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DFBB858A-6A74-4F94-92E2-3532374895C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qual_weights" sheetId="3" r:id="rId1"/>
    <sheet name="Value_weight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3" l="1"/>
  <c r="Z3" i="3"/>
  <c r="AA3" i="3"/>
  <c r="X3" i="3"/>
  <c r="M1177" i="3" a="1"/>
  <c r="M1177" i="3" s="1"/>
  <c r="L1177" i="3" a="1"/>
  <c r="L1177" i="3" s="1"/>
  <c r="K1177" i="3" a="1"/>
  <c r="K1177" i="3" s="1"/>
  <c r="J1177" i="3" a="1"/>
  <c r="J1177" i="3" s="1"/>
  <c r="I1177" i="3"/>
  <c r="H1177" i="3"/>
  <c r="G1177" i="3"/>
  <c r="F1177" i="3"/>
  <c r="Q1177" i="3" s="1"/>
  <c r="M1176" i="3" a="1"/>
  <c r="M1176" i="3" s="1"/>
  <c r="L1176" i="3" a="1"/>
  <c r="L1176" i="3" s="1"/>
  <c r="K1176" i="3" a="1"/>
  <c r="K1176" i="3" s="1"/>
  <c r="J1176" i="3" a="1"/>
  <c r="J1176" i="3" s="1"/>
  <c r="I1176" i="3"/>
  <c r="H1176" i="3"/>
  <c r="G1176" i="3"/>
  <c r="F1176" i="3"/>
  <c r="Q1176" i="3" s="1"/>
  <c r="M1175" i="3" a="1"/>
  <c r="M1175" i="3" s="1"/>
  <c r="L1175" i="3"/>
  <c r="L1175" i="3" a="1"/>
  <c r="K1175" i="3" a="1"/>
  <c r="K1175" i="3" s="1"/>
  <c r="J1175" i="3" a="1"/>
  <c r="J1175" i="3" s="1"/>
  <c r="I1175" i="3"/>
  <c r="H1175" i="3"/>
  <c r="G1175" i="3"/>
  <c r="F1175" i="3"/>
  <c r="Q1175" i="3" s="1"/>
  <c r="M1174" i="3" a="1"/>
  <c r="M1174" i="3" s="1"/>
  <c r="L1174" i="3" a="1"/>
  <c r="L1174" i="3" s="1"/>
  <c r="K1174" i="3" a="1"/>
  <c r="K1174" i="3" s="1"/>
  <c r="J1174" i="3" a="1"/>
  <c r="J1174" i="3" s="1"/>
  <c r="I1174" i="3"/>
  <c r="H1174" i="3"/>
  <c r="G1174" i="3"/>
  <c r="F1174" i="3"/>
  <c r="Q1174" i="3" s="1"/>
  <c r="M1173" i="3" a="1"/>
  <c r="M1173" i="3" s="1"/>
  <c r="L1173" i="3" a="1"/>
  <c r="L1173" i="3" s="1"/>
  <c r="K1173" i="3" a="1"/>
  <c r="K1173" i="3" s="1"/>
  <c r="J1173" i="3" a="1"/>
  <c r="J1173" i="3" s="1"/>
  <c r="I1173" i="3"/>
  <c r="H1173" i="3"/>
  <c r="G1173" i="3"/>
  <c r="F1173" i="3"/>
  <c r="Q1173" i="3" s="1"/>
  <c r="M1172" i="3" a="1"/>
  <c r="M1172" i="3" s="1"/>
  <c r="L1172" i="3" a="1"/>
  <c r="L1172" i="3" s="1"/>
  <c r="K1172" i="3" a="1"/>
  <c r="K1172" i="3" s="1"/>
  <c r="J1172" i="3" a="1"/>
  <c r="J1172" i="3" s="1"/>
  <c r="I1172" i="3"/>
  <c r="H1172" i="3"/>
  <c r="G1172" i="3"/>
  <c r="F1172" i="3"/>
  <c r="Q1172" i="3" s="1"/>
  <c r="M1171" i="3" a="1"/>
  <c r="M1171" i="3" s="1"/>
  <c r="L1171" i="3" a="1"/>
  <c r="L1171" i="3" s="1"/>
  <c r="K1171" i="3" a="1"/>
  <c r="K1171" i="3" s="1"/>
  <c r="J1171" i="3" a="1"/>
  <c r="J1171" i="3" s="1"/>
  <c r="I1171" i="3"/>
  <c r="H1171" i="3"/>
  <c r="G1171" i="3"/>
  <c r="F1171" i="3"/>
  <c r="Q1171" i="3" s="1"/>
  <c r="M1170" i="3" a="1"/>
  <c r="M1170" i="3" s="1"/>
  <c r="L1170" i="3" a="1"/>
  <c r="L1170" i="3" s="1"/>
  <c r="K1170" i="3" a="1"/>
  <c r="K1170" i="3" s="1"/>
  <c r="J1170" i="3" a="1"/>
  <c r="J1170" i="3" s="1"/>
  <c r="I1170" i="3"/>
  <c r="H1170" i="3"/>
  <c r="G1170" i="3"/>
  <c r="F1170" i="3"/>
  <c r="Q1170" i="3" s="1"/>
  <c r="M1169" i="3" a="1"/>
  <c r="M1169" i="3" s="1"/>
  <c r="L1169" i="3" a="1"/>
  <c r="L1169" i="3" s="1"/>
  <c r="K1169" i="3" a="1"/>
  <c r="K1169" i="3" s="1"/>
  <c r="J1169" i="3" a="1"/>
  <c r="J1169" i="3" s="1"/>
  <c r="I1169" i="3"/>
  <c r="H1169" i="3"/>
  <c r="G1169" i="3"/>
  <c r="F1169" i="3"/>
  <c r="Q1169" i="3" s="1"/>
  <c r="M1168" i="3" a="1"/>
  <c r="M1168" i="3" s="1"/>
  <c r="L1168" i="3" a="1"/>
  <c r="L1168" i="3" s="1"/>
  <c r="K1168" i="3" a="1"/>
  <c r="K1168" i="3" s="1"/>
  <c r="J1168" i="3" a="1"/>
  <c r="J1168" i="3" s="1"/>
  <c r="I1168" i="3"/>
  <c r="H1168" i="3"/>
  <c r="G1168" i="3"/>
  <c r="F1168" i="3"/>
  <c r="Q1168" i="3" s="1"/>
  <c r="M1167" i="3" a="1"/>
  <c r="M1167" i="3" s="1"/>
  <c r="L1167" i="3" a="1"/>
  <c r="L1167" i="3" s="1"/>
  <c r="K1167" i="3" a="1"/>
  <c r="K1167" i="3" s="1"/>
  <c r="J1167" i="3" a="1"/>
  <c r="J1167" i="3" s="1"/>
  <c r="I1167" i="3"/>
  <c r="H1167" i="3"/>
  <c r="G1167" i="3"/>
  <c r="F1167" i="3"/>
  <c r="Q1167" i="3" s="1"/>
  <c r="M1166" i="3" a="1"/>
  <c r="M1166" i="3" s="1"/>
  <c r="L1166" i="3"/>
  <c r="L1166" i="3" a="1"/>
  <c r="K1166" i="3" a="1"/>
  <c r="K1166" i="3" s="1"/>
  <c r="J1166" i="3" a="1"/>
  <c r="J1166" i="3" s="1"/>
  <c r="I1166" i="3"/>
  <c r="H1166" i="3"/>
  <c r="G1166" i="3"/>
  <c r="F1166" i="3"/>
  <c r="M1165" i="3" a="1"/>
  <c r="M1165" i="3" s="1"/>
  <c r="L1165" i="3" a="1"/>
  <c r="L1165" i="3" s="1"/>
  <c r="K1165" i="3" a="1"/>
  <c r="K1165" i="3" s="1"/>
  <c r="J1165" i="3" a="1"/>
  <c r="J1165" i="3" s="1"/>
  <c r="I1165" i="3"/>
  <c r="H1165" i="3"/>
  <c r="G1165" i="3"/>
  <c r="F1165" i="3"/>
  <c r="M1164" i="3" a="1"/>
  <c r="M1164" i="3" s="1"/>
  <c r="L1164" i="3"/>
  <c r="L1164" i="3" a="1"/>
  <c r="K1164" i="3" a="1"/>
  <c r="K1164" i="3" s="1"/>
  <c r="J1164" i="3" a="1"/>
  <c r="J1164" i="3" s="1"/>
  <c r="I1164" i="3"/>
  <c r="H1164" i="3"/>
  <c r="G1164" i="3"/>
  <c r="F1164" i="3"/>
  <c r="M1163" i="3" a="1"/>
  <c r="M1163" i="3" s="1"/>
  <c r="L1163" i="3"/>
  <c r="L1163" i="3" a="1"/>
  <c r="K1163" i="3" a="1"/>
  <c r="K1163" i="3" s="1"/>
  <c r="J1163" i="3" a="1"/>
  <c r="J1163" i="3" s="1"/>
  <c r="I1163" i="3"/>
  <c r="H1163" i="3"/>
  <c r="G1163" i="3"/>
  <c r="F1163" i="3"/>
  <c r="M1162" i="3" a="1"/>
  <c r="M1162" i="3" s="1"/>
  <c r="L1162" i="3" a="1"/>
  <c r="L1162" i="3" s="1"/>
  <c r="K1162" i="3" a="1"/>
  <c r="K1162" i="3" s="1"/>
  <c r="J1162" i="3" a="1"/>
  <c r="J1162" i="3" s="1"/>
  <c r="I1162" i="3"/>
  <c r="H1162" i="3"/>
  <c r="G1162" i="3"/>
  <c r="F1162" i="3"/>
  <c r="M1161" i="3" a="1"/>
  <c r="M1161" i="3" s="1"/>
  <c r="L1161" i="3" a="1"/>
  <c r="L1161" i="3" s="1"/>
  <c r="K1161" i="3" a="1"/>
  <c r="K1161" i="3" s="1"/>
  <c r="J1161" i="3" a="1"/>
  <c r="J1161" i="3" s="1"/>
  <c r="I1161" i="3"/>
  <c r="Q1161" i="3" s="1"/>
  <c r="H1161" i="3"/>
  <c r="G1161" i="3"/>
  <c r="F1161" i="3"/>
  <c r="M1160" i="3" a="1"/>
  <c r="M1160" i="3" s="1"/>
  <c r="L1160" i="3" a="1"/>
  <c r="L1160" i="3" s="1"/>
  <c r="K1160" i="3" a="1"/>
  <c r="K1160" i="3" s="1"/>
  <c r="J1160" i="3" a="1"/>
  <c r="J1160" i="3" s="1"/>
  <c r="I1160" i="3"/>
  <c r="H1160" i="3"/>
  <c r="G1160" i="3"/>
  <c r="F1160" i="3"/>
  <c r="Q1160" i="3" s="1"/>
  <c r="M1159" i="3" a="1"/>
  <c r="M1159" i="3" s="1"/>
  <c r="L1159" i="3" a="1"/>
  <c r="L1159" i="3" s="1"/>
  <c r="K1159" i="3" a="1"/>
  <c r="K1159" i="3" s="1"/>
  <c r="J1159" i="3" a="1"/>
  <c r="J1159" i="3" s="1"/>
  <c r="I1159" i="3"/>
  <c r="H1159" i="3"/>
  <c r="G1159" i="3"/>
  <c r="F1159" i="3"/>
  <c r="M1158" i="3" a="1"/>
  <c r="M1158" i="3" s="1"/>
  <c r="L1158" i="3" a="1"/>
  <c r="L1158" i="3" s="1"/>
  <c r="K1158" i="3" a="1"/>
  <c r="K1158" i="3" s="1"/>
  <c r="J1158" i="3" a="1"/>
  <c r="J1158" i="3" s="1"/>
  <c r="I1158" i="3"/>
  <c r="H1158" i="3"/>
  <c r="G1158" i="3"/>
  <c r="F1158" i="3"/>
  <c r="M1157" i="3" a="1"/>
  <c r="M1157" i="3" s="1"/>
  <c r="L1157" i="3" a="1"/>
  <c r="L1157" i="3" s="1"/>
  <c r="K1157" i="3" a="1"/>
  <c r="K1157" i="3" s="1"/>
  <c r="J1157" i="3" a="1"/>
  <c r="J1157" i="3" s="1"/>
  <c r="I1157" i="3"/>
  <c r="H1157" i="3"/>
  <c r="G1157" i="3"/>
  <c r="F1157" i="3"/>
  <c r="Q1157" i="3" s="1"/>
  <c r="M1156" i="3" a="1"/>
  <c r="M1156" i="3" s="1"/>
  <c r="L1156" i="3"/>
  <c r="L1156" i="3" a="1"/>
  <c r="K1156" i="3" a="1"/>
  <c r="K1156" i="3" s="1"/>
  <c r="J1156" i="3" a="1"/>
  <c r="J1156" i="3" s="1"/>
  <c r="I1156" i="3"/>
  <c r="H1156" i="3"/>
  <c r="G1156" i="3"/>
  <c r="F1156" i="3"/>
  <c r="Q1156" i="3" s="1"/>
  <c r="M1155" i="3" a="1"/>
  <c r="M1155" i="3" s="1"/>
  <c r="L1155" i="3" a="1"/>
  <c r="L1155" i="3" s="1"/>
  <c r="K1155" i="3" a="1"/>
  <c r="K1155" i="3" s="1"/>
  <c r="J1155" i="3" a="1"/>
  <c r="J1155" i="3" s="1"/>
  <c r="I1155" i="3"/>
  <c r="H1155" i="3"/>
  <c r="G1155" i="3"/>
  <c r="F1155" i="3"/>
  <c r="Q1155" i="3" s="1"/>
  <c r="M1154" i="3" a="1"/>
  <c r="M1154" i="3" s="1"/>
  <c r="L1154" i="3" a="1"/>
  <c r="L1154" i="3" s="1"/>
  <c r="K1154" i="3" a="1"/>
  <c r="K1154" i="3" s="1"/>
  <c r="J1154" i="3" a="1"/>
  <c r="J1154" i="3" s="1"/>
  <c r="I1154" i="3"/>
  <c r="H1154" i="3"/>
  <c r="G1154" i="3"/>
  <c r="F1154" i="3"/>
  <c r="Q1154" i="3" s="1"/>
  <c r="M1153" i="3" a="1"/>
  <c r="M1153" i="3" s="1"/>
  <c r="L1153" i="3"/>
  <c r="L1153" i="3" a="1"/>
  <c r="K1153" i="3" a="1"/>
  <c r="K1153" i="3" s="1"/>
  <c r="J1153" i="3" a="1"/>
  <c r="J1153" i="3" s="1"/>
  <c r="I1153" i="3"/>
  <c r="H1153" i="3"/>
  <c r="G1153" i="3"/>
  <c r="F1153" i="3"/>
  <c r="M1152" i="3" a="1"/>
  <c r="M1152" i="3" s="1"/>
  <c r="L1152" i="3" a="1"/>
  <c r="L1152" i="3" s="1"/>
  <c r="K1152" i="3" a="1"/>
  <c r="K1152" i="3" s="1"/>
  <c r="J1152" i="3" a="1"/>
  <c r="J1152" i="3" s="1"/>
  <c r="I1152" i="3"/>
  <c r="H1152" i="3"/>
  <c r="G1152" i="3"/>
  <c r="Q1152" i="3" s="1"/>
  <c r="F1152" i="3"/>
  <c r="M1151" i="3" a="1"/>
  <c r="M1151" i="3" s="1"/>
  <c r="L1151" i="3" a="1"/>
  <c r="L1151" i="3" s="1"/>
  <c r="K1151" i="3" a="1"/>
  <c r="K1151" i="3" s="1"/>
  <c r="J1151" i="3" a="1"/>
  <c r="J1151" i="3" s="1"/>
  <c r="I1151" i="3"/>
  <c r="H1151" i="3"/>
  <c r="G1151" i="3"/>
  <c r="F1151" i="3"/>
  <c r="M1150" i="3" a="1"/>
  <c r="M1150" i="3" s="1"/>
  <c r="L1150" i="3" a="1"/>
  <c r="L1150" i="3" s="1"/>
  <c r="K1150" i="3" a="1"/>
  <c r="K1150" i="3" s="1"/>
  <c r="J1150" i="3" a="1"/>
  <c r="J1150" i="3" s="1"/>
  <c r="I1150" i="3"/>
  <c r="H1150" i="3"/>
  <c r="G1150" i="3"/>
  <c r="F1150" i="3"/>
  <c r="M1149" i="3" a="1"/>
  <c r="M1149" i="3" s="1"/>
  <c r="L1149" i="3" a="1"/>
  <c r="L1149" i="3" s="1"/>
  <c r="K1149" i="3" a="1"/>
  <c r="K1149" i="3" s="1"/>
  <c r="J1149" i="3" a="1"/>
  <c r="J1149" i="3" s="1"/>
  <c r="I1149" i="3"/>
  <c r="H1149" i="3"/>
  <c r="G1149" i="3"/>
  <c r="F1149" i="3"/>
  <c r="M1148" i="3" a="1"/>
  <c r="M1148" i="3" s="1"/>
  <c r="L1148" i="3" a="1"/>
  <c r="L1148" i="3" s="1"/>
  <c r="K1148" i="3" a="1"/>
  <c r="K1148" i="3" s="1"/>
  <c r="J1148" i="3" a="1"/>
  <c r="J1148" i="3" s="1"/>
  <c r="I1148" i="3"/>
  <c r="H1148" i="3"/>
  <c r="G1148" i="3"/>
  <c r="F1148" i="3"/>
  <c r="M1147" i="3" a="1"/>
  <c r="M1147" i="3" s="1"/>
  <c r="L1147" i="3" a="1"/>
  <c r="L1147" i="3" s="1"/>
  <c r="K1147" i="3" a="1"/>
  <c r="K1147" i="3" s="1"/>
  <c r="J1147" i="3" a="1"/>
  <c r="J1147" i="3" s="1"/>
  <c r="I1147" i="3"/>
  <c r="H1147" i="3"/>
  <c r="G1147" i="3"/>
  <c r="F1147" i="3"/>
  <c r="M1146" i="3" a="1"/>
  <c r="M1146" i="3" s="1"/>
  <c r="L1146" i="3" a="1"/>
  <c r="L1146" i="3" s="1"/>
  <c r="K1146" i="3" a="1"/>
  <c r="K1146" i="3" s="1"/>
  <c r="J1146" i="3" a="1"/>
  <c r="J1146" i="3" s="1"/>
  <c r="I1146" i="3"/>
  <c r="H1146" i="3"/>
  <c r="G1146" i="3"/>
  <c r="F1146" i="3"/>
  <c r="M1145" i="3" a="1"/>
  <c r="M1145" i="3" s="1"/>
  <c r="L1145" i="3" a="1"/>
  <c r="L1145" i="3" s="1"/>
  <c r="K1145" i="3" a="1"/>
  <c r="K1145" i="3" s="1"/>
  <c r="J1145" i="3"/>
  <c r="J1145" i="3" a="1"/>
  <c r="I1145" i="3"/>
  <c r="H1145" i="3"/>
  <c r="G1145" i="3"/>
  <c r="F1145" i="3"/>
  <c r="M1144" i="3" a="1"/>
  <c r="M1144" i="3" s="1"/>
  <c r="L1144" i="3" a="1"/>
  <c r="L1144" i="3" s="1"/>
  <c r="K1144" i="3" a="1"/>
  <c r="K1144" i="3" s="1"/>
  <c r="J1144" i="3" a="1"/>
  <c r="J1144" i="3" s="1"/>
  <c r="I1144" i="3"/>
  <c r="H1144" i="3"/>
  <c r="G1144" i="3"/>
  <c r="F1144" i="3"/>
  <c r="M1143" i="3" a="1"/>
  <c r="M1143" i="3" s="1"/>
  <c r="L1143" i="3" a="1"/>
  <c r="L1143" i="3" s="1"/>
  <c r="K1143" i="3" a="1"/>
  <c r="K1143" i="3" s="1"/>
  <c r="J1143" i="3" a="1"/>
  <c r="J1143" i="3" s="1"/>
  <c r="I1143" i="3"/>
  <c r="H1143" i="3"/>
  <c r="G1143" i="3"/>
  <c r="F1143" i="3"/>
  <c r="M1142" i="3" a="1"/>
  <c r="M1142" i="3" s="1"/>
  <c r="L1142" i="3" a="1"/>
  <c r="L1142" i="3" s="1"/>
  <c r="K1142" i="3" a="1"/>
  <c r="K1142" i="3" s="1"/>
  <c r="J1142" i="3" a="1"/>
  <c r="J1142" i="3" s="1"/>
  <c r="I1142" i="3"/>
  <c r="H1142" i="3"/>
  <c r="G1142" i="3"/>
  <c r="F1142" i="3"/>
  <c r="M1141" i="3" a="1"/>
  <c r="M1141" i="3" s="1"/>
  <c r="L1141" i="3" a="1"/>
  <c r="L1141" i="3" s="1"/>
  <c r="K1141" i="3" a="1"/>
  <c r="K1141" i="3" s="1"/>
  <c r="J1141" i="3" a="1"/>
  <c r="J1141" i="3" s="1"/>
  <c r="I1141" i="3"/>
  <c r="H1141" i="3"/>
  <c r="G1141" i="3"/>
  <c r="F1141" i="3"/>
  <c r="M1140" i="3" a="1"/>
  <c r="M1140" i="3" s="1"/>
  <c r="L1140" i="3" a="1"/>
  <c r="L1140" i="3" s="1"/>
  <c r="K1140" i="3" a="1"/>
  <c r="K1140" i="3" s="1"/>
  <c r="J1140" i="3" a="1"/>
  <c r="J1140" i="3" s="1"/>
  <c r="I1140" i="3"/>
  <c r="H1140" i="3"/>
  <c r="G1140" i="3"/>
  <c r="F1140" i="3"/>
  <c r="M1139" i="3" a="1"/>
  <c r="M1139" i="3" s="1"/>
  <c r="L1139" i="3" a="1"/>
  <c r="L1139" i="3" s="1"/>
  <c r="K1139" i="3" a="1"/>
  <c r="K1139" i="3" s="1"/>
  <c r="J1139" i="3" a="1"/>
  <c r="J1139" i="3" s="1"/>
  <c r="I1139" i="3"/>
  <c r="H1139" i="3"/>
  <c r="G1139" i="3"/>
  <c r="F1139" i="3"/>
  <c r="M1138" i="3" a="1"/>
  <c r="M1138" i="3" s="1"/>
  <c r="L1138" i="3" a="1"/>
  <c r="L1138" i="3" s="1"/>
  <c r="K1138" i="3" a="1"/>
  <c r="K1138" i="3" s="1"/>
  <c r="J1138" i="3" a="1"/>
  <c r="J1138" i="3" s="1"/>
  <c r="I1138" i="3"/>
  <c r="H1138" i="3"/>
  <c r="G1138" i="3"/>
  <c r="F1138" i="3"/>
  <c r="M1137" i="3" a="1"/>
  <c r="M1137" i="3" s="1"/>
  <c r="L1137" i="3" a="1"/>
  <c r="L1137" i="3" s="1"/>
  <c r="K1137" i="3" a="1"/>
  <c r="K1137" i="3" s="1"/>
  <c r="J1137" i="3" a="1"/>
  <c r="J1137" i="3" s="1"/>
  <c r="I1137" i="3"/>
  <c r="H1137" i="3"/>
  <c r="G1137" i="3"/>
  <c r="F1137" i="3"/>
  <c r="M1136" i="3" a="1"/>
  <c r="M1136" i="3" s="1"/>
  <c r="L1136" i="3" a="1"/>
  <c r="L1136" i="3" s="1"/>
  <c r="K1136" i="3" a="1"/>
  <c r="K1136" i="3" s="1"/>
  <c r="J1136" i="3" a="1"/>
  <c r="J1136" i="3" s="1"/>
  <c r="I1136" i="3"/>
  <c r="H1136" i="3"/>
  <c r="G1136" i="3"/>
  <c r="F1136" i="3"/>
  <c r="M1135" i="3" a="1"/>
  <c r="M1135" i="3" s="1"/>
  <c r="L1135" i="3" a="1"/>
  <c r="L1135" i="3" s="1"/>
  <c r="K1135" i="3" a="1"/>
  <c r="K1135" i="3" s="1"/>
  <c r="J1135" i="3" a="1"/>
  <c r="J1135" i="3" s="1"/>
  <c r="I1135" i="3"/>
  <c r="H1135" i="3"/>
  <c r="G1135" i="3"/>
  <c r="F1135" i="3"/>
  <c r="M1134" i="3" a="1"/>
  <c r="M1134" i="3" s="1"/>
  <c r="L1134" i="3" a="1"/>
  <c r="L1134" i="3" s="1"/>
  <c r="K1134" i="3" a="1"/>
  <c r="K1134" i="3" s="1"/>
  <c r="J1134" i="3" a="1"/>
  <c r="J1134" i="3" s="1"/>
  <c r="I1134" i="3"/>
  <c r="H1134" i="3"/>
  <c r="G1134" i="3"/>
  <c r="F1134" i="3"/>
  <c r="M1133" i="3" a="1"/>
  <c r="M1133" i="3" s="1"/>
  <c r="L1133" i="3" a="1"/>
  <c r="L1133" i="3" s="1"/>
  <c r="K1133" i="3" a="1"/>
  <c r="K1133" i="3" s="1"/>
  <c r="J1133" i="3" a="1"/>
  <c r="J1133" i="3" s="1"/>
  <c r="I1133" i="3"/>
  <c r="H1133" i="3"/>
  <c r="G1133" i="3"/>
  <c r="F1133" i="3"/>
  <c r="M1132" i="3" a="1"/>
  <c r="M1132" i="3" s="1"/>
  <c r="L1132" i="3" a="1"/>
  <c r="L1132" i="3" s="1"/>
  <c r="K1132" i="3" a="1"/>
  <c r="K1132" i="3" s="1"/>
  <c r="J1132" i="3" a="1"/>
  <c r="J1132" i="3" s="1"/>
  <c r="I1132" i="3"/>
  <c r="H1132" i="3"/>
  <c r="G1132" i="3"/>
  <c r="F1132" i="3"/>
  <c r="M1131" i="3"/>
  <c r="M1131" i="3" a="1"/>
  <c r="L1131" i="3" a="1"/>
  <c r="L1131" i="3" s="1"/>
  <c r="K1131" i="3" a="1"/>
  <c r="K1131" i="3" s="1"/>
  <c r="J1131" i="3" a="1"/>
  <c r="J1131" i="3" s="1"/>
  <c r="I1131" i="3"/>
  <c r="H1131" i="3"/>
  <c r="G1131" i="3"/>
  <c r="F1131" i="3"/>
  <c r="Q1131" i="3" s="1"/>
  <c r="M1130" i="3" a="1"/>
  <c r="M1130" i="3" s="1"/>
  <c r="L1130" i="3" a="1"/>
  <c r="L1130" i="3" s="1"/>
  <c r="K1130" i="3" a="1"/>
  <c r="K1130" i="3" s="1"/>
  <c r="J1130" i="3" a="1"/>
  <c r="J1130" i="3" s="1"/>
  <c r="I1130" i="3"/>
  <c r="H1130" i="3"/>
  <c r="G1130" i="3"/>
  <c r="F1130" i="3"/>
  <c r="Q1130" i="3" s="1"/>
  <c r="M1129" i="3" a="1"/>
  <c r="M1129" i="3" s="1"/>
  <c r="L1129" i="3" a="1"/>
  <c r="L1129" i="3" s="1"/>
  <c r="K1129" i="3" a="1"/>
  <c r="K1129" i="3" s="1"/>
  <c r="J1129" i="3" a="1"/>
  <c r="J1129" i="3" s="1"/>
  <c r="I1129" i="3"/>
  <c r="H1129" i="3"/>
  <c r="G1129" i="3"/>
  <c r="F1129" i="3"/>
  <c r="Q1129" i="3" s="1"/>
  <c r="M1128" i="3" a="1"/>
  <c r="M1128" i="3" s="1"/>
  <c r="L1128" i="3" a="1"/>
  <c r="L1128" i="3" s="1"/>
  <c r="K1128" i="3" a="1"/>
  <c r="K1128" i="3" s="1"/>
  <c r="J1128" i="3" a="1"/>
  <c r="J1128" i="3" s="1"/>
  <c r="I1128" i="3"/>
  <c r="H1128" i="3"/>
  <c r="G1128" i="3"/>
  <c r="F1128" i="3"/>
  <c r="M1127" i="3" a="1"/>
  <c r="M1127" i="3" s="1"/>
  <c r="L1127" i="3" a="1"/>
  <c r="L1127" i="3" s="1"/>
  <c r="K1127" i="3" a="1"/>
  <c r="K1127" i="3" s="1"/>
  <c r="J1127" i="3" a="1"/>
  <c r="J1127" i="3" s="1"/>
  <c r="I1127" i="3"/>
  <c r="H1127" i="3"/>
  <c r="G1127" i="3"/>
  <c r="F1127" i="3"/>
  <c r="M1126" i="3" a="1"/>
  <c r="M1126" i="3" s="1"/>
  <c r="L1126" i="3" a="1"/>
  <c r="L1126" i="3" s="1"/>
  <c r="K1126" i="3" a="1"/>
  <c r="K1126" i="3" s="1"/>
  <c r="J1126" i="3" a="1"/>
  <c r="J1126" i="3" s="1"/>
  <c r="I1126" i="3"/>
  <c r="H1126" i="3"/>
  <c r="G1126" i="3"/>
  <c r="F1126" i="3"/>
  <c r="M1125" i="3" a="1"/>
  <c r="M1125" i="3" s="1"/>
  <c r="L1125" i="3" a="1"/>
  <c r="L1125" i="3" s="1"/>
  <c r="K1125" i="3" a="1"/>
  <c r="K1125" i="3" s="1"/>
  <c r="J1125" i="3" a="1"/>
  <c r="J1125" i="3" s="1"/>
  <c r="I1125" i="3"/>
  <c r="H1125" i="3"/>
  <c r="G1125" i="3"/>
  <c r="F1125" i="3"/>
  <c r="M1124" i="3" a="1"/>
  <c r="M1124" i="3" s="1"/>
  <c r="L1124" i="3" a="1"/>
  <c r="L1124" i="3" s="1"/>
  <c r="K1124" i="3" a="1"/>
  <c r="K1124" i="3" s="1"/>
  <c r="J1124" i="3" a="1"/>
  <c r="J1124" i="3" s="1"/>
  <c r="I1124" i="3"/>
  <c r="H1124" i="3"/>
  <c r="G1124" i="3"/>
  <c r="F1124" i="3"/>
  <c r="M1123" i="3" a="1"/>
  <c r="M1123" i="3" s="1"/>
  <c r="L1123" i="3" a="1"/>
  <c r="L1123" i="3" s="1"/>
  <c r="K1123" i="3" a="1"/>
  <c r="K1123" i="3" s="1"/>
  <c r="J1123" i="3" a="1"/>
  <c r="J1123" i="3" s="1"/>
  <c r="I1123" i="3"/>
  <c r="H1123" i="3"/>
  <c r="G1123" i="3"/>
  <c r="F1123" i="3"/>
  <c r="M1122" i="3" a="1"/>
  <c r="M1122" i="3" s="1"/>
  <c r="L1122" i="3" a="1"/>
  <c r="L1122" i="3" s="1"/>
  <c r="K1122" i="3" a="1"/>
  <c r="K1122" i="3" s="1"/>
  <c r="J1122" i="3" a="1"/>
  <c r="J1122" i="3" s="1"/>
  <c r="I1122" i="3"/>
  <c r="H1122" i="3"/>
  <c r="G1122" i="3"/>
  <c r="F1122" i="3"/>
  <c r="M1121" i="3" a="1"/>
  <c r="M1121" i="3" s="1"/>
  <c r="L1121" i="3" a="1"/>
  <c r="L1121" i="3" s="1"/>
  <c r="K1121" i="3" a="1"/>
  <c r="K1121" i="3" s="1"/>
  <c r="J1121" i="3" a="1"/>
  <c r="J1121" i="3" s="1"/>
  <c r="I1121" i="3"/>
  <c r="H1121" i="3"/>
  <c r="G1121" i="3"/>
  <c r="F1121" i="3"/>
  <c r="M1120" i="3" a="1"/>
  <c r="M1120" i="3" s="1"/>
  <c r="L1120" i="3" a="1"/>
  <c r="L1120" i="3" s="1"/>
  <c r="K1120" i="3" a="1"/>
  <c r="K1120" i="3" s="1"/>
  <c r="J1120" i="3" a="1"/>
  <c r="J1120" i="3" s="1"/>
  <c r="I1120" i="3"/>
  <c r="H1120" i="3"/>
  <c r="G1120" i="3"/>
  <c r="F1120" i="3"/>
  <c r="M1119" i="3" a="1"/>
  <c r="M1119" i="3" s="1"/>
  <c r="L1119" i="3" a="1"/>
  <c r="L1119" i="3" s="1"/>
  <c r="K1119" i="3" a="1"/>
  <c r="K1119" i="3" s="1"/>
  <c r="J1119" i="3" a="1"/>
  <c r="J1119" i="3" s="1"/>
  <c r="I1119" i="3"/>
  <c r="H1119" i="3"/>
  <c r="G1119" i="3"/>
  <c r="F1119" i="3"/>
  <c r="M1118" i="3" a="1"/>
  <c r="M1118" i="3" s="1"/>
  <c r="L1118" i="3" a="1"/>
  <c r="L1118" i="3" s="1"/>
  <c r="K1118" i="3" a="1"/>
  <c r="K1118" i="3" s="1"/>
  <c r="J1118" i="3"/>
  <c r="J1118" i="3" a="1"/>
  <c r="I1118" i="3"/>
  <c r="H1118" i="3"/>
  <c r="G1118" i="3"/>
  <c r="F1118" i="3"/>
  <c r="Q1118" i="3" s="1"/>
  <c r="M1117" i="3" a="1"/>
  <c r="M1117" i="3" s="1"/>
  <c r="L1117" i="3" a="1"/>
  <c r="L1117" i="3" s="1"/>
  <c r="K1117" i="3"/>
  <c r="K1117" i="3" a="1"/>
  <c r="J1117" i="3" a="1"/>
  <c r="J1117" i="3" s="1"/>
  <c r="I1117" i="3"/>
  <c r="H1117" i="3"/>
  <c r="G1117" i="3"/>
  <c r="F1117" i="3"/>
  <c r="Q1117" i="3" s="1"/>
  <c r="M1116" i="3" a="1"/>
  <c r="M1116" i="3" s="1"/>
  <c r="L1116" i="3" a="1"/>
  <c r="L1116" i="3" s="1"/>
  <c r="K1116" i="3" a="1"/>
  <c r="K1116" i="3" s="1"/>
  <c r="J1116" i="3" a="1"/>
  <c r="J1116" i="3" s="1"/>
  <c r="I1116" i="3"/>
  <c r="H1116" i="3"/>
  <c r="G1116" i="3"/>
  <c r="F1116" i="3"/>
  <c r="M1115" i="3" a="1"/>
  <c r="M1115" i="3" s="1"/>
  <c r="L1115" i="3" a="1"/>
  <c r="L1115" i="3" s="1"/>
  <c r="K1115" i="3" a="1"/>
  <c r="K1115" i="3" s="1"/>
  <c r="J1115" i="3" a="1"/>
  <c r="J1115" i="3" s="1"/>
  <c r="I1115" i="3"/>
  <c r="H1115" i="3"/>
  <c r="G1115" i="3"/>
  <c r="F1115" i="3"/>
  <c r="M1114" i="3" a="1"/>
  <c r="M1114" i="3" s="1"/>
  <c r="L1114" i="3" a="1"/>
  <c r="L1114" i="3" s="1"/>
  <c r="K1114" i="3" a="1"/>
  <c r="K1114" i="3" s="1"/>
  <c r="J1114" i="3"/>
  <c r="J1114" i="3" a="1"/>
  <c r="I1114" i="3"/>
  <c r="H1114" i="3"/>
  <c r="G1114" i="3"/>
  <c r="F1114" i="3"/>
  <c r="M1113" i="3" a="1"/>
  <c r="M1113" i="3" s="1"/>
  <c r="L1113" i="3" a="1"/>
  <c r="L1113" i="3" s="1"/>
  <c r="K1113" i="3" a="1"/>
  <c r="K1113" i="3" s="1"/>
  <c r="J1113" i="3" a="1"/>
  <c r="J1113" i="3" s="1"/>
  <c r="I1113" i="3"/>
  <c r="H1113" i="3"/>
  <c r="G1113" i="3"/>
  <c r="F1113" i="3"/>
  <c r="Q1113" i="3" s="1"/>
  <c r="M1112" i="3" a="1"/>
  <c r="M1112" i="3" s="1"/>
  <c r="L1112" i="3" a="1"/>
  <c r="L1112" i="3" s="1"/>
  <c r="K1112" i="3" a="1"/>
  <c r="K1112" i="3" s="1"/>
  <c r="J1112" i="3" a="1"/>
  <c r="J1112" i="3" s="1"/>
  <c r="I1112" i="3"/>
  <c r="H1112" i="3"/>
  <c r="G1112" i="3"/>
  <c r="F1112" i="3"/>
  <c r="M1111" i="3" a="1"/>
  <c r="M1111" i="3" s="1"/>
  <c r="L1111" i="3" a="1"/>
  <c r="L1111" i="3" s="1"/>
  <c r="K1111" i="3" a="1"/>
  <c r="K1111" i="3" s="1"/>
  <c r="J1111" i="3" a="1"/>
  <c r="J1111" i="3" s="1"/>
  <c r="I1111" i="3"/>
  <c r="H1111" i="3"/>
  <c r="G1111" i="3"/>
  <c r="F1111" i="3"/>
  <c r="M1110" i="3" a="1"/>
  <c r="M1110" i="3" s="1"/>
  <c r="L1110" i="3" a="1"/>
  <c r="L1110" i="3" s="1"/>
  <c r="K1110" i="3" a="1"/>
  <c r="K1110" i="3" s="1"/>
  <c r="J1110" i="3" a="1"/>
  <c r="J1110" i="3" s="1"/>
  <c r="I1110" i="3"/>
  <c r="H1110" i="3"/>
  <c r="G1110" i="3"/>
  <c r="F1110" i="3"/>
  <c r="M1109" i="3" a="1"/>
  <c r="M1109" i="3" s="1"/>
  <c r="L1109" i="3" a="1"/>
  <c r="L1109" i="3" s="1"/>
  <c r="K1109" i="3" a="1"/>
  <c r="K1109" i="3" s="1"/>
  <c r="J1109" i="3" a="1"/>
  <c r="J1109" i="3" s="1"/>
  <c r="I1109" i="3"/>
  <c r="H1109" i="3"/>
  <c r="G1109" i="3"/>
  <c r="F1109" i="3"/>
  <c r="M1108" i="3" a="1"/>
  <c r="M1108" i="3" s="1"/>
  <c r="L1108" i="3" a="1"/>
  <c r="L1108" i="3" s="1"/>
  <c r="K1108" i="3" a="1"/>
  <c r="K1108" i="3" s="1"/>
  <c r="J1108" i="3" a="1"/>
  <c r="J1108" i="3" s="1"/>
  <c r="I1108" i="3"/>
  <c r="H1108" i="3"/>
  <c r="G1108" i="3"/>
  <c r="F1108" i="3"/>
  <c r="M1107" i="3" a="1"/>
  <c r="M1107" i="3" s="1"/>
  <c r="L1107" i="3" a="1"/>
  <c r="L1107" i="3" s="1"/>
  <c r="K1107" i="3" a="1"/>
  <c r="K1107" i="3" s="1"/>
  <c r="J1107" i="3" a="1"/>
  <c r="J1107" i="3" s="1"/>
  <c r="I1107" i="3"/>
  <c r="H1107" i="3"/>
  <c r="G1107" i="3"/>
  <c r="F1107" i="3"/>
  <c r="Q1107" i="3" s="1"/>
  <c r="M1106" i="3" a="1"/>
  <c r="M1106" i="3" s="1"/>
  <c r="L1106" i="3" a="1"/>
  <c r="L1106" i="3" s="1"/>
  <c r="K1106" i="3" a="1"/>
  <c r="K1106" i="3" s="1"/>
  <c r="J1106" i="3" a="1"/>
  <c r="J1106" i="3" s="1"/>
  <c r="I1106" i="3"/>
  <c r="H1106" i="3"/>
  <c r="G1106" i="3"/>
  <c r="F1106" i="3"/>
  <c r="Q1106" i="3" s="1"/>
  <c r="M1105" i="3" a="1"/>
  <c r="M1105" i="3" s="1"/>
  <c r="L1105" i="3" a="1"/>
  <c r="L1105" i="3" s="1"/>
  <c r="K1105" i="3"/>
  <c r="K1105" i="3" a="1"/>
  <c r="J1105" i="3" a="1"/>
  <c r="J1105" i="3" s="1"/>
  <c r="I1105" i="3"/>
  <c r="H1105" i="3"/>
  <c r="G1105" i="3"/>
  <c r="F1105" i="3"/>
  <c r="Q1105" i="3" s="1"/>
  <c r="M1104" i="3" a="1"/>
  <c r="M1104" i="3" s="1"/>
  <c r="L1104" i="3" a="1"/>
  <c r="L1104" i="3" s="1"/>
  <c r="K1104" i="3" a="1"/>
  <c r="K1104" i="3" s="1"/>
  <c r="J1104" i="3" a="1"/>
  <c r="J1104" i="3" s="1"/>
  <c r="I1104" i="3"/>
  <c r="H1104" i="3"/>
  <c r="G1104" i="3"/>
  <c r="F1104" i="3"/>
  <c r="Q1104" i="3" s="1"/>
  <c r="M1103" i="3" a="1"/>
  <c r="M1103" i="3" s="1"/>
  <c r="L1103" i="3" a="1"/>
  <c r="L1103" i="3" s="1"/>
  <c r="K1103" i="3"/>
  <c r="K1103" i="3" a="1"/>
  <c r="J1103" i="3" a="1"/>
  <c r="J1103" i="3" s="1"/>
  <c r="I1103" i="3"/>
  <c r="H1103" i="3"/>
  <c r="G1103" i="3"/>
  <c r="F1103" i="3"/>
  <c r="M1102" i="3" a="1"/>
  <c r="M1102" i="3" s="1"/>
  <c r="L1102" i="3" a="1"/>
  <c r="L1102" i="3" s="1"/>
  <c r="K1102" i="3" a="1"/>
  <c r="K1102" i="3" s="1"/>
  <c r="J1102" i="3" a="1"/>
  <c r="J1102" i="3" s="1"/>
  <c r="I1102" i="3"/>
  <c r="H1102" i="3"/>
  <c r="G1102" i="3"/>
  <c r="F1102" i="3"/>
  <c r="M1101" i="3" a="1"/>
  <c r="M1101" i="3" s="1"/>
  <c r="L1101" i="3" a="1"/>
  <c r="L1101" i="3" s="1"/>
  <c r="K1101" i="3" a="1"/>
  <c r="K1101" i="3" s="1"/>
  <c r="J1101" i="3" a="1"/>
  <c r="J1101" i="3" s="1"/>
  <c r="I1101" i="3"/>
  <c r="H1101" i="3"/>
  <c r="G1101" i="3"/>
  <c r="F1101" i="3"/>
  <c r="Q1101" i="3" s="1"/>
  <c r="M1100" i="3" a="1"/>
  <c r="M1100" i="3" s="1"/>
  <c r="L1100" i="3" a="1"/>
  <c r="L1100" i="3" s="1"/>
  <c r="K1100" i="3" a="1"/>
  <c r="K1100" i="3" s="1"/>
  <c r="J1100" i="3" a="1"/>
  <c r="J1100" i="3" s="1"/>
  <c r="I1100" i="3"/>
  <c r="H1100" i="3"/>
  <c r="G1100" i="3"/>
  <c r="F1100" i="3"/>
  <c r="Q1100" i="3" s="1"/>
  <c r="M1099" i="3" a="1"/>
  <c r="M1099" i="3" s="1"/>
  <c r="L1099" i="3" a="1"/>
  <c r="L1099" i="3" s="1"/>
  <c r="K1099" i="3" a="1"/>
  <c r="K1099" i="3" s="1"/>
  <c r="J1099" i="3" a="1"/>
  <c r="J1099" i="3" s="1"/>
  <c r="I1099" i="3"/>
  <c r="H1099" i="3"/>
  <c r="G1099" i="3"/>
  <c r="F1099" i="3"/>
  <c r="M1098" i="3" a="1"/>
  <c r="M1098" i="3" s="1"/>
  <c r="L1098" i="3" a="1"/>
  <c r="L1098" i="3" s="1"/>
  <c r="K1098" i="3" a="1"/>
  <c r="K1098" i="3" s="1"/>
  <c r="J1098" i="3"/>
  <c r="J1098" i="3" a="1"/>
  <c r="I1098" i="3"/>
  <c r="H1098" i="3"/>
  <c r="G1098" i="3"/>
  <c r="F1098" i="3"/>
  <c r="M1097" i="3" a="1"/>
  <c r="M1097" i="3" s="1"/>
  <c r="L1097" i="3" a="1"/>
  <c r="L1097" i="3" s="1"/>
  <c r="K1097" i="3"/>
  <c r="K1097" i="3" a="1"/>
  <c r="J1097" i="3" a="1"/>
  <c r="J1097" i="3" s="1"/>
  <c r="I1097" i="3"/>
  <c r="H1097" i="3"/>
  <c r="G1097" i="3"/>
  <c r="F1097" i="3"/>
  <c r="M1096" i="3" a="1"/>
  <c r="M1096" i="3" s="1"/>
  <c r="L1096" i="3" a="1"/>
  <c r="L1096" i="3" s="1"/>
  <c r="K1096" i="3" a="1"/>
  <c r="K1096" i="3" s="1"/>
  <c r="J1096" i="3" a="1"/>
  <c r="J1096" i="3" s="1"/>
  <c r="I1096" i="3"/>
  <c r="H1096" i="3"/>
  <c r="G1096" i="3"/>
  <c r="F1096" i="3"/>
  <c r="M1095" i="3" a="1"/>
  <c r="M1095" i="3" s="1"/>
  <c r="L1095" i="3" a="1"/>
  <c r="L1095" i="3" s="1"/>
  <c r="K1095" i="3"/>
  <c r="K1095" i="3" a="1"/>
  <c r="J1095" i="3"/>
  <c r="J1095" i="3" a="1"/>
  <c r="I1095" i="3"/>
  <c r="H1095" i="3"/>
  <c r="G1095" i="3"/>
  <c r="F1095" i="3"/>
  <c r="M1094" i="3"/>
  <c r="M1094" i="3" a="1"/>
  <c r="L1094" i="3"/>
  <c r="L1094" i="3" a="1"/>
  <c r="K1094" i="3" a="1"/>
  <c r="K1094" i="3" s="1"/>
  <c r="J1094" i="3" a="1"/>
  <c r="J1094" i="3" s="1"/>
  <c r="I1094" i="3"/>
  <c r="H1094" i="3"/>
  <c r="G1094" i="3"/>
  <c r="F1094" i="3"/>
  <c r="M1093" i="3" a="1"/>
  <c r="M1093" i="3" s="1"/>
  <c r="L1093" i="3" a="1"/>
  <c r="L1093" i="3" s="1"/>
  <c r="K1093" i="3" a="1"/>
  <c r="K1093" i="3" s="1"/>
  <c r="J1093" i="3" a="1"/>
  <c r="J1093" i="3" s="1"/>
  <c r="I1093" i="3"/>
  <c r="H1093" i="3"/>
  <c r="G1093" i="3"/>
  <c r="F1093" i="3"/>
  <c r="M1092" i="3" a="1"/>
  <c r="M1092" i="3" s="1"/>
  <c r="L1092" i="3" a="1"/>
  <c r="L1092" i="3" s="1"/>
  <c r="K1092" i="3" a="1"/>
  <c r="K1092" i="3" s="1"/>
  <c r="J1092" i="3" a="1"/>
  <c r="J1092" i="3" s="1"/>
  <c r="I1092" i="3"/>
  <c r="H1092" i="3"/>
  <c r="G1092" i="3"/>
  <c r="F1092" i="3"/>
  <c r="M1091" i="3" a="1"/>
  <c r="M1091" i="3" s="1"/>
  <c r="L1091" i="3" a="1"/>
  <c r="L1091" i="3" s="1"/>
  <c r="K1091" i="3"/>
  <c r="K1091" i="3" a="1"/>
  <c r="J1091" i="3" a="1"/>
  <c r="J1091" i="3" s="1"/>
  <c r="I1091" i="3"/>
  <c r="H1091" i="3"/>
  <c r="G1091" i="3"/>
  <c r="F1091" i="3"/>
  <c r="M1090" i="3"/>
  <c r="M1090" i="3" a="1"/>
  <c r="L1090" i="3" a="1"/>
  <c r="L1090" i="3" s="1"/>
  <c r="K1090" i="3" a="1"/>
  <c r="K1090" i="3" s="1"/>
  <c r="J1090" i="3" a="1"/>
  <c r="J1090" i="3" s="1"/>
  <c r="I1090" i="3"/>
  <c r="H1090" i="3"/>
  <c r="G1090" i="3"/>
  <c r="F1090" i="3"/>
  <c r="M1089" i="3"/>
  <c r="M1089" i="3" a="1"/>
  <c r="L1089" i="3" a="1"/>
  <c r="L1089" i="3" s="1"/>
  <c r="K1089" i="3" a="1"/>
  <c r="K1089" i="3" s="1"/>
  <c r="J1089" i="3"/>
  <c r="J1089" i="3" a="1"/>
  <c r="I1089" i="3"/>
  <c r="H1089" i="3"/>
  <c r="G1089" i="3"/>
  <c r="F1089" i="3"/>
  <c r="M1088" i="3" a="1"/>
  <c r="M1088" i="3" s="1"/>
  <c r="L1088" i="3" a="1"/>
  <c r="L1088" i="3" s="1"/>
  <c r="K1088" i="3" a="1"/>
  <c r="K1088" i="3" s="1"/>
  <c r="J1088" i="3" a="1"/>
  <c r="J1088" i="3" s="1"/>
  <c r="I1088" i="3"/>
  <c r="H1088" i="3"/>
  <c r="G1088" i="3"/>
  <c r="Q1088" i="3" s="1"/>
  <c r="F1088" i="3"/>
  <c r="M1087" i="3" a="1"/>
  <c r="M1087" i="3" s="1"/>
  <c r="L1087" i="3" a="1"/>
  <c r="L1087" i="3" s="1"/>
  <c r="K1087" i="3" a="1"/>
  <c r="K1087" i="3" s="1"/>
  <c r="J1087" i="3"/>
  <c r="J1087" i="3" a="1"/>
  <c r="I1087" i="3"/>
  <c r="H1087" i="3"/>
  <c r="G1087" i="3"/>
  <c r="F1087" i="3"/>
  <c r="Q1087" i="3" s="1"/>
  <c r="M1086" i="3" a="1"/>
  <c r="M1086" i="3" s="1"/>
  <c r="L1086" i="3"/>
  <c r="L1086" i="3" a="1"/>
  <c r="K1086" i="3" a="1"/>
  <c r="K1086" i="3" s="1"/>
  <c r="J1086" i="3" a="1"/>
  <c r="J1086" i="3" s="1"/>
  <c r="I1086" i="3"/>
  <c r="H1086" i="3"/>
  <c r="G1086" i="3"/>
  <c r="F1086" i="3"/>
  <c r="M1085" i="3" a="1"/>
  <c r="M1085" i="3" s="1"/>
  <c r="L1085" i="3" a="1"/>
  <c r="L1085" i="3" s="1"/>
  <c r="K1085" i="3"/>
  <c r="K1085" i="3" a="1"/>
  <c r="J1085" i="3" a="1"/>
  <c r="J1085" i="3" s="1"/>
  <c r="I1085" i="3"/>
  <c r="H1085" i="3"/>
  <c r="G1085" i="3"/>
  <c r="F1085" i="3"/>
  <c r="M1084" i="3" a="1"/>
  <c r="M1084" i="3" s="1"/>
  <c r="L1084" i="3" a="1"/>
  <c r="L1084" i="3" s="1"/>
  <c r="K1084" i="3"/>
  <c r="K1084" i="3" a="1"/>
  <c r="J1084" i="3"/>
  <c r="J1084" i="3" a="1"/>
  <c r="I1084" i="3"/>
  <c r="H1084" i="3"/>
  <c r="G1084" i="3"/>
  <c r="F1084" i="3"/>
  <c r="M1083" i="3"/>
  <c r="M1083" i="3" a="1"/>
  <c r="L1083" i="3" a="1"/>
  <c r="L1083" i="3" s="1"/>
  <c r="K1083" i="3" a="1"/>
  <c r="K1083" i="3" s="1"/>
  <c r="J1083" i="3" a="1"/>
  <c r="J1083" i="3" s="1"/>
  <c r="I1083" i="3"/>
  <c r="H1083" i="3"/>
  <c r="G1083" i="3"/>
  <c r="F1083" i="3"/>
  <c r="M1082" i="3" a="1"/>
  <c r="M1082" i="3" s="1"/>
  <c r="L1082" i="3" a="1"/>
  <c r="L1082" i="3" s="1"/>
  <c r="K1082" i="3" a="1"/>
  <c r="K1082" i="3" s="1"/>
  <c r="J1082" i="3" a="1"/>
  <c r="J1082" i="3" s="1"/>
  <c r="I1082" i="3"/>
  <c r="H1082" i="3"/>
  <c r="G1082" i="3"/>
  <c r="F1082" i="3"/>
  <c r="M1081" i="3"/>
  <c r="M1081" i="3" a="1"/>
  <c r="L1081" i="3" a="1"/>
  <c r="L1081" i="3" s="1"/>
  <c r="K1081" i="3"/>
  <c r="K1081" i="3" a="1"/>
  <c r="J1081" i="3" a="1"/>
  <c r="J1081" i="3" s="1"/>
  <c r="I1081" i="3"/>
  <c r="H1081" i="3"/>
  <c r="G1081" i="3"/>
  <c r="F1081" i="3"/>
  <c r="M1080" i="3"/>
  <c r="M1080" i="3" a="1"/>
  <c r="L1080" i="3" a="1"/>
  <c r="L1080" i="3" s="1"/>
  <c r="K1080" i="3"/>
  <c r="K1080" i="3" a="1"/>
  <c r="J1080" i="3"/>
  <c r="J1080" i="3" a="1"/>
  <c r="I1080" i="3"/>
  <c r="H1080" i="3"/>
  <c r="G1080" i="3"/>
  <c r="F1080" i="3"/>
  <c r="M1079" i="3"/>
  <c r="M1079" i="3" a="1"/>
  <c r="L1079" i="3" a="1"/>
  <c r="L1079" i="3" s="1"/>
  <c r="K1079" i="3"/>
  <c r="K1079" i="3" a="1"/>
  <c r="J1079" i="3" a="1"/>
  <c r="J1079" i="3" s="1"/>
  <c r="I1079" i="3"/>
  <c r="H1079" i="3"/>
  <c r="G1079" i="3"/>
  <c r="F1079" i="3"/>
  <c r="M1078" i="3" a="1"/>
  <c r="M1078" i="3" s="1"/>
  <c r="L1078" i="3" a="1"/>
  <c r="L1078" i="3" s="1"/>
  <c r="K1078" i="3" a="1"/>
  <c r="K1078" i="3" s="1"/>
  <c r="J1078" i="3" a="1"/>
  <c r="J1078" i="3" s="1"/>
  <c r="I1078" i="3"/>
  <c r="H1078" i="3"/>
  <c r="G1078" i="3"/>
  <c r="F1078" i="3"/>
  <c r="Q1078" i="3" s="1"/>
  <c r="M1077" i="3" a="1"/>
  <c r="M1077" i="3" s="1"/>
  <c r="L1077" i="3" a="1"/>
  <c r="L1077" i="3" s="1"/>
  <c r="K1077" i="3" a="1"/>
  <c r="K1077" i="3" s="1"/>
  <c r="J1077" i="3" a="1"/>
  <c r="J1077" i="3" s="1"/>
  <c r="I1077" i="3"/>
  <c r="H1077" i="3"/>
  <c r="G1077" i="3"/>
  <c r="F1077" i="3"/>
  <c r="M1076" i="3" a="1"/>
  <c r="M1076" i="3" s="1"/>
  <c r="L1076" i="3" a="1"/>
  <c r="L1076" i="3" s="1"/>
  <c r="K1076" i="3" a="1"/>
  <c r="K1076" i="3" s="1"/>
  <c r="J1076" i="3" a="1"/>
  <c r="J1076" i="3" s="1"/>
  <c r="I1076" i="3"/>
  <c r="H1076" i="3"/>
  <c r="G1076" i="3"/>
  <c r="F1076" i="3"/>
  <c r="Q1076" i="3" s="1"/>
  <c r="M1075" i="3"/>
  <c r="M1075" i="3" a="1"/>
  <c r="L1075" i="3" a="1"/>
  <c r="L1075" i="3" s="1"/>
  <c r="K1075" i="3" a="1"/>
  <c r="K1075" i="3" s="1"/>
  <c r="J1075" i="3" a="1"/>
  <c r="J1075" i="3" s="1"/>
  <c r="I1075" i="3"/>
  <c r="H1075" i="3"/>
  <c r="G1075" i="3"/>
  <c r="F1075" i="3"/>
  <c r="M1074" i="3" a="1"/>
  <c r="M1074" i="3" s="1"/>
  <c r="L1074" i="3" a="1"/>
  <c r="L1074" i="3" s="1"/>
  <c r="K1074" i="3" a="1"/>
  <c r="K1074" i="3" s="1"/>
  <c r="J1074" i="3" a="1"/>
  <c r="J1074" i="3" s="1"/>
  <c r="I1074" i="3"/>
  <c r="H1074" i="3"/>
  <c r="G1074" i="3"/>
  <c r="F1074" i="3"/>
  <c r="Q1074" i="3" s="1"/>
  <c r="M1073" i="3"/>
  <c r="M1073" i="3" a="1"/>
  <c r="L1073" i="3" a="1"/>
  <c r="L1073" i="3" s="1"/>
  <c r="K1073" i="3" a="1"/>
  <c r="K1073" i="3" s="1"/>
  <c r="J1073" i="3" a="1"/>
  <c r="J1073" i="3" s="1"/>
  <c r="I1073" i="3"/>
  <c r="H1073" i="3"/>
  <c r="G1073" i="3"/>
  <c r="F1073" i="3"/>
  <c r="M1072" i="3" a="1"/>
  <c r="M1072" i="3" s="1"/>
  <c r="L1072" i="3" a="1"/>
  <c r="L1072" i="3" s="1"/>
  <c r="K1072" i="3"/>
  <c r="K1072" i="3" a="1"/>
  <c r="J1072" i="3" a="1"/>
  <c r="J1072" i="3" s="1"/>
  <c r="I1072" i="3"/>
  <c r="H1072" i="3"/>
  <c r="G1072" i="3"/>
  <c r="F1072" i="3"/>
  <c r="M1071" i="3" a="1"/>
  <c r="M1071" i="3" s="1"/>
  <c r="L1071" i="3" a="1"/>
  <c r="L1071" i="3" s="1"/>
  <c r="K1071" i="3" a="1"/>
  <c r="K1071" i="3" s="1"/>
  <c r="J1071" i="3" a="1"/>
  <c r="J1071" i="3" s="1"/>
  <c r="I1071" i="3"/>
  <c r="H1071" i="3"/>
  <c r="G1071" i="3"/>
  <c r="F1071" i="3"/>
  <c r="M1070" i="3" a="1"/>
  <c r="M1070" i="3" s="1"/>
  <c r="L1070" i="3" a="1"/>
  <c r="L1070" i="3" s="1"/>
  <c r="K1070" i="3" a="1"/>
  <c r="K1070" i="3" s="1"/>
  <c r="J1070" i="3" a="1"/>
  <c r="J1070" i="3" s="1"/>
  <c r="I1070" i="3"/>
  <c r="H1070" i="3"/>
  <c r="G1070" i="3"/>
  <c r="F1070" i="3"/>
  <c r="M1069" i="3" a="1"/>
  <c r="M1069" i="3" s="1"/>
  <c r="L1069" i="3" a="1"/>
  <c r="L1069" i="3" s="1"/>
  <c r="K1069" i="3" a="1"/>
  <c r="K1069" i="3" s="1"/>
  <c r="J1069" i="3" a="1"/>
  <c r="J1069" i="3" s="1"/>
  <c r="I1069" i="3"/>
  <c r="H1069" i="3"/>
  <c r="G1069" i="3"/>
  <c r="F1069" i="3"/>
  <c r="M1068" i="3" a="1"/>
  <c r="M1068" i="3" s="1"/>
  <c r="L1068" i="3" a="1"/>
  <c r="L1068" i="3" s="1"/>
  <c r="K1068" i="3" a="1"/>
  <c r="K1068" i="3" s="1"/>
  <c r="J1068" i="3" a="1"/>
  <c r="J1068" i="3" s="1"/>
  <c r="I1068" i="3"/>
  <c r="H1068" i="3"/>
  <c r="G1068" i="3"/>
  <c r="F1068" i="3"/>
  <c r="M1067" i="3" a="1"/>
  <c r="M1067" i="3" s="1"/>
  <c r="L1067" i="3" a="1"/>
  <c r="L1067" i="3" s="1"/>
  <c r="K1067" i="3" a="1"/>
  <c r="K1067" i="3" s="1"/>
  <c r="J1067" i="3"/>
  <c r="J1067" i="3" a="1"/>
  <c r="I1067" i="3"/>
  <c r="H1067" i="3"/>
  <c r="G1067" i="3"/>
  <c r="F1067" i="3"/>
  <c r="M1066" i="3" a="1"/>
  <c r="M1066" i="3" s="1"/>
  <c r="L1066" i="3" a="1"/>
  <c r="L1066" i="3" s="1"/>
  <c r="K1066" i="3" a="1"/>
  <c r="K1066" i="3" s="1"/>
  <c r="J1066" i="3" a="1"/>
  <c r="J1066" i="3" s="1"/>
  <c r="I1066" i="3"/>
  <c r="H1066" i="3"/>
  <c r="G1066" i="3"/>
  <c r="F1066" i="3"/>
  <c r="Q1066" i="3" s="1"/>
  <c r="M1065" i="3" a="1"/>
  <c r="M1065" i="3" s="1"/>
  <c r="L1065" i="3" a="1"/>
  <c r="L1065" i="3" s="1"/>
  <c r="K1065" i="3" a="1"/>
  <c r="K1065" i="3" s="1"/>
  <c r="J1065" i="3" a="1"/>
  <c r="J1065" i="3" s="1"/>
  <c r="I1065" i="3"/>
  <c r="H1065" i="3"/>
  <c r="G1065" i="3"/>
  <c r="F1065" i="3"/>
  <c r="M1064" i="3" a="1"/>
  <c r="M1064" i="3" s="1"/>
  <c r="L1064" i="3" a="1"/>
  <c r="L1064" i="3" s="1"/>
  <c r="K1064" i="3" a="1"/>
  <c r="K1064" i="3" s="1"/>
  <c r="J1064" i="3" a="1"/>
  <c r="J1064" i="3" s="1"/>
  <c r="I1064" i="3"/>
  <c r="H1064" i="3"/>
  <c r="G1064" i="3"/>
  <c r="F1064" i="3"/>
  <c r="M1063" i="3" a="1"/>
  <c r="M1063" i="3" s="1"/>
  <c r="L1063" i="3" a="1"/>
  <c r="L1063" i="3" s="1"/>
  <c r="K1063" i="3" a="1"/>
  <c r="K1063" i="3" s="1"/>
  <c r="J1063" i="3" a="1"/>
  <c r="J1063" i="3" s="1"/>
  <c r="I1063" i="3"/>
  <c r="H1063" i="3"/>
  <c r="G1063" i="3"/>
  <c r="F1063" i="3"/>
  <c r="Q1063" i="3" s="1"/>
  <c r="M1062" i="3"/>
  <c r="M1062" i="3" a="1"/>
  <c r="L1062" i="3" a="1"/>
  <c r="L1062" i="3" s="1"/>
  <c r="K1062" i="3" a="1"/>
  <c r="K1062" i="3" s="1"/>
  <c r="J1062" i="3" a="1"/>
  <c r="J1062" i="3" s="1"/>
  <c r="I1062" i="3"/>
  <c r="H1062" i="3"/>
  <c r="G1062" i="3"/>
  <c r="F1062" i="3"/>
  <c r="M1061" i="3"/>
  <c r="M1061" i="3" a="1"/>
  <c r="L1061" i="3" a="1"/>
  <c r="L1061" i="3" s="1"/>
  <c r="K1061" i="3" a="1"/>
  <c r="K1061" i="3" s="1"/>
  <c r="J1061" i="3" a="1"/>
  <c r="J1061" i="3" s="1"/>
  <c r="I1061" i="3"/>
  <c r="H1061" i="3"/>
  <c r="G1061" i="3"/>
  <c r="F1061" i="3"/>
  <c r="M1060" i="3" a="1"/>
  <c r="M1060" i="3" s="1"/>
  <c r="L1060" i="3" a="1"/>
  <c r="L1060" i="3" s="1"/>
  <c r="K1060" i="3" a="1"/>
  <c r="K1060" i="3" s="1"/>
  <c r="J1060" i="3" a="1"/>
  <c r="J1060" i="3" s="1"/>
  <c r="I1060" i="3"/>
  <c r="H1060" i="3"/>
  <c r="G1060" i="3"/>
  <c r="F1060" i="3"/>
  <c r="M1059" i="3" a="1"/>
  <c r="M1059" i="3" s="1"/>
  <c r="L1059" i="3" a="1"/>
  <c r="L1059" i="3" s="1"/>
  <c r="K1059" i="3" a="1"/>
  <c r="K1059" i="3" s="1"/>
  <c r="J1059" i="3" a="1"/>
  <c r="J1059" i="3" s="1"/>
  <c r="I1059" i="3"/>
  <c r="H1059" i="3"/>
  <c r="G1059" i="3"/>
  <c r="F1059" i="3"/>
  <c r="M1058" i="3" a="1"/>
  <c r="M1058" i="3" s="1"/>
  <c r="L1058" i="3" a="1"/>
  <c r="L1058" i="3" s="1"/>
  <c r="K1058" i="3" a="1"/>
  <c r="K1058" i="3" s="1"/>
  <c r="J1058" i="3" a="1"/>
  <c r="J1058" i="3" s="1"/>
  <c r="I1058" i="3"/>
  <c r="H1058" i="3"/>
  <c r="G1058" i="3"/>
  <c r="F1058" i="3"/>
  <c r="M1057" i="3" a="1"/>
  <c r="M1057" i="3" s="1"/>
  <c r="L1057" i="3" a="1"/>
  <c r="L1057" i="3" s="1"/>
  <c r="K1057" i="3" a="1"/>
  <c r="K1057" i="3" s="1"/>
  <c r="J1057" i="3"/>
  <c r="J1057" i="3" a="1"/>
  <c r="I1057" i="3"/>
  <c r="H1057" i="3"/>
  <c r="G1057" i="3"/>
  <c r="F1057" i="3"/>
  <c r="M1056" i="3" a="1"/>
  <c r="M1056" i="3" s="1"/>
  <c r="L1056" i="3" a="1"/>
  <c r="L1056" i="3" s="1"/>
  <c r="K1056" i="3" a="1"/>
  <c r="K1056" i="3" s="1"/>
  <c r="J1056" i="3" a="1"/>
  <c r="J1056" i="3" s="1"/>
  <c r="I1056" i="3"/>
  <c r="H1056" i="3"/>
  <c r="G1056" i="3"/>
  <c r="F1056" i="3"/>
  <c r="Q1056" i="3" s="1"/>
  <c r="M1055" i="3" a="1"/>
  <c r="M1055" i="3" s="1"/>
  <c r="L1055" i="3"/>
  <c r="L1055" i="3" a="1"/>
  <c r="K1055" i="3" a="1"/>
  <c r="K1055" i="3" s="1"/>
  <c r="J1055" i="3" a="1"/>
  <c r="J1055" i="3" s="1"/>
  <c r="I1055" i="3"/>
  <c r="H1055" i="3"/>
  <c r="G1055" i="3"/>
  <c r="F1055" i="3"/>
  <c r="M1054" i="3" a="1"/>
  <c r="M1054" i="3" s="1"/>
  <c r="L1054" i="3" a="1"/>
  <c r="L1054" i="3" s="1"/>
  <c r="K1054" i="3" a="1"/>
  <c r="K1054" i="3" s="1"/>
  <c r="J1054" i="3" a="1"/>
  <c r="J1054" i="3" s="1"/>
  <c r="I1054" i="3"/>
  <c r="H1054" i="3"/>
  <c r="G1054" i="3"/>
  <c r="F1054" i="3"/>
  <c r="M1053" i="3"/>
  <c r="M1053" i="3" a="1"/>
  <c r="L1053" i="3" a="1"/>
  <c r="L1053" i="3" s="1"/>
  <c r="K1053" i="3" a="1"/>
  <c r="K1053" i="3" s="1"/>
  <c r="J1053" i="3" a="1"/>
  <c r="J1053" i="3" s="1"/>
  <c r="I1053" i="3"/>
  <c r="H1053" i="3"/>
  <c r="G1053" i="3"/>
  <c r="F1053" i="3"/>
  <c r="M1052" i="3" a="1"/>
  <c r="M1052" i="3" s="1"/>
  <c r="L1052" i="3" a="1"/>
  <c r="L1052" i="3" s="1"/>
  <c r="K1052" i="3" a="1"/>
  <c r="K1052" i="3" s="1"/>
  <c r="J1052" i="3" a="1"/>
  <c r="J1052" i="3" s="1"/>
  <c r="I1052" i="3"/>
  <c r="H1052" i="3"/>
  <c r="G1052" i="3"/>
  <c r="F1052" i="3"/>
  <c r="M1051" i="3" a="1"/>
  <c r="M1051" i="3" s="1"/>
  <c r="L1051" i="3" a="1"/>
  <c r="L1051" i="3" s="1"/>
  <c r="K1051" i="3" a="1"/>
  <c r="K1051" i="3" s="1"/>
  <c r="J1051" i="3" a="1"/>
  <c r="J1051" i="3" s="1"/>
  <c r="I1051" i="3"/>
  <c r="H1051" i="3"/>
  <c r="G1051" i="3"/>
  <c r="F1051" i="3"/>
  <c r="M1050" i="3" a="1"/>
  <c r="M1050" i="3" s="1"/>
  <c r="L1050" i="3" a="1"/>
  <c r="L1050" i="3" s="1"/>
  <c r="K1050" i="3" a="1"/>
  <c r="K1050" i="3" s="1"/>
  <c r="J1050" i="3"/>
  <c r="J1050" i="3" a="1"/>
  <c r="I1050" i="3"/>
  <c r="H1050" i="3"/>
  <c r="G1050" i="3"/>
  <c r="F1050" i="3"/>
  <c r="M1049" i="3" a="1"/>
  <c r="M1049" i="3" s="1"/>
  <c r="L1049" i="3" a="1"/>
  <c r="L1049" i="3" s="1"/>
  <c r="K1049" i="3" a="1"/>
  <c r="K1049" i="3" s="1"/>
  <c r="J1049" i="3" a="1"/>
  <c r="J1049" i="3" s="1"/>
  <c r="I1049" i="3"/>
  <c r="H1049" i="3"/>
  <c r="G1049" i="3"/>
  <c r="F1049" i="3"/>
  <c r="Q1049" i="3" s="1"/>
  <c r="M1048" i="3"/>
  <c r="M1048" i="3" a="1"/>
  <c r="L1048" i="3" a="1"/>
  <c r="L1048" i="3" s="1"/>
  <c r="K1048" i="3" a="1"/>
  <c r="K1048" i="3" s="1"/>
  <c r="J1048" i="3" a="1"/>
  <c r="J1048" i="3" s="1"/>
  <c r="I1048" i="3"/>
  <c r="H1048" i="3"/>
  <c r="G1048" i="3"/>
  <c r="F1048" i="3"/>
  <c r="M1047" i="3" a="1"/>
  <c r="M1047" i="3" s="1"/>
  <c r="L1047" i="3" a="1"/>
  <c r="L1047" i="3" s="1"/>
  <c r="K1047" i="3" a="1"/>
  <c r="K1047" i="3" s="1"/>
  <c r="J1047" i="3" a="1"/>
  <c r="J1047" i="3" s="1"/>
  <c r="I1047" i="3"/>
  <c r="H1047" i="3"/>
  <c r="G1047" i="3"/>
  <c r="F1047" i="3"/>
  <c r="M1046" i="3" a="1"/>
  <c r="M1046" i="3" s="1"/>
  <c r="L1046" i="3" a="1"/>
  <c r="L1046" i="3" s="1"/>
  <c r="K1046" i="3" a="1"/>
  <c r="K1046" i="3" s="1"/>
  <c r="J1046" i="3" a="1"/>
  <c r="J1046" i="3" s="1"/>
  <c r="I1046" i="3"/>
  <c r="H1046" i="3"/>
  <c r="G1046" i="3"/>
  <c r="F1046" i="3"/>
  <c r="M1045" i="3" a="1"/>
  <c r="M1045" i="3" s="1"/>
  <c r="L1045" i="3" a="1"/>
  <c r="L1045" i="3" s="1"/>
  <c r="K1045" i="3" a="1"/>
  <c r="K1045" i="3" s="1"/>
  <c r="J1045" i="3" a="1"/>
  <c r="J1045" i="3" s="1"/>
  <c r="I1045" i="3"/>
  <c r="H1045" i="3"/>
  <c r="G1045" i="3"/>
  <c r="F1045" i="3"/>
  <c r="M1044" i="3" a="1"/>
  <c r="M1044" i="3" s="1"/>
  <c r="L1044" i="3" a="1"/>
  <c r="L1044" i="3" s="1"/>
  <c r="K1044" i="3" a="1"/>
  <c r="K1044" i="3" s="1"/>
  <c r="J1044" i="3"/>
  <c r="J1044" i="3" a="1"/>
  <c r="I1044" i="3"/>
  <c r="H1044" i="3"/>
  <c r="G1044" i="3"/>
  <c r="F1044" i="3"/>
  <c r="M1043" i="3" a="1"/>
  <c r="M1043" i="3" s="1"/>
  <c r="L1043" i="3" a="1"/>
  <c r="L1043" i="3" s="1"/>
  <c r="K1043" i="3" a="1"/>
  <c r="K1043" i="3" s="1"/>
  <c r="J1043" i="3" a="1"/>
  <c r="J1043" i="3" s="1"/>
  <c r="I1043" i="3"/>
  <c r="H1043" i="3"/>
  <c r="G1043" i="3"/>
  <c r="F1043" i="3"/>
  <c r="M1042" i="3" a="1"/>
  <c r="M1042" i="3" s="1"/>
  <c r="L1042" i="3" a="1"/>
  <c r="L1042" i="3" s="1"/>
  <c r="K1042" i="3" a="1"/>
  <c r="K1042" i="3" s="1"/>
  <c r="J1042" i="3" a="1"/>
  <c r="J1042" i="3" s="1"/>
  <c r="I1042" i="3"/>
  <c r="H1042" i="3"/>
  <c r="G1042" i="3"/>
  <c r="F1042" i="3"/>
  <c r="M1041" i="3" a="1"/>
  <c r="M1041" i="3" s="1"/>
  <c r="L1041" i="3" a="1"/>
  <c r="L1041" i="3" s="1"/>
  <c r="K1041" i="3" a="1"/>
  <c r="K1041" i="3" s="1"/>
  <c r="J1041" i="3" a="1"/>
  <c r="J1041" i="3" s="1"/>
  <c r="I1041" i="3"/>
  <c r="H1041" i="3"/>
  <c r="G1041" i="3"/>
  <c r="F1041" i="3"/>
  <c r="M1040" i="3" a="1"/>
  <c r="M1040" i="3" s="1"/>
  <c r="L1040" i="3" a="1"/>
  <c r="L1040" i="3" s="1"/>
  <c r="K1040" i="3" a="1"/>
  <c r="K1040" i="3" s="1"/>
  <c r="J1040" i="3" a="1"/>
  <c r="J1040" i="3" s="1"/>
  <c r="I1040" i="3"/>
  <c r="H1040" i="3"/>
  <c r="G1040" i="3"/>
  <c r="F1040" i="3"/>
  <c r="M1039" i="3" a="1"/>
  <c r="M1039" i="3" s="1"/>
  <c r="L1039" i="3" a="1"/>
  <c r="L1039" i="3" s="1"/>
  <c r="K1039" i="3" a="1"/>
  <c r="K1039" i="3" s="1"/>
  <c r="J1039" i="3" a="1"/>
  <c r="J1039" i="3" s="1"/>
  <c r="I1039" i="3"/>
  <c r="H1039" i="3"/>
  <c r="G1039" i="3"/>
  <c r="F1039" i="3"/>
  <c r="M1038" i="3" a="1"/>
  <c r="M1038" i="3" s="1"/>
  <c r="L1038" i="3" a="1"/>
  <c r="L1038" i="3" s="1"/>
  <c r="K1038" i="3" a="1"/>
  <c r="K1038" i="3" s="1"/>
  <c r="J1038" i="3" a="1"/>
  <c r="J1038" i="3" s="1"/>
  <c r="I1038" i="3"/>
  <c r="H1038" i="3"/>
  <c r="G1038" i="3"/>
  <c r="F1038" i="3"/>
  <c r="M1037" i="3" a="1"/>
  <c r="M1037" i="3" s="1"/>
  <c r="L1037" i="3" a="1"/>
  <c r="L1037" i="3" s="1"/>
  <c r="K1037" i="3" a="1"/>
  <c r="K1037" i="3" s="1"/>
  <c r="J1037" i="3" a="1"/>
  <c r="J1037" i="3" s="1"/>
  <c r="I1037" i="3"/>
  <c r="H1037" i="3"/>
  <c r="G1037" i="3"/>
  <c r="F1037" i="3"/>
  <c r="M1036" i="3" a="1"/>
  <c r="M1036" i="3" s="1"/>
  <c r="L1036" i="3"/>
  <c r="L1036" i="3" a="1"/>
  <c r="K1036" i="3" a="1"/>
  <c r="K1036" i="3" s="1"/>
  <c r="J1036" i="3" a="1"/>
  <c r="J1036" i="3" s="1"/>
  <c r="I1036" i="3"/>
  <c r="H1036" i="3"/>
  <c r="G1036" i="3"/>
  <c r="F1036" i="3"/>
  <c r="M1035" i="3" a="1"/>
  <c r="M1035" i="3" s="1"/>
  <c r="L1035" i="3"/>
  <c r="L1035" i="3" a="1"/>
  <c r="K1035" i="3" a="1"/>
  <c r="K1035" i="3" s="1"/>
  <c r="J1035" i="3" a="1"/>
  <c r="J1035" i="3" s="1"/>
  <c r="I1035" i="3"/>
  <c r="H1035" i="3"/>
  <c r="G1035" i="3"/>
  <c r="F1035" i="3"/>
  <c r="M1034" i="3" a="1"/>
  <c r="M1034" i="3" s="1"/>
  <c r="L1034" i="3" a="1"/>
  <c r="L1034" i="3" s="1"/>
  <c r="K1034" i="3" a="1"/>
  <c r="K1034" i="3" s="1"/>
  <c r="J1034" i="3" a="1"/>
  <c r="J1034" i="3" s="1"/>
  <c r="I1034" i="3"/>
  <c r="H1034" i="3"/>
  <c r="G1034" i="3"/>
  <c r="F1034" i="3"/>
  <c r="M1033" i="3" a="1"/>
  <c r="M1033" i="3" s="1"/>
  <c r="L1033" i="3" a="1"/>
  <c r="L1033" i="3" s="1"/>
  <c r="K1033" i="3" a="1"/>
  <c r="K1033" i="3" s="1"/>
  <c r="J1033" i="3"/>
  <c r="J1033" i="3" a="1"/>
  <c r="I1033" i="3"/>
  <c r="H1033" i="3"/>
  <c r="G1033" i="3"/>
  <c r="F1033" i="3"/>
  <c r="M1032" i="3" a="1"/>
  <c r="M1032" i="3" s="1"/>
  <c r="L1032" i="3" a="1"/>
  <c r="L1032" i="3" s="1"/>
  <c r="K1032" i="3"/>
  <c r="K1032" i="3" a="1"/>
  <c r="J1032" i="3" a="1"/>
  <c r="J1032" i="3" s="1"/>
  <c r="I1032" i="3"/>
  <c r="H1032" i="3"/>
  <c r="G1032" i="3"/>
  <c r="F1032" i="3"/>
  <c r="M1031" i="3" a="1"/>
  <c r="M1031" i="3" s="1"/>
  <c r="L1031" i="3" a="1"/>
  <c r="L1031" i="3" s="1"/>
  <c r="K1031" i="3" a="1"/>
  <c r="K1031" i="3" s="1"/>
  <c r="J1031" i="3" a="1"/>
  <c r="J1031" i="3" s="1"/>
  <c r="I1031" i="3"/>
  <c r="H1031" i="3"/>
  <c r="G1031" i="3"/>
  <c r="F1031" i="3"/>
  <c r="M1030" i="3"/>
  <c r="M1030" i="3" a="1"/>
  <c r="L1030" i="3" a="1"/>
  <c r="L1030" i="3" s="1"/>
  <c r="K1030" i="3" a="1"/>
  <c r="K1030" i="3" s="1"/>
  <c r="J1030" i="3" a="1"/>
  <c r="J1030" i="3" s="1"/>
  <c r="I1030" i="3"/>
  <c r="H1030" i="3"/>
  <c r="G1030" i="3"/>
  <c r="F1030" i="3"/>
  <c r="M1029" i="3"/>
  <c r="M1029" i="3" a="1"/>
  <c r="L1029" i="3" a="1"/>
  <c r="L1029" i="3" s="1"/>
  <c r="K1029" i="3" a="1"/>
  <c r="K1029" i="3" s="1"/>
  <c r="J1029" i="3" a="1"/>
  <c r="J1029" i="3" s="1"/>
  <c r="I1029" i="3"/>
  <c r="H1029" i="3"/>
  <c r="G1029" i="3"/>
  <c r="F1029" i="3"/>
  <c r="M1028" i="3" a="1"/>
  <c r="M1028" i="3" s="1"/>
  <c r="L1028" i="3" a="1"/>
  <c r="L1028" i="3" s="1"/>
  <c r="K1028" i="3" a="1"/>
  <c r="K1028" i="3" s="1"/>
  <c r="J1028" i="3" a="1"/>
  <c r="J1028" i="3" s="1"/>
  <c r="I1028" i="3"/>
  <c r="H1028" i="3"/>
  <c r="G1028" i="3"/>
  <c r="F1028" i="3"/>
  <c r="M1027" i="3" a="1"/>
  <c r="M1027" i="3" s="1"/>
  <c r="L1027" i="3" a="1"/>
  <c r="L1027" i="3" s="1"/>
  <c r="K1027" i="3" a="1"/>
  <c r="K1027" i="3" s="1"/>
  <c r="J1027" i="3" a="1"/>
  <c r="J1027" i="3" s="1"/>
  <c r="I1027" i="3"/>
  <c r="H1027" i="3"/>
  <c r="G1027" i="3"/>
  <c r="F1027" i="3"/>
  <c r="M1026" i="3" a="1"/>
  <c r="M1026" i="3" s="1"/>
  <c r="L1026" i="3" a="1"/>
  <c r="L1026" i="3" s="1"/>
  <c r="K1026" i="3"/>
  <c r="K1026" i="3" a="1"/>
  <c r="J1026" i="3" a="1"/>
  <c r="J1026" i="3" s="1"/>
  <c r="I1026" i="3"/>
  <c r="H1026" i="3"/>
  <c r="G1026" i="3"/>
  <c r="F1026" i="3"/>
  <c r="M1025" i="3" a="1"/>
  <c r="M1025" i="3" s="1"/>
  <c r="L1025" i="3" a="1"/>
  <c r="L1025" i="3" s="1"/>
  <c r="K1025" i="3" a="1"/>
  <c r="K1025" i="3" s="1"/>
  <c r="J1025" i="3" a="1"/>
  <c r="J1025" i="3" s="1"/>
  <c r="I1025" i="3"/>
  <c r="H1025" i="3"/>
  <c r="G1025" i="3"/>
  <c r="F1025" i="3"/>
  <c r="M1024" i="3" a="1"/>
  <c r="M1024" i="3" s="1"/>
  <c r="L1024" i="3"/>
  <c r="L1024" i="3" a="1"/>
  <c r="K1024" i="3" a="1"/>
  <c r="K1024" i="3" s="1"/>
  <c r="J1024" i="3" a="1"/>
  <c r="J1024" i="3" s="1"/>
  <c r="I1024" i="3"/>
  <c r="H1024" i="3"/>
  <c r="G1024" i="3"/>
  <c r="F1024" i="3"/>
  <c r="M1023" i="3" a="1"/>
  <c r="M1023" i="3" s="1"/>
  <c r="L1023" i="3" a="1"/>
  <c r="L1023" i="3" s="1"/>
  <c r="K1023" i="3" a="1"/>
  <c r="K1023" i="3" s="1"/>
  <c r="J1023" i="3" a="1"/>
  <c r="J1023" i="3" s="1"/>
  <c r="I1023" i="3"/>
  <c r="H1023" i="3"/>
  <c r="G1023" i="3"/>
  <c r="F1023" i="3"/>
  <c r="M1022" i="3"/>
  <c r="M1022" i="3" a="1"/>
  <c r="L1022" i="3" a="1"/>
  <c r="L1022" i="3" s="1"/>
  <c r="K1022" i="3" a="1"/>
  <c r="K1022" i="3" s="1"/>
  <c r="J1022" i="3" a="1"/>
  <c r="J1022" i="3" s="1"/>
  <c r="I1022" i="3"/>
  <c r="H1022" i="3"/>
  <c r="G1022" i="3"/>
  <c r="F1022" i="3"/>
  <c r="M1021" i="3" a="1"/>
  <c r="M1021" i="3" s="1"/>
  <c r="L1021" i="3" a="1"/>
  <c r="L1021" i="3" s="1"/>
  <c r="K1021" i="3" a="1"/>
  <c r="K1021" i="3" s="1"/>
  <c r="J1021" i="3" a="1"/>
  <c r="J1021" i="3" s="1"/>
  <c r="I1021" i="3"/>
  <c r="H1021" i="3"/>
  <c r="G1021" i="3"/>
  <c r="F1021" i="3"/>
  <c r="Q1021" i="3" s="1"/>
  <c r="M1020" i="3" a="1"/>
  <c r="M1020" i="3" s="1"/>
  <c r="L1020" i="3" a="1"/>
  <c r="L1020" i="3" s="1"/>
  <c r="K1020" i="3" a="1"/>
  <c r="K1020" i="3" s="1"/>
  <c r="J1020" i="3" a="1"/>
  <c r="J1020" i="3" s="1"/>
  <c r="I1020" i="3"/>
  <c r="H1020" i="3"/>
  <c r="G1020" i="3"/>
  <c r="F1020" i="3"/>
  <c r="M1019" i="3" a="1"/>
  <c r="M1019" i="3" s="1"/>
  <c r="L1019" i="3" a="1"/>
  <c r="L1019" i="3" s="1"/>
  <c r="K1019" i="3" a="1"/>
  <c r="K1019" i="3" s="1"/>
  <c r="J1019" i="3" a="1"/>
  <c r="J1019" i="3" s="1"/>
  <c r="I1019" i="3"/>
  <c r="H1019" i="3"/>
  <c r="G1019" i="3"/>
  <c r="F1019" i="3"/>
  <c r="M1018" i="3" a="1"/>
  <c r="M1018" i="3" s="1"/>
  <c r="L1018" i="3" a="1"/>
  <c r="L1018" i="3" s="1"/>
  <c r="K1018" i="3" a="1"/>
  <c r="K1018" i="3" s="1"/>
  <c r="J1018" i="3" a="1"/>
  <c r="J1018" i="3" s="1"/>
  <c r="I1018" i="3"/>
  <c r="H1018" i="3"/>
  <c r="G1018" i="3"/>
  <c r="F1018" i="3"/>
  <c r="M1017" i="3" a="1"/>
  <c r="M1017" i="3" s="1"/>
  <c r="L1017" i="3" a="1"/>
  <c r="L1017" i="3" s="1"/>
  <c r="K1017" i="3" a="1"/>
  <c r="K1017" i="3" s="1"/>
  <c r="J1017" i="3" a="1"/>
  <c r="J1017" i="3" s="1"/>
  <c r="I1017" i="3"/>
  <c r="H1017" i="3"/>
  <c r="G1017" i="3"/>
  <c r="F1017" i="3"/>
  <c r="Q1017" i="3" s="1"/>
  <c r="M1016" i="3" a="1"/>
  <c r="M1016" i="3" s="1"/>
  <c r="L1016" i="3" a="1"/>
  <c r="L1016" i="3" s="1"/>
  <c r="K1016" i="3" a="1"/>
  <c r="K1016" i="3" s="1"/>
  <c r="J1016" i="3" a="1"/>
  <c r="J1016" i="3" s="1"/>
  <c r="I1016" i="3"/>
  <c r="H1016" i="3"/>
  <c r="G1016" i="3"/>
  <c r="F1016" i="3"/>
  <c r="M1015" i="3" a="1"/>
  <c r="M1015" i="3" s="1"/>
  <c r="L1015" i="3" a="1"/>
  <c r="L1015" i="3" s="1"/>
  <c r="K1015" i="3" a="1"/>
  <c r="K1015" i="3" s="1"/>
  <c r="J1015" i="3" a="1"/>
  <c r="J1015" i="3" s="1"/>
  <c r="I1015" i="3"/>
  <c r="H1015" i="3"/>
  <c r="G1015" i="3"/>
  <c r="F1015" i="3"/>
  <c r="M1014" i="3" a="1"/>
  <c r="M1014" i="3" s="1"/>
  <c r="L1014" i="3" a="1"/>
  <c r="L1014" i="3" s="1"/>
  <c r="K1014" i="3" a="1"/>
  <c r="K1014" i="3" s="1"/>
  <c r="J1014" i="3" a="1"/>
  <c r="J1014" i="3" s="1"/>
  <c r="I1014" i="3"/>
  <c r="H1014" i="3"/>
  <c r="G1014" i="3"/>
  <c r="F1014" i="3"/>
  <c r="M1013" i="3" a="1"/>
  <c r="M1013" i="3" s="1"/>
  <c r="L1013" i="3" a="1"/>
  <c r="L1013" i="3" s="1"/>
  <c r="K1013" i="3" a="1"/>
  <c r="K1013" i="3" s="1"/>
  <c r="J1013" i="3" a="1"/>
  <c r="J1013" i="3" s="1"/>
  <c r="I1013" i="3"/>
  <c r="H1013" i="3"/>
  <c r="G1013" i="3"/>
  <c r="F1013" i="3"/>
  <c r="Q1013" i="3" s="1"/>
  <c r="M1012" i="3" a="1"/>
  <c r="M1012" i="3" s="1"/>
  <c r="L1012" i="3" a="1"/>
  <c r="L1012" i="3" s="1"/>
  <c r="K1012" i="3" a="1"/>
  <c r="K1012" i="3" s="1"/>
  <c r="J1012" i="3" a="1"/>
  <c r="J1012" i="3" s="1"/>
  <c r="I1012" i="3"/>
  <c r="H1012" i="3"/>
  <c r="G1012" i="3"/>
  <c r="F1012" i="3"/>
  <c r="M1011" i="3" a="1"/>
  <c r="M1011" i="3" s="1"/>
  <c r="L1011" i="3" a="1"/>
  <c r="L1011" i="3" s="1"/>
  <c r="K1011" i="3" a="1"/>
  <c r="K1011" i="3" s="1"/>
  <c r="J1011" i="3" a="1"/>
  <c r="J1011" i="3" s="1"/>
  <c r="I1011" i="3"/>
  <c r="H1011" i="3"/>
  <c r="G1011" i="3"/>
  <c r="F1011" i="3"/>
  <c r="M1010" i="3"/>
  <c r="M1010" i="3" a="1"/>
  <c r="L1010" i="3" a="1"/>
  <c r="L1010" i="3" s="1"/>
  <c r="K1010" i="3" a="1"/>
  <c r="K1010" i="3" s="1"/>
  <c r="J1010" i="3" a="1"/>
  <c r="J1010" i="3" s="1"/>
  <c r="I1010" i="3"/>
  <c r="H1010" i="3"/>
  <c r="G1010" i="3"/>
  <c r="F1010" i="3"/>
  <c r="M1009" i="3" a="1"/>
  <c r="M1009" i="3" s="1"/>
  <c r="L1009" i="3" a="1"/>
  <c r="L1009" i="3" s="1"/>
  <c r="K1009" i="3" a="1"/>
  <c r="K1009" i="3" s="1"/>
  <c r="J1009" i="3" a="1"/>
  <c r="J1009" i="3" s="1"/>
  <c r="I1009" i="3"/>
  <c r="H1009" i="3"/>
  <c r="G1009" i="3"/>
  <c r="F1009" i="3"/>
  <c r="M1008" i="3" a="1"/>
  <c r="M1008" i="3" s="1"/>
  <c r="L1008" i="3" a="1"/>
  <c r="L1008" i="3" s="1"/>
  <c r="K1008" i="3" a="1"/>
  <c r="K1008" i="3" s="1"/>
  <c r="J1008" i="3" a="1"/>
  <c r="J1008" i="3" s="1"/>
  <c r="I1008" i="3"/>
  <c r="H1008" i="3"/>
  <c r="G1008" i="3"/>
  <c r="F1008" i="3"/>
  <c r="M1007" i="3"/>
  <c r="M1007" i="3" a="1"/>
  <c r="L1007" i="3" a="1"/>
  <c r="L1007" i="3" s="1"/>
  <c r="K1007" i="3" a="1"/>
  <c r="K1007" i="3" s="1"/>
  <c r="J1007" i="3" a="1"/>
  <c r="J1007" i="3" s="1"/>
  <c r="I1007" i="3"/>
  <c r="H1007" i="3"/>
  <c r="G1007" i="3"/>
  <c r="F1007" i="3"/>
  <c r="M1006" i="3" a="1"/>
  <c r="M1006" i="3" s="1"/>
  <c r="L1006" i="3" a="1"/>
  <c r="L1006" i="3" s="1"/>
  <c r="K1006" i="3" a="1"/>
  <c r="K1006" i="3" s="1"/>
  <c r="J1006" i="3" a="1"/>
  <c r="J1006" i="3" s="1"/>
  <c r="I1006" i="3"/>
  <c r="H1006" i="3"/>
  <c r="G1006" i="3"/>
  <c r="F1006" i="3"/>
  <c r="M1005" i="3" a="1"/>
  <c r="M1005" i="3" s="1"/>
  <c r="L1005" i="3" a="1"/>
  <c r="L1005" i="3" s="1"/>
  <c r="K1005" i="3" a="1"/>
  <c r="K1005" i="3" s="1"/>
  <c r="J1005" i="3" a="1"/>
  <c r="J1005" i="3" s="1"/>
  <c r="I1005" i="3"/>
  <c r="H1005" i="3"/>
  <c r="G1005" i="3"/>
  <c r="F1005" i="3"/>
  <c r="M1004" i="3" a="1"/>
  <c r="M1004" i="3" s="1"/>
  <c r="L1004" i="3"/>
  <c r="L1004" i="3" a="1"/>
  <c r="K1004" i="3" a="1"/>
  <c r="K1004" i="3" s="1"/>
  <c r="J1004" i="3" a="1"/>
  <c r="J1004" i="3" s="1"/>
  <c r="I1004" i="3"/>
  <c r="H1004" i="3"/>
  <c r="G1004" i="3"/>
  <c r="F1004" i="3"/>
  <c r="M1003" i="3" a="1"/>
  <c r="M1003" i="3" s="1"/>
  <c r="L1003" i="3" a="1"/>
  <c r="L1003" i="3" s="1"/>
  <c r="K1003" i="3" a="1"/>
  <c r="K1003" i="3" s="1"/>
  <c r="J1003" i="3" a="1"/>
  <c r="J1003" i="3" s="1"/>
  <c r="I1003" i="3"/>
  <c r="H1003" i="3"/>
  <c r="G1003" i="3"/>
  <c r="F1003" i="3"/>
  <c r="M1002" i="3" a="1"/>
  <c r="M1002" i="3" s="1"/>
  <c r="L1002" i="3" a="1"/>
  <c r="L1002" i="3" s="1"/>
  <c r="K1002" i="3" a="1"/>
  <c r="K1002" i="3" s="1"/>
  <c r="J1002" i="3" a="1"/>
  <c r="J1002" i="3" s="1"/>
  <c r="I1002" i="3"/>
  <c r="H1002" i="3"/>
  <c r="G1002" i="3"/>
  <c r="F1002" i="3"/>
  <c r="M1001" i="3" a="1"/>
  <c r="M1001" i="3" s="1"/>
  <c r="L1001" i="3" a="1"/>
  <c r="L1001" i="3" s="1"/>
  <c r="K1001" i="3" a="1"/>
  <c r="K1001" i="3" s="1"/>
  <c r="J1001" i="3" a="1"/>
  <c r="J1001" i="3" s="1"/>
  <c r="I1001" i="3"/>
  <c r="H1001" i="3"/>
  <c r="G1001" i="3"/>
  <c r="F1001" i="3"/>
  <c r="M1000" i="3" a="1"/>
  <c r="M1000" i="3" s="1"/>
  <c r="L1000" i="3" a="1"/>
  <c r="L1000" i="3" s="1"/>
  <c r="K1000" i="3" a="1"/>
  <c r="K1000" i="3" s="1"/>
  <c r="J1000" i="3" a="1"/>
  <c r="J1000" i="3" s="1"/>
  <c r="I1000" i="3"/>
  <c r="H1000" i="3"/>
  <c r="G1000" i="3"/>
  <c r="F1000" i="3"/>
  <c r="M999" i="3" a="1"/>
  <c r="M999" i="3" s="1"/>
  <c r="L999" i="3" a="1"/>
  <c r="L999" i="3" s="1"/>
  <c r="K999" i="3" a="1"/>
  <c r="K999" i="3" s="1"/>
  <c r="J999" i="3" a="1"/>
  <c r="J999" i="3" s="1"/>
  <c r="I999" i="3"/>
  <c r="H999" i="3"/>
  <c r="G999" i="3"/>
  <c r="F999" i="3"/>
  <c r="M998" i="3" a="1"/>
  <c r="M998" i="3" s="1"/>
  <c r="L998" i="3" a="1"/>
  <c r="L998" i="3" s="1"/>
  <c r="K998" i="3" a="1"/>
  <c r="K998" i="3" s="1"/>
  <c r="J998" i="3" a="1"/>
  <c r="J998" i="3" s="1"/>
  <c r="I998" i="3"/>
  <c r="H998" i="3"/>
  <c r="G998" i="3"/>
  <c r="F998" i="3"/>
  <c r="M997" i="3" a="1"/>
  <c r="M997" i="3" s="1"/>
  <c r="L997" i="3" a="1"/>
  <c r="L997" i="3" s="1"/>
  <c r="K997" i="3" a="1"/>
  <c r="K997" i="3" s="1"/>
  <c r="J997" i="3" a="1"/>
  <c r="J997" i="3" s="1"/>
  <c r="I997" i="3"/>
  <c r="H997" i="3"/>
  <c r="G997" i="3"/>
  <c r="F997" i="3"/>
  <c r="M996" i="3" a="1"/>
  <c r="M996" i="3" s="1"/>
  <c r="L996" i="3" a="1"/>
  <c r="L996" i="3" s="1"/>
  <c r="K996" i="3"/>
  <c r="K996" i="3" a="1"/>
  <c r="J996" i="3" a="1"/>
  <c r="J996" i="3" s="1"/>
  <c r="I996" i="3"/>
  <c r="H996" i="3"/>
  <c r="G996" i="3"/>
  <c r="F996" i="3"/>
  <c r="M995" i="3" a="1"/>
  <c r="M995" i="3" s="1"/>
  <c r="L995" i="3" a="1"/>
  <c r="L995" i="3" s="1"/>
  <c r="K995" i="3" a="1"/>
  <c r="K995" i="3" s="1"/>
  <c r="J995" i="3" a="1"/>
  <c r="J995" i="3" s="1"/>
  <c r="I995" i="3"/>
  <c r="H995" i="3"/>
  <c r="G995" i="3"/>
  <c r="F995" i="3"/>
  <c r="Q995" i="3" s="1"/>
  <c r="M994" i="3" a="1"/>
  <c r="M994" i="3" s="1"/>
  <c r="L994" i="3" a="1"/>
  <c r="L994" i="3" s="1"/>
  <c r="K994" i="3" a="1"/>
  <c r="K994" i="3" s="1"/>
  <c r="J994" i="3" a="1"/>
  <c r="J994" i="3" s="1"/>
  <c r="I994" i="3"/>
  <c r="H994" i="3"/>
  <c r="G994" i="3"/>
  <c r="F994" i="3"/>
  <c r="Q994" i="3" s="1"/>
  <c r="M993" i="3" a="1"/>
  <c r="M993" i="3" s="1"/>
  <c r="L993" i="3" a="1"/>
  <c r="L993" i="3" s="1"/>
  <c r="K993" i="3" a="1"/>
  <c r="K993" i="3" s="1"/>
  <c r="J993" i="3" a="1"/>
  <c r="J993" i="3" s="1"/>
  <c r="I993" i="3"/>
  <c r="H993" i="3"/>
  <c r="G993" i="3"/>
  <c r="F993" i="3"/>
  <c r="M992" i="3" a="1"/>
  <c r="M992" i="3" s="1"/>
  <c r="L992" i="3" a="1"/>
  <c r="L992" i="3" s="1"/>
  <c r="K992" i="3" a="1"/>
  <c r="K992" i="3" s="1"/>
  <c r="J992" i="3" a="1"/>
  <c r="J992" i="3" s="1"/>
  <c r="I992" i="3"/>
  <c r="H992" i="3"/>
  <c r="G992" i="3"/>
  <c r="Q992" i="3" s="1"/>
  <c r="F992" i="3"/>
  <c r="M991" i="3"/>
  <c r="M991" i="3" a="1"/>
  <c r="L991" i="3" a="1"/>
  <c r="L991" i="3" s="1"/>
  <c r="K991" i="3" a="1"/>
  <c r="K991" i="3" s="1"/>
  <c r="J991" i="3" a="1"/>
  <c r="J991" i="3" s="1"/>
  <c r="I991" i="3"/>
  <c r="H991" i="3"/>
  <c r="G991" i="3"/>
  <c r="F991" i="3"/>
  <c r="M990" i="3" a="1"/>
  <c r="M990" i="3" s="1"/>
  <c r="L990" i="3" a="1"/>
  <c r="L990" i="3" s="1"/>
  <c r="K990" i="3" a="1"/>
  <c r="K990" i="3" s="1"/>
  <c r="J990" i="3" a="1"/>
  <c r="J990" i="3" s="1"/>
  <c r="I990" i="3"/>
  <c r="H990" i="3"/>
  <c r="G990" i="3"/>
  <c r="F990" i="3"/>
  <c r="M989" i="3" a="1"/>
  <c r="M989" i="3" s="1"/>
  <c r="L989" i="3" a="1"/>
  <c r="L989" i="3" s="1"/>
  <c r="K989" i="3" a="1"/>
  <c r="K989" i="3" s="1"/>
  <c r="J989" i="3" a="1"/>
  <c r="J989" i="3" s="1"/>
  <c r="I989" i="3"/>
  <c r="H989" i="3"/>
  <c r="G989" i="3"/>
  <c r="F989" i="3"/>
  <c r="M988" i="3" a="1"/>
  <c r="M988" i="3" s="1"/>
  <c r="L988" i="3" a="1"/>
  <c r="L988" i="3" s="1"/>
  <c r="K988" i="3" a="1"/>
  <c r="K988" i="3" s="1"/>
  <c r="J988" i="3" a="1"/>
  <c r="J988" i="3" s="1"/>
  <c r="I988" i="3"/>
  <c r="H988" i="3"/>
  <c r="G988" i="3"/>
  <c r="F988" i="3"/>
  <c r="M987" i="3" a="1"/>
  <c r="M987" i="3" s="1"/>
  <c r="L987" i="3" a="1"/>
  <c r="L987" i="3" s="1"/>
  <c r="K987" i="3" a="1"/>
  <c r="K987" i="3" s="1"/>
  <c r="J987" i="3" a="1"/>
  <c r="J987" i="3" s="1"/>
  <c r="I987" i="3"/>
  <c r="H987" i="3"/>
  <c r="G987" i="3"/>
  <c r="F987" i="3"/>
  <c r="M986" i="3" a="1"/>
  <c r="M986" i="3" s="1"/>
  <c r="L986" i="3" a="1"/>
  <c r="L986" i="3" s="1"/>
  <c r="K986" i="3" a="1"/>
  <c r="K986" i="3" s="1"/>
  <c r="J986" i="3" a="1"/>
  <c r="J986" i="3" s="1"/>
  <c r="I986" i="3"/>
  <c r="H986" i="3"/>
  <c r="G986" i="3"/>
  <c r="F986" i="3"/>
  <c r="M985" i="3"/>
  <c r="M985" i="3" a="1"/>
  <c r="L985" i="3" a="1"/>
  <c r="L985" i="3" s="1"/>
  <c r="K985" i="3" a="1"/>
  <c r="K985" i="3" s="1"/>
  <c r="J985" i="3" a="1"/>
  <c r="J985" i="3" s="1"/>
  <c r="I985" i="3"/>
  <c r="H985" i="3"/>
  <c r="G985" i="3"/>
  <c r="F985" i="3"/>
  <c r="M984" i="3" a="1"/>
  <c r="M984" i="3" s="1"/>
  <c r="L984" i="3" a="1"/>
  <c r="L984" i="3" s="1"/>
  <c r="K984" i="3"/>
  <c r="K984" i="3" a="1"/>
  <c r="J984" i="3" a="1"/>
  <c r="J984" i="3" s="1"/>
  <c r="I984" i="3"/>
  <c r="H984" i="3"/>
  <c r="G984" i="3"/>
  <c r="F984" i="3"/>
  <c r="M983" i="3" a="1"/>
  <c r="M983" i="3" s="1"/>
  <c r="L983" i="3" a="1"/>
  <c r="L983" i="3" s="1"/>
  <c r="K983" i="3" a="1"/>
  <c r="K983" i="3" s="1"/>
  <c r="J983" i="3" a="1"/>
  <c r="J983" i="3" s="1"/>
  <c r="I983" i="3"/>
  <c r="H983" i="3"/>
  <c r="G983" i="3"/>
  <c r="F983" i="3"/>
  <c r="M982" i="3" a="1"/>
  <c r="M982" i="3" s="1"/>
  <c r="L982" i="3" a="1"/>
  <c r="L982" i="3" s="1"/>
  <c r="K982" i="3" a="1"/>
  <c r="K982" i="3" s="1"/>
  <c r="J982" i="3" a="1"/>
  <c r="J982" i="3" s="1"/>
  <c r="I982" i="3"/>
  <c r="H982" i="3"/>
  <c r="G982" i="3"/>
  <c r="F982" i="3"/>
  <c r="M981" i="3" a="1"/>
  <c r="M981" i="3" s="1"/>
  <c r="L981" i="3" a="1"/>
  <c r="L981" i="3" s="1"/>
  <c r="K981" i="3" a="1"/>
  <c r="K981" i="3" s="1"/>
  <c r="J981" i="3" a="1"/>
  <c r="J981" i="3" s="1"/>
  <c r="I981" i="3"/>
  <c r="H981" i="3"/>
  <c r="G981" i="3"/>
  <c r="F981" i="3"/>
  <c r="M980" i="3" a="1"/>
  <c r="M980" i="3" s="1"/>
  <c r="L980" i="3" a="1"/>
  <c r="L980" i="3" s="1"/>
  <c r="K980" i="3"/>
  <c r="K980" i="3" a="1"/>
  <c r="J980" i="3" a="1"/>
  <c r="J980" i="3" s="1"/>
  <c r="I980" i="3"/>
  <c r="H980" i="3"/>
  <c r="G980" i="3"/>
  <c r="F980" i="3"/>
  <c r="Q980" i="3" s="1"/>
  <c r="M979" i="3" a="1"/>
  <c r="M979" i="3" s="1"/>
  <c r="L979" i="3" a="1"/>
  <c r="L979" i="3" s="1"/>
  <c r="K979" i="3" a="1"/>
  <c r="K979" i="3" s="1"/>
  <c r="J979" i="3" a="1"/>
  <c r="J979" i="3" s="1"/>
  <c r="I979" i="3"/>
  <c r="H979" i="3"/>
  <c r="G979" i="3"/>
  <c r="F979" i="3"/>
  <c r="Q979" i="3" s="1"/>
  <c r="M978" i="3" a="1"/>
  <c r="M978" i="3" s="1"/>
  <c r="L978" i="3" a="1"/>
  <c r="L978" i="3" s="1"/>
  <c r="K978" i="3" a="1"/>
  <c r="K978" i="3" s="1"/>
  <c r="J978" i="3" a="1"/>
  <c r="J978" i="3" s="1"/>
  <c r="I978" i="3"/>
  <c r="H978" i="3"/>
  <c r="G978" i="3"/>
  <c r="F978" i="3"/>
  <c r="Q978" i="3" s="1"/>
  <c r="M977" i="3" a="1"/>
  <c r="M977" i="3" s="1"/>
  <c r="L977" i="3" a="1"/>
  <c r="L977" i="3" s="1"/>
  <c r="K977" i="3" a="1"/>
  <c r="K977" i="3" s="1"/>
  <c r="J977" i="3" a="1"/>
  <c r="J977" i="3" s="1"/>
  <c r="I977" i="3"/>
  <c r="H977" i="3"/>
  <c r="G977" i="3"/>
  <c r="F977" i="3"/>
  <c r="M976" i="3" a="1"/>
  <c r="M976" i="3" s="1"/>
  <c r="L976" i="3" a="1"/>
  <c r="L976" i="3" s="1"/>
  <c r="K976" i="3"/>
  <c r="K976" i="3" a="1"/>
  <c r="J976" i="3" a="1"/>
  <c r="J976" i="3" s="1"/>
  <c r="I976" i="3"/>
  <c r="H976" i="3"/>
  <c r="G976" i="3"/>
  <c r="F976" i="3"/>
  <c r="M975" i="3" a="1"/>
  <c r="M975" i="3" s="1"/>
  <c r="L975" i="3" a="1"/>
  <c r="L975" i="3" s="1"/>
  <c r="K975" i="3" a="1"/>
  <c r="K975" i="3" s="1"/>
  <c r="J975" i="3" a="1"/>
  <c r="J975" i="3" s="1"/>
  <c r="I975" i="3"/>
  <c r="H975" i="3"/>
  <c r="G975" i="3"/>
  <c r="F975" i="3"/>
  <c r="M974" i="3" a="1"/>
  <c r="M974" i="3" s="1"/>
  <c r="L974" i="3" a="1"/>
  <c r="L974" i="3" s="1"/>
  <c r="K974" i="3" a="1"/>
  <c r="K974" i="3" s="1"/>
  <c r="J974" i="3" a="1"/>
  <c r="J974" i="3" s="1"/>
  <c r="I974" i="3"/>
  <c r="H974" i="3"/>
  <c r="G974" i="3"/>
  <c r="F974" i="3"/>
  <c r="M973" i="3" a="1"/>
  <c r="M973" i="3" s="1"/>
  <c r="L973" i="3" a="1"/>
  <c r="L973" i="3" s="1"/>
  <c r="K973" i="3" a="1"/>
  <c r="K973" i="3" s="1"/>
  <c r="J973" i="3" a="1"/>
  <c r="J973" i="3" s="1"/>
  <c r="I973" i="3"/>
  <c r="H973" i="3"/>
  <c r="G973" i="3"/>
  <c r="F973" i="3"/>
  <c r="M972" i="3" a="1"/>
  <c r="M972" i="3" s="1"/>
  <c r="L972" i="3" a="1"/>
  <c r="L972" i="3" s="1"/>
  <c r="K972" i="3" a="1"/>
  <c r="K972" i="3" s="1"/>
  <c r="J972" i="3" a="1"/>
  <c r="J972" i="3" s="1"/>
  <c r="I972" i="3"/>
  <c r="H972" i="3"/>
  <c r="G972" i="3"/>
  <c r="F972" i="3"/>
  <c r="M971" i="3" a="1"/>
  <c r="M971" i="3" s="1"/>
  <c r="L971" i="3" a="1"/>
  <c r="L971" i="3" s="1"/>
  <c r="K971" i="3" a="1"/>
  <c r="K971" i="3" s="1"/>
  <c r="J971" i="3" a="1"/>
  <c r="J971" i="3" s="1"/>
  <c r="I971" i="3"/>
  <c r="H971" i="3"/>
  <c r="G971" i="3"/>
  <c r="F971" i="3"/>
  <c r="M970" i="3" a="1"/>
  <c r="M970" i="3" s="1"/>
  <c r="L970" i="3" a="1"/>
  <c r="L970" i="3" s="1"/>
  <c r="K970" i="3" a="1"/>
  <c r="K970" i="3" s="1"/>
  <c r="J970" i="3" a="1"/>
  <c r="J970" i="3" s="1"/>
  <c r="I970" i="3"/>
  <c r="H970" i="3"/>
  <c r="G970" i="3"/>
  <c r="F970" i="3"/>
  <c r="M969" i="3" a="1"/>
  <c r="M969" i="3" s="1"/>
  <c r="L969" i="3" a="1"/>
  <c r="L969" i="3" s="1"/>
  <c r="K969" i="3" a="1"/>
  <c r="K969" i="3" s="1"/>
  <c r="J969" i="3" a="1"/>
  <c r="J969" i="3" s="1"/>
  <c r="I969" i="3"/>
  <c r="H969" i="3"/>
  <c r="G969" i="3"/>
  <c r="F969" i="3"/>
  <c r="M968" i="3" a="1"/>
  <c r="M968" i="3" s="1"/>
  <c r="L968" i="3" a="1"/>
  <c r="L968" i="3" s="1"/>
  <c r="K968" i="3" a="1"/>
  <c r="K968" i="3" s="1"/>
  <c r="J968" i="3" a="1"/>
  <c r="J968" i="3" s="1"/>
  <c r="I968" i="3"/>
  <c r="H968" i="3"/>
  <c r="G968" i="3"/>
  <c r="F968" i="3"/>
  <c r="M967" i="3" a="1"/>
  <c r="M967" i="3" s="1"/>
  <c r="L967" i="3" a="1"/>
  <c r="L967" i="3" s="1"/>
  <c r="K967" i="3" a="1"/>
  <c r="K967" i="3" s="1"/>
  <c r="J967" i="3" a="1"/>
  <c r="J967" i="3" s="1"/>
  <c r="I967" i="3"/>
  <c r="H967" i="3"/>
  <c r="G967" i="3"/>
  <c r="F967" i="3"/>
  <c r="M966" i="3" a="1"/>
  <c r="M966" i="3" s="1"/>
  <c r="L966" i="3" a="1"/>
  <c r="L966" i="3" s="1"/>
  <c r="K966" i="3" a="1"/>
  <c r="K966" i="3" s="1"/>
  <c r="J966" i="3" a="1"/>
  <c r="J966" i="3" s="1"/>
  <c r="I966" i="3"/>
  <c r="H966" i="3"/>
  <c r="G966" i="3"/>
  <c r="F966" i="3"/>
  <c r="M965" i="3" a="1"/>
  <c r="M965" i="3" s="1"/>
  <c r="L965" i="3" a="1"/>
  <c r="L965" i="3" s="1"/>
  <c r="K965" i="3" a="1"/>
  <c r="K965" i="3" s="1"/>
  <c r="J965" i="3" a="1"/>
  <c r="J965" i="3" s="1"/>
  <c r="I965" i="3"/>
  <c r="H965" i="3"/>
  <c r="G965" i="3"/>
  <c r="F965" i="3"/>
  <c r="M964" i="3" a="1"/>
  <c r="M964" i="3" s="1"/>
  <c r="L964" i="3" a="1"/>
  <c r="L964" i="3" s="1"/>
  <c r="K964" i="3" a="1"/>
  <c r="K964" i="3" s="1"/>
  <c r="J964" i="3" a="1"/>
  <c r="J964" i="3" s="1"/>
  <c r="I964" i="3"/>
  <c r="H964" i="3"/>
  <c r="G964" i="3"/>
  <c r="F964" i="3"/>
  <c r="Q964" i="3" s="1"/>
  <c r="M963" i="3" a="1"/>
  <c r="M963" i="3" s="1"/>
  <c r="L963" i="3" a="1"/>
  <c r="L963" i="3" s="1"/>
  <c r="K963" i="3" a="1"/>
  <c r="K963" i="3" s="1"/>
  <c r="J963" i="3" a="1"/>
  <c r="J963" i="3" s="1"/>
  <c r="I963" i="3"/>
  <c r="H963" i="3"/>
  <c r="G963" i="3"/>
  <c r="F963" i="3"/>
  <c r="Q963" i="3" s="1"/>
  <c r="M962" i="3" a="1"/>
  <c r="M962" i="3" s="1"/>
  <c r="L962" i="3"/>
  <c r="L962" i="3" a="1"/>
  <c r="K962" i="3" a="1"/>
  <c r="K962" i="3" s="1"/>
  <c r="J962" i="3" a="1"/>
  <c r="J962" i="3" s="1"/>
  <c r="I962" i="3"/>
  <c r="H962" i="3"/>
  <c r="G962" i="3"/>
  <c r="F962" i="3"/>
  <c r="Q962" i="3" s="1"/>
  <c r="M961" i="3" a="1"/>
  <c r="M961" i="3" s="1"/>
  <c r="L961" i="3" a="1"/>
  <c r="L961" i="3" s="1"/>
  <c r="K961" i="3" a="1"/>
  <c r="K961" i="3" s="1"/>
  <c r="J961" i="3" a="1"/>
  <c r="J961" i="3" s="1"/>
  <c r="I961" i="3"/>
  <c r="H961" i="3"/>
  <c r="G961" i="3"/>
  <c r="F961" i="3"/>
  <c r="Q961" i="3" s="1"/>
  <c r="M960" i="3" a="1"/>
  <c r="M960" i="3" s="1"/>
  <c r="L960" i="3" a="1"/>
  <c r="L960" i="3" s="1"/>
  <c r="K960" i="3" a="1"/>
  <c r="K960" i="3" s="1"/>
  <c r="J960" i="3" a="1"/>
  <c r="J960" i="3" s="1"/>
  <c r="I960" i="3"/>
  <c r="H960" i="3"/>
  <c r="G960" i="3"/>
  <c r="F960" i="3"/>
  <c r="Q960" i="3" s="1"/>
  <c r="M959" i="3" a="1"/>
  <c r="M959" i="3" s="1"/>
  <c r="L959" i="3" a="1"/>
  <c r="L959" i="3" s="1"/>
  <c r="K959" i="3" a="1"/>
  <c r="K959" i="3" s="1"/>
  <c r="J959" i="3" a="1"/>
  <c r="J959" i="3" s="1"/>
  <c r="I959" i="3"/>
  <c r="H959" i="3"/>
  <c r="G959" i="3"/>
  <c r="F959" i="3"/>
  <c r="Q959" i="3" s="1"/>
  <c r="M958" i="3" a="1"/>
  <c r="M958" i="3" s="1"/>
  <c r="L958" i="3" a="1"/>
  <c r="L958" i="3" s="1"/>
  <c r="K958" i="3" a="1"/>
  <c r="K958" i="3" s="1"/>
  <c r="J958" i="3" a="1"/>
  <c r="J958" i="3" s="1"/>
  <c r="I958" i="3"/>
  <c r="H958" i="3"/>
  <c r="G958" i="3"/>
  <c r="F958" i="3"/>
  <c r="M957" i="3" a="1"/>
  <c r="M957" i="3" s="1"/>
  <c r="L957" i="3" a="1"/>
  <c r="L957" i="3" s="1"/>
  <c r="K957" i="3" a="1"/>
  <c r="K957" i="3" s="1"/>
  <c r="J957" i="3" a="1"/>
  <c r="J957" i="3" s="1"/>
  <c r="I957" i="3"/>
  <c r="H957" i="3"/>
  <c r="G957" i="3"/>
  <c r="F957" i="3"/>
  <c r="M956" i="3" a="1"/>
  <c r="M956" i="3" s="1"/>
  <c r="L956" i="3" a="1"/>
  <c r="L956" i="3" s="1"/>
  <c r="K956" i="3" a="1"/>
  <c r="K956" i="3" s="1"/>
  <c r="J956" i="3"/>
  <c r="J956" i="3" a="1"/>
  <c r="I956" i="3"/>
  <c r="H956" i="3"/>
  <c r="G956" i="3"/>
  <c r="F956" i="3"/>
  <c r="M955" i="3" a="1"/>
  <c r="M955" i="3" s="1"/>
  <c r="L955" i="3" a="1"/>
  <c r="L955" i="3" s="1"/>
  <c r="K955" i="3" a="1"/>
  <c r="K955" i="3" s="1"/>
  <c r="J955" i="3" a="1"/>
  <c r="J955" i="3" s="1"/>
  <c r="I955" i="3"/>
  <c r="H955" i="3"/>
  <c r="G955" i="3"/>
  <c r="F955" i="3"/>
  <c r="M954" i="3" a="1"/>
  <c r="M954" i="3" s="1"/>
  <c r="L954" i="3" a="1"/>
  <c r="L954" i="3" s="1"/>
  <c r="K954" i="3" a="1"/>
  <c r="K954" i="3" s="1"/>
  <c r="J954" i="3" a="1"/>
  <c r="J954" i="3" s="1"/>
  <c r="I954" i="3"/>
  <c r="H954" i="3"/>
  <c r="G954" i="3"/>
  <c r="F954" i="3"/>
  <c r="M953" i="3" a="1"/>
  <c r="M953" i="3" s="1"/>
  <c r="L953" i="3" a="1"/>
  <c r="L953" i="3" s="1"/>
  <c r="K953" i="3" a="1"/>
  <c r="K953" i="3" s="1"/>
  <c r="J953" i="3" a="1"/>
  <c r="J953" i="3" s="1"/>
  <c r="I953" i="3"/>
  <c r="H953" i="3"/>
  <c r="G953" i="3"/>
  <c r="F953" i="3"/>
  <c r="M952" i="3" a="1"/>
  <c r="M952" i="3" s="1"/>
  <c r="L952" i="3" a="1"/>
  <c r="L952" i="3" s="1"/>
  <c r="K952" i="3" a="1"/>
  <c r="K952" i="3" s="1"/>
  <c r="J952" i="3" a="1"/>
  <c r="J952" i="3" s="1"/>
  <c r="I952" i="3"/>
  <c r="H952" i="3"/>
  <c r="G952" i="3"/>
  <c r="F952" i="3"/>
  <c r="M951" i="3" a="1"/>
  <c r="M951" i="3" s="1"/>
  <c r="L951" i="3" a="1"/>
  <c r="L951" i="3" s="1"/>
  <c r="K951" i="3" a="1"/>
  <c r="K951" i="3" s="1"/>
  <c r="J951" i="3" a="1"/>
  <c r="J951" i="3" s="1"/>
  <c r="I951" i="3"/>
  <c r="H951" i="3"/>
  <c r="G951" i="3"/>
  <c r="F951" i="3"/>
  <c r="M950" i="3" a="1"/>
  <c r="M950" i="3" s="1"/>
  <c r="L950" i="3" a="1"/>
  <c r="L950" i="3" s="1"/>
  <c r="K950" i="3" a="1"/>
  <c r="K950" i="3" s="1"/>
  <c r="J950" i="3" a="1"/>
  <c r="J950" i="3" s="1"/>
  <c r="I950" i="3"/>
  <c r="H950" i="3"/>
  <c r="G950" i="3"/>
  <c r="F950" i="3"/>
  <c r="M949" i="3" a="1"/>
  <c r="M949" i="3" s="1"/>
  <c r="L949" i="3" a="1"/>
  <c r="L949" i="3" s="1"/>
  <c r="K949" i="3" a="1"/>
  <c r="K949" i="3" s="1"/>
  <c r="J949" i="3" a="1"/>
  <c r="J949" i="3" s="1"/>
  <c r="I949" i="3"/>
  <c r="H949" i="3"/>
  <c r="G949" i="3"/>
  <c r="F949" i="3"/>
  <c r="M948" i="3" a="1"/>
  <c r="M948" i="3" s="1"/>
  <c r="L948" i="3" a="1"/>
  <c r="L948" i="3" s="1"/>
  <c r="K948" i="3" a="1"/>
  <c r="K948" i="3" s="1"/>
  <c r="J948" i="3" a="1"/>
  <c r="J948" i="3" s="1"/>
  <c r="I948" i="3"/>
  <c r="H948" i="3"/>
  <c r="G948" i="3"/>
  <c r="F948" i="3"/>
  <c r="M947" i="3" a="1"/>
  <c r="M947" i="3" s="1"/>
  <c r="L947" i="3" a="1"/>
  <c r="L947" i="3" s="1"/>
  <c r="K947" i="3" a="1"/>
  <c r="K947" i="3" s="1"/>
  <c r="J947" i="3" a="1"/>
  <c r="J947" i="3" s="1"/>
  <c r="I947" i="3"/>
  <c r="H947" i="3"/>
  <c r="G947" i="3"/>
  <c r="F947" i="3"/>
  <c r="M946" i="3" a="1"/>
  <c r="M946" i="3" s="1"/>
  <c r="L946" i="3" a="1"/>
  <c r="L946" i="3" s="1"/>
  <c r="K946" i="3" a="1"/>
  <c r="K946" i="3" s="1"/>
  <c r="J946" i="3" a="1"/>
  <c r="J946" i="3" s="1"/>
  <c r="I946" i="3"/>
  <c r="H946" i="3"/>
  <c r="G946" i="3"/>
  <c r="F946" i="3"/>
  <c r="M945" i="3" a="1"/>
  <c r="M945" i="3" s="1"/>
  <c r="L945" i="3" a="1"/>
  <c r="L945" i="3" s="1"/>
  <c r="K945" i="3" a="1"/>
  <c r="K945" i="3" s="1"/>
  <c r="J945" i="3"/>
  <c r="J945" i="3" a="1"/>
  <c r="I945" i="3"/>
  <c r="H945" i="3"/>
  <c r="G945" i="3"/>
  <c r="F945" i="3"/>
  <c r="Q945" i="3" s="1"/>
  <c r="M944" i="3" a="1"/>
  <c r="M944" i="3" s="1"/>
  <c r="L944" i="3" a="1"/>
  <c r="L944" i="3" s="1"/>
  <c r="K944" i="3" a="1"/>
  <c r="K944" i="3" s="1"/>
  <c r="J944" i="3" a="1"/>
  <c r="J944" i="3" s="1"/>
  <c r="I944" i="3"/>
  <c r="H944" i="3"/>
  <c r="G944" i="3"/>
  <c r="F944" i="3"/>
  <c r="Q944" i="3" s="1"/>
  <c r="M943" i="3" a="1"/>
  <c r="M943" i="3" s="1"/>
  <c r="L943" i="3" a="1"/>
  <c r="L943" i="3" s="1"/>
  <c r="K943" i="3" a="1"/>
  <c r="K943" i="3" s="1"/>
  <c r="J943" i="3" a="1"/>
  <c r="J943" i="3" s="1"/>
  <c r="I943" i="3"/>
  <c r="H943" i="3"/>
  <c r="G943" i="3"/>
  <c r="F943" i="3"/>
  <c r="Q943" i="3" s="1"/>
  <c r="M942" i="3" a="1"/>
  <c r="M942" i="3" s="1"/>
  <c r="L942" i="3" a="1"/>
  <c r="L942" i="3" s="1"/>
  <c r="K942" i="3" a="1"/>
  <c r="K942" i="3" s="1"/>
  <c r="J942" i="3" a="1"/>
  <c r="J942" i="3" s="1"/>
  <c r="I942" i="3"/>
  <c r="H942" i="3"/>
  <c r="G942" i="3"/>
  <c r="F942" i="3"/>
  <c r="M941" i="3" a="1"/>
  <c r="M941" i="3" s="1"/>
  <c r="L941" i="3" a="1"/>
  <c r="L941" i="3" s="1"/>
  <c r="K941" i="3" a="1"/>
  <c r="K941" i="3" s="1"/>
  <c r="J941" i="3" a="1"/>
  <c r="J941" i="3" s="1"/>
  <c r="I941" i="3"/>
  <c r="H941" i="3"/>
  <c r="G941" i="3"/>
  <c r="F941" i="3"/>
  <c r="M940" i="3" a="1"/>
  <c r="M940" i="3" s="1"/>
  <c r="L940" i="3" a="1"/>
  <c r="L940" i="3" s="1"/>
  <c r="K940" i="3" a="1"/>
  <c r="K940" i="3" s="1"/>
  <c r="J940" i="3" a="1"/>
  <c r="J940" i="3" s="1"/>
  <c r="I940" i="3"/>
  <c r="H940" i="3"/>
  <c r="G940" i="3"/>
  <c r="F940" i="3"/>
  <c r="M939" i="3" a="1"/>
  <c r="M939" i="3" s="1"/>
  <c r="L939" i="3" a="1"/>
  <c r="L939" i="3" s="1"/>
  <c r="K939" i="3" a="1"/>
  <c r="K939" i="3" s="1"/>
  <c r="J939" i="3"/>
  <c r="J939" i="3" a="1"/>
  <c r="I939" i="3"/>
  <c r="H939" i="3"/>
  <c r="G939" i="3"/>
  <c r="F939" i="3"/>
  <c r="M938" i="3" a="1"/>
  <c r="M938" i="3" s="1"/>
  <c r="L938" i="3" a="1"/>
  <c r="L938" i="3" s="1"/>
  <c r="K938" i="3" a="1"/>
  <c r="K938" i="3" s="1"/>
  <c r="J938" i="3" a="1"/>
  <c r="J938" i="3" s="1"/>
  <c r="I938" i="3"/>
  <c r="H938" i="3"/>
  <c r="G938" i="3"/>
  <c r="F938" i="3"/>
  <c r="M937" i="3" a="1"/>
  <c r="M937" i="3" s="1"/>
  <c r="L937" i="3" a="1"/>
  <c r="L937" i="3" s="1"/>
  <c r="K937" i="3" a="1"/>
  <c r="K937" i="3" s="1"/>
  <c r="J937" i="3" a="1"/>
  <c r="J937" i="3" s="1"/>
  <c r="I937" i="3"/>
  <c r="H937" i="3"/>
  <c r="G937" i="3"/>
  <c r="F937" i="3"/>
  <c r="M936" i="3" a="1"/>
  <c r="M936" i="3" s="1"/>
  <c r="L936" i="3" a="1"/>
  <c r="L936" i="3" s="1"/>
  <c r="K936" i="3" a="1"/>
  <c r="K936" i="3" s="1"/>
  <c r="J936" i="3" a="1"/>
  <c r="J936" i="3" s="1"/>
  <c r="I936" i="3"/>
  <c r="H936" i="3"/>
  <c r="G936" i="3"/>
  <c r="F936" i="3"/>
  <c r="M935" i="3" a="1"/>
  <c r="M935" i="3" s="1"/>
  <c r="L935" i="3" a="1"/>
  <c r="L935" i="3" s="1"/>
  <c r="K935" i="3" a="1"/>
  <c r="K935" i="3" s="1"/>
  <c r="J935" i="3"/>
  <c r="J935" i="3" a="1"/>
  <c r="I935" i="3"/>
  <c r="H935" i="3"/>
  <c r="G935" i="3"/>
  <c r="F935" i="3"/>
  <c r="M934" i="3" a="1"/>
  <c r="M934" i="3" s="1"/>
  <c r="L934" i="3" a="1"/>
  <c r="L934" i="3" s="1"/>
  <c r="K934" i="3" a="1"/>
  <c r="K934" i="3" s="1"/>
  <c r="J934" i="3" a="1"/>
  <c r="J934" i="3" s="1"/>
  <c r="I934" i="3"/>
  <c r="H934" i="3"/>
  <c r="G934" i="3"/>
  <c r="F934" i="3"/>
  <c r="M933" i="3" a="1"/>
  <c r="M933" i="3" s="1"/>
  <c r="L933" i="3" a="1"/>
  <c r="L933" i="3" s="1"/>
  <c r="K933" i="3" a="1"/>
  <c r="K933" i="3" s="1"/>
  <c r="J933" i="3" a="1"/>
  <c r="J933" i="3" s="1"/>
  <c r="I933" i="3"/>
  <c r="H933" i="3"/>
  <c r="G933" i="3"/>
  <c r="F933" i="3"/>
  <c r="M932" i="3" a="1"/>
  <c r="M932" i="3" s="1"/>
  <c r="L932" i="3"/>
  <c r="L932" i="3" a="1"/>
  <c r="K932" i="3" a="1"/>
  <c r="K932" i="3" s="1"/>
  <c r="J932" i="3" a="1"/>
  <c r="J932" i="3" s="1"/>
  <c r="I932" i="3"/>
  <c r="H932" i="3"/>
  <c r="G932" i="3"/>
  <c r="F932" i="3"/>
  <c r="M931" i="3" a="1"/>
  <c r="M931" i="3" s="1"/>
  <c r="L931" i="3" a="1"/>
  <c r="L931" i="3" s="1"/>
  <c r="K931" i="3" a="1"/>
  <c r="K931" i="3" s="1"/>
  <c r="J931" i="3" a="1"/>
  <c r="J931" i="3" s="1"/>
  <c r="I931" i="3"/>
  <c r="H931" i="3"/>
  <c r="G931" i="3"/>
  <c r="F931" i="3"/>
  <c r="M930" i="3" a="1"/>
  <c r="M930" i="3" s="1"/>
  <c r="L930" i="3" a="1"/>
  <c r="L930" i="3" s="1"/>
  <c r="K930" i="3" a="1"/>
  <c r="K930" i="3" s="1"/>
  <c r="J930" i="3" a="1"/>
  <c r="J930" i="3" s="1"/>
  <c r="I930" i="3"/>
  <c r="H930" i="3"/>
  <c r="G930" i="3"/>
  <c r="F930" i="3"/>
  <c r="M929" i="3" a="1"/>
  <c r="M929" i="3" s="1"/>
  <c r="L929" i="3" a="1"/>
  <c r="L929" i="3" s="1"/>
  <c r="K929" i="3" a="1"/>
  <c r="K929" i="3" s="1"/>
  <c r="J929" i="3" a="1"/>
  <c r="J929" i="3" s="1"/>
  <c r="I929" i="3"/>
  <c r="H929" i="3"/>
  <c r="G929" i="3"/>
  <c r="F929" i="3"/>
  <c r="M928" i="3" a="1"/>
  <c r="M928" i="3" s="1"/>
  <c r="L928" i="3" a="1"/>
  <c r="L928" i="3" s="1"/>
  <c r="K928" i="3" a="1"/>
  <c r="K928" i="3" s="1"/>
  <c r="J928" i="3" a="1"/>
  <c r="J928" i="3" s="1"/>
  <c r="I928" i="3"/>
  <c r="H928" i="3"/>
  <c r="G928" i="3"/>
  <c r="F928" i="3"/>
  <c r="M927" i="3" a="1"/>
  <c r="M927" i="3" s="1"/>
  <c r="L927" i="3" a="1"/>
  <c r="L927" i="3" s="1"/>
  <c r="K927" i="3" a="1"/>
  <c r="K927" i="3" s="1"/>
  <c r="J927" i="3" a="1"/>
  <c r="J927" i="3" s="1"/>
  <c r="I927" i="3"/>
  <c r="H927" i="3"/>
  <c r="G927" i="3"/>
  <c r="F927" i="3"/>
  <c r="M926" i="3" a="1"/>
  <c r="M926" i="3" s="1"/>
  <c r="L926" i="3" a="1"/>
  <c r="L926" i="3" s="1"/>
  <c r="K926" i="3" a="1"/>
  <c r="K926" i="3" s="1"/>
  <c r="J926" i="3" a="1"/>
  <c r="J926" i="3" s="1"/>
  <c r="I926" i="3"/>
  <c r="H926" i="3"/>
  <c r="G926" i="3"/>
  <c r="F926" i="3"/>
  <c r="M925" i="3" a="1"/>
  <c r="M925" i="3" s="1"/>
  <c r="L925" i="3" a="1"/>
  <c r="L925" i="3" s="1"/>
  <c r="K925" i="3" a="1"/>
  <c r="K925" i="3" s="1"/>
  <c r="J925" i="3" a="1"/>
  <c r="J925" i="3" s="1"/>
  <c r="I925" i="3"/>
  <c r="H925" i="3"/>
  <c r="G925" i="3"/>
  <c r="F925" i="3"/>
  <c r="M924" i="3" a="1"/>
  <c r="M924" i="3" s="1"/>
  <c r="L924" i="3" a="1"/>
  <c r="L924" i="3" s="1"/>
  <c r="K924" i="3" a="1"/>
  <c r="K924" i="3" s="1"/>
  <c r="J924" i="3" a="1"/>
  <c r="J924" i="3" s="1"/>
  <c r="I924" i="3"/>
  <c r="H924" i="3"/>
  <c r="G924" i="3"/>
  <c r="F924" i="3"/>
  <c r="M923" i="3" a="1"/>
  <c r="M923" i="3" s="1"/>
  <c r="L923" i="3" a="1"/>
  <c r="L923" i="3" s="1"/>
  <c r="K923" i="3" a="1"/>
  <c r="K923" i="3" s="1"/>
  <c r="J923" i="3" a="1"/>
  <c r="J923" i="3" s="1"/>
  <c r="I923" i="3"/>
  <c r="H923" i="3"/>
  <c r="G923" i="3"/>
  <c r="F923" i="3"/>
  <c r="M922" i="3" a="1"/>
  <c r="M922" i="3" s="1"/>
  <c r="L922" i="3"/>
  <c r="L922" i="3" a="1"/>
  <c r="K922" i="3" a="1"/>
  <c r="K922" i="3" s="1"/>
  <c r="J922" i="3" a="1"/>
  <c r="J922" i="3" s="1"/>
  <c r="I922" i="3"/>
  <c r="H922" i="3"/>
  <c r="G922" i="3"/>
  <c r="F922" i="3"/>
  <c r="M921" i="3" a="1"/>
  <c r="M921" i="3" s="1"/>
  <c r="L921" i="3" a="1"/>
  <c r="L921" i="3" s="1"/>
  <c r="K921" i="3" a="1"/>
  <c r="K921" i="3" s="1"/>
  <c r="J921" i="3" a="1"/>
  <c r="J921" i="3" s="1"/>
  <c r="I921" i="3"/>
  <c r="H921" i="3"/>
  <c r="G921" i="3"/>
  <c r="F921" i="3"/>
  <c r="Q921" i="3" s="1"/>
  <c r="M920" i="3" a="1"/>
  <c r="M920" i="3" s="1"/>
  <c r="L920" i="3"/>
  <c r="L920" i="3" a="1"/>
  <c r="K920" i="3" a="1"/>
  <c r="K920" i="3" s="1"/>
  <c r="J920" i="3" a="1"/>
  <c r="J920" i="3" s="1"/>
  <c r="I920" i="3"/>
  <c r="H920" i="3"/>
  <c r="G920" i="3"/>
  <c r="F920" i="3"/>
  <c r="M919" i="3" a="1"/>
  <c r="M919" i="3" s="1"/>
  <c r="L919" i="3" a="1"/>
  <c r="L919" i="3" s="1"/>
  <c r="K919" i="3" a="1"/>
  <c r="K919" i="3" s="1"/>
  <c r="J919" i="3" a="1"/>
  <c r="J919" i="3" s="1"/>
  <c r="I919" i="3"/>
  <c r="H919" i="3"/>
  <c r="G919" i="3"/>
  <c r="F919" i="3"/>
  <c r="M918" i="3" a="1"/>
  <c r="M918" i="3" s="1"/>
  <c r="L918" i="3"/>
  <c r="L918" i="3" a="1"/>
  <c r="K918" i="3" a="1"/>
  <c r="K918" i="3" s="1"/>
  <c r="J918" i="3" a="1"/>
  <c r="J918" i="3" s="1"/>
  <c r="I918" i="3"/>
  <c r="H918" i="3"/>
  <c r="G918" i="3"/>
  <c r="F918" i="3"/>
  <c r="M917" i="3" a="1"/>
  <c r="M917" i="3" s="1"/>
  <c r="L917" i="3" a="1"/>
  <c r="L917" i="3" s="1"/>
  <c r="K917" i="3" a="1"/>
  <c r="K917" i="3" s="1"/>
  <c r="J917" i="3" a="1"/>
  <c r="J917" i="3" s="1"/>
  <c r="I917" i="3"/>
  <c r="H917" i="3"/>
  <c r="G917" i="3"/>
  <c r="F917" i="3"/>
  <c r="M916" i="3" a="1"/>
  <c r="M916" i="3" s="1"/>
  <c r="L916" i="3" a="1"/>
  <c r="L916" i="3" s="1"/>
  <c r="K916" i="3" a="1"/>
  <c r="K916" i="3" s="1"/>
  <c r="J916" i="3" a="1"/>
  <c r="J916" i="3" s="1"/>
  <c r="I916" i="3"/>
  <c r="H916" i="3"/>
  <c r="G916" i="3"/>
  <c r="F916" i="3"/>
  <c r="M915" i="3" a="1"/>
  <c r="M915" i="3" s="1"/>
  <c r="L915" i="3" a="1"/>
  <c r="L915" i="3" s="1"/>
  <c r="K915" i="3" a="1"/>
  <c r="K915" i="3" s="1"/>
  <c r="J915" i="3" a="1"/>
  <c r="J915" i="3" s="1"/>
  <c r="I915" i="3"/>
  <c r="H915" i="3"/>
  <c r="G915" i="3"/>
  <c r="F915" i="3"/>
  <c r="M914" i="3" a="1"/>
  <c r="M914" i="3" s="1"/>
  <c r="L914" i="3" a="1"/>
  <c r="L914" i="3" s="1"/>
  <c r="K914" i="3" a="1"/>
  <c r="K914" i="3" s="1"/>
  <c r="J914" i="3" a="1"/>
  <c r="J914" i="3" s="1"/>
  <c r="I914" i="3"/>
  <c r="H914" i="3"/>
  <c r="G914" i="3"/>
  <c r="F914" i="3"/>
  <c r="M913" i="3" a="1"/>
  <c r="M913" i="3" s="1"/>
  <c r="L913" i="3" a="1"/>
  <c r="L913" i="3" s="1"/>
  <c r="K913" i="3" a="1"/>
  <c r="K913" i="3" s="1"/>
  <c r="J913" i="3" a="1"/>
  <c r="J913" i="3" s="1"/>
  <c r="I913" i="3"/>
  <c r="H913" i="3"/>
  <c r="G913" i="3"/>
  <c r="F913" i="3"/>
  <c r="M912" i="3" a="1"/>
  <c r="M912" i="3" s="1"/>
  <c r="L912" i="3" a="1"/>
  <c r="L912" i="3" s="1"/>
  <c r="K912" i="3" a="1"/>
  <c r="K912" i="3" s="1"/>
  <c r="J912" i="3" a="1"/>
  <c r="J912" i="3" s="1"/>
  <c r="I912" i="3"/>
  <c r="H912" i="3"/>
  <c r="G912" i="3"/>
  <c r="F912" i="3"/>
  <c r="M911" i="3" a="1"/>
  <c r="M911" i="3" s="1"/>
  <c r="L911" i="3" a="1"/>
  <c r="L911" i="3" s="1"/>
  <c r="K911" i="3" a="1"/>
  <c r="K911" i="3" s="1"/>
  <c r="J911" i="3" a="1"/>
  <c r="J911" i="3" s="1"/>
  <c r="I911" i="3"/>
  <c r="H911" i="3"/>
  <c r="G911" i="3"/>
  <c r="F911" i="3"/>
  <c r="M910" i="3" a="1"/>
  <c r="M910" i="3" s="1"/>
  <c r="L910" i="3" a="1"/>
  <c r="L910" i="3" s="1"/>
  <c r="K910" i="3" a="1"/>
  <c r="K910" i="3" s="1"/>
  <c r="J910" i="3" a="1"/>
  <c r="J910" i="3" s="1"/>
  <c r="I910" i="3"/>
  <c r="H910" i="3"/>
  <c r="G910" i="3"/>
  <c r="F910" i="3"/>
  <c r="M909" i="3" a="1"/>
  <c r="M909" i="3" s="1"/>
  <c r="L909" i="3" a="1"/>
  <c r="L909" i="3" s="1"/>
  <c r="K909" i="3" a="1"/>
  <c r="K909" i="3" s="1"/>
  <c r="J909" i="3" a="1"/>
  <c r="J909" i="3" s="1"/>
  <c r="I909" i="3"/>
  <c r="H909" i="3"/>
  <c r="G909" i="3"/>
  <c r="F909" i="3"/>
  <c r="M908" i="3" a="1"/>
  <c r="M908" i="3" s="1"/>
  <c r="L908" i="3" a="1"/>
  <c r="L908" i="3" s="1"/>
  <c r="K908" i="3" a="1"/>
  <c r="K908" i="3" s="1"/>
  <c r="J908" i="3" a="1"/>
  <c r="J908" i="3" s="1"/>
  <c r="I908" i="3"/>
  <c r="H908" i="3"/>
  <c r="G908" i="3"/>
  <c r="F908" i="3"/>
  <c r="M907" i="3" a="1"/>
  <c r="M907" i="3" s="1"/>
  <c r="L907" i="3" a="1"/>
  <c r="L907" i="3" s="1"/>
  <c r="K907" i="3" a="1"/>
  <c r="K907" i="3" s="1"/>
  <c r="J907" i="3" a="1"/>
  <c r="J907" i="3" s="1"/>
  <c r="I907" i="3"/>
  <c r="H907" i="3"/>
  <c r="G907" i="3"/>
  <c r="F907" i="3"/>
  <c r="M906" i="3" a="1"/>
  <c r="M906" i="3" s="1"/>
  <c r="L906" i="3" a="1"/>
  <c r="L906" i="3" s="1"/>
  <c r="K906" i="3" a="1"/>
  <c r="K906" i="3" s="1"/>
  <c r="J906" i="3" a="1"/>
  <c r="J906" i="3" s="1"/>
  <c r="I906" i="3"/>
  <c r="H906" i="3"/>
  <c r="G906" i="3"/>
  <c r="F906" i="3"/>
  <c r="M905" i="3" a="1"/>
  <c r="M905" i="3" s="1"/>
  <c r="L905" i="3" a="1"/>
  <c r="L905" i="3" s="1"/>
  <c r="K905" i="3" a="1"/>
  <c r="K905" i="3" s="1"/>
  <c r="J905" i="3" a="1"/>
  <c r="J905" i="3" s="1"/>
  <c r="I905" i="3"/>
  <c r="H905" i="3"/>
  <c r="G905" i="3"/>
  <c r="F905" i="3"/>
  <c r="M904" i="3" a="1"/>
  <c r="M904" i="3" s="1"/>
  <c r="L904" i="3" a="1"/>
  <c r="L904" i="3" s="1"/>
  <c r="K904" i="3" a="1"/>
  <c r="K904" i="3" s="1"/>
  <c r="J904" i="3" a="1"/>
  <c r="J904" i="3" s="1"/>
  <c r="I904" i="3"/>
  <c r="H904" i="3"/>
  <c r="G904" i="3"/>
  <c r="F904" i="3"/>
  <c r="M903" i="3" a="1"/>
  <c r="M903" i="3" s="1"/>
  <c r="L903" i="3" a="1"/>
  <c r="L903" i="3" s="1"/>
  <c r="K903" i="3" a="1"/>
  <c r="K903" i="3" s="1"/>
  <c r="J903" i="3" a="1"/>
  <c r="J903" i="3" s="1"/>
  <c r="I903" i="3"/>
  <c r="H903" i="3"/>
  <c r="G903" i="3"/>
  <c r="F903" i="3"/>
  <c r="M902" i="3" a="1"/>
  <c r="M902" i="3" s="1"/>
  <c r="L902" i="3" a="1"/>
  <c r="L902" i="3" s="1"/>
  <c r="K902" i="3" a="1"/>
  <c r="K902" i="3" s="1"/>
  <c r="J902" i="3" a="1"/>
  <c r="J902" i="3" s="1"/>
  <c r="I902" i="3"/>
  <c r="H902" i="3"/>
  <c r="G902" i="3"/>
  <c r="F902" i="3"/>
  <c r="M901" i="3" a="1"/>
  <c r="M901" i="3" s="1"/>
  <c r="L901" i="3" a="1"/>
  <c r="L901" i="3" s="1"/>
  <c r="K901" i="3" a="1"/>
  <c r="K901" i="3" s="1"/>
  <c r="J901" i="3" a="1"/>
  <c r="J901" i="3" s="1"/>
  <c r="I901" i="3"/>
  <c r="H901" i="3"/>
  <c r="G901" i="3"/>
  <c r="F901" i="3"/>
  <c r="M900" i="3" a="1"/>
  <c r="M900" i="3" s="1"/>
  <c r="L900" i="3" a="1"/>
  <c r="L900" i="3" s="1"/>
  <c r="K900" i="3" a="1"/>
  <c r="K900" i="3" s="1"/>
  <c r="J900" i="3" a="1"/>
  <c r="J900" i="3" s="1"/>
  <c r="I900" i="3"/>
  <c r="H900" i="3"/>
  <c r="G900" i="3"/>
  <c r="F900" i="3"/>
  <c r="M899" i="3" a="1"/>
  <c r="M899" i="3" s="1"/>
  <c r="L899" i="3" a="1"/>
  <c r="L899" i="3" s="1"/>
  <c r="K899" i="3" a="1"/>
  <c r="K899" i="3" s="1"/>
  <c r="J899" i="3" a="1"/>
  <c r="J899" i="3" s="1"/>
  <c r="I899" i="3"/>
  <c r="H899" i="3"/>
  <c r="G899" i="3"/>
  <c r="F899" i="3"/>
  <c r="M898" i="3" a="1"/>
  <c r="M898" i="3" s="1"/>
  <c r="L898" i="3" a="1"/>
  <c r="L898" i="3" s="1"/>
  <c r="K898" i="3" a="1"/>
  <c r="K898" i="3" s="1"/>
  <c r="J898" i="3" a="1"/>
  <c r="J898" i="3" s="1"/>
  <c r="I898" i="3"/>
  <c r="H898" i="3"/>
  <c r="G898" i="3"/>
  <c r="F898" i="3"/>
  <c r="M897" i="3" a="1"/>
  <c r="M897" i="3" s="1"/>
  <c r="L897" i="3" a="1"/>
  <c r="L897" i="3" s="1"/>
  <c r="K897" i="3" a="1"/>
  <c r="K897" i="3" s="1"/>
  <c r="J897" i="3" a="1"/>
  <c r="J897" i="3" s="1"/>
  <c r="I897" i="3"/>
  <c r="H897" i="3"/>
  <c r="G897" i="3"/>
  <c r="F897" i="3"/>
  <c r="M896" i="3" a="1"/>
  <c r="M896" i="3" s="1"/>
  <c r="L896" i="3" a="1"/>
  <c r="L896" i="3" s="1"/>
  <c r="K896" i="3" a="1"/>
  <c r="K896" i="3" s="1"/>
  <c r="J896" i="3" a="1"/>
  <c r="J896" i="3" s="1"/>
  <c r="I896" i="3"/>
  <c r="H896" i="3"/>
  <c r="G896" i="3"/>
  <c r="F896" i="3"/>
  <c r="M895" i="3" a="1"/>
  <c r="M895" i="3" s="1"/>
  <c r="L895" i="3" a="1"/>
  <c r="L895" i="3" s="1"/>
  <c r="K895" i="3" a="1"/>
  <c r="K895" i="3" s="1"/>
  <c r="J895" i="3" a="1"/>
  <c r="J895" i="3" s="1"/>
  <c r="I895" i="3"/>
  <c r="H895" i="3"/>
  <c r="G895" i="3"/>
  <c r="F895" i="3"/>
  <c r="M894" i="3" a="1"/>
  <c r="M894" i="3" s="1"/>
  <c r="L894" i="3" a="1"/>
  <c r="L894" i="3" s="1"/>
  <c r="K894" i="3" a="1"/>
  <c r="K894" i="3" s="1"/>
  <c r="J894" i="3" a="1"/>
  <c r="J894" i="3" s="1"/>
  <c r="I894" i="3"/>
  <c r="H894" i="3"/>
  <c r="G894" i="3"/>
  <c r="F894" i="3"/>
  <c r="M893" i="3" a="1"/>
  <c r="M893" i="3" s="1"/>
  <c r="L893" i="3" a="1"/>
  <c r="L893" i="3" s="1"/>
  <c r="K893" i="3" a="1"/>
  <c r="K893" i="3" s="1"/>
  <c r="J893" i="3" a="1"/>
  <c r="J893" i="3" s="1"/>
  <c r="I893" i="3"/>
  <c r="H893" i="3"/>
  <c r="G893" i="3"/>
  <c r="F893" i="3"/>
  <c r="M892" i="3" a="1"/>
  <c r="M892" i="3" s="1"/>
  <c r="L892" i="3" a="1"/>
  <c r="L892" i="3" s="1"/>
  <c r="K892" i="3" a="1"/>
  <c r="K892" i="3" s="1"/>
  <c r="J892" i="3" a="1"/>
  <c r="J892" i="3" s="1"/>
  <c r="I892" i="3"/>
  <c r="H892" i="3"/>
  <c r="G892" i="3"/>
  <c r="F892" i="3"/>
  <c r="M891" i="3" a="1"/>
  <c r="M891" i="3" s="1"/>
  <c r="L891" i="3" a="1"/>
  <c r="L891" i="3" s="1"/>
  <c r="K891" i="3" a="1"/>
  <c r="K891" i="3" s="1"/>
  <c r="J891" i="3" a="1"/>
  <c r="J891" i="3" s="1"/>
  <c r="I891" i="3"/>
  <c r="H891" i="3"/>
  <c r="G891" i="3"/>
  <c r="F891" i="3"/>
  <c r="M890" i="3" a="1"/>
  <c r="M890" i="3" s="1"/>
  <c r="L890" i="3" a="1"/>
  <c r="L890" i="3" s="1"/>
  <c r="K890" i="3" a="1"/>
  <c r="K890" i="3" s="1"/>
  <c r="J890" i="3" a="1"/>
  <c r="J890" i="3" s="1"/>
  <c r="I890" i="3"/>
  <c r="H890" i="3"/>
  <c r="G890" i="3"/>
  <c r="F890" i="3"/>
  <c r="M889" i="3" a="1"/>
  <c r="M889" i="3" s="1"/>
  <c r="L889" i="3" a="1"/>
  <c r="L889" i="3" s="1"/>
  <c r="K889" i="3" a="1"/>
  <c r="K889" i="3" s="1"/>
  <c r="J889" i="3" a="1"/>
  <c r="J889" i="3" s="1"/>
  <c r="I889" i="3"/>
  <c r="H889" i="3"/>
  <c r="G889" i="3"/>
  <c r="F889" i="3"/>
  <c r="Q889" i="3" s="1"/>
  <c r="M888" i="3" a="1"/>
  <c r="M888" i="3" s="1"/>
  <c r="L888" i="3" a="1"/>
  <c r="L888" i="3" s="1"/>
  <c r="K888" i="3" a="1"/>
  <c r="K888" i="3" s="1"/>
  <c r="J888" i="3" a="1"/>
  <c r="J888" i="3" s="1"/>
  <c r="I888" i="3"/>
  <c r="H888" i="3"/>
  <c r="G888" i="3"/>
  <c r="F888" i="3"/>
  <c r="M887" i="3" a="1"/>
  <c r="M887" i="3" s="1"/>
  <c r="L887" i="3" a="1"/>
  <c r="L887" i="3" s="1"/>
  <c r="K887" i="3" a="1"/>
  <c r="K887" i="3" s="1"/>
  <c r="J887" i="3" a="1"/>
  <c r="J887" i="3" s="1"/>
  <c r="I887" i="3"/>
  <c r="H887" i="3"/>
  <c r="G887" i="3"/>
  <c r="F887" i="3"/>
  <c r="M886" i="3" a="1"/>
  <c r="M886" i="3" s="1"/>
  <c r="L886" i="3" a="1"/>
  <c r="L886" i="3" s="1"/>
  <c r="K886" i="3" a="1"/>
  <c r="K886" i="3" s="1"/>
  <c r="J886" i="3" a="1"/>
  <c r="J886" i="3" s="1"/>
  <c r="I886" i="3"/>
  <c r="H886" i="3"/>
  <c r="G886" i="3"/>
  <c r="F886" i="3"/>
  <c r="M885" i="3" a="1"/>
  <c r="M885" i="3" s="1"/>
  <c r="L885" i="3" a="1"/>
  <c r="L885" i="3" s="1"/>
  <c r="K885" i="3" a="1"/>
  <c r="K885" i="3" s="1"/>
  <c r="J885" i="3" a="1"/>
  <c r="J885" i="3" s="1"/>
  <c r="I885" i="3"/>
  <c r="H885" i="3"/>
  <c r="G885" i="3"/>
  <c r="F885" i="3"/>
  <c r="M884" i="3" a="1"/>
  <c r="M884" i="3" s="1"/>
  <c r="L884" i="3" a="1"/>
  <c r="L884" i="3" s="1"/>
  <c r="K884" i="3" a="1"/>
  <c r="K884" i="3" s="1"/>
  <c r="J884" i="3" a="1"/>
  <c r="J884" i="3" s="1"/>
  <c r="I884" i="3"/>
  <c r="H884" i="3"/>
  <c r="G884" i="3"/>
  <c r="F884" i="3"/>
  <c r="M883" i="3" a="1"/>
  <c r="M883" i="3" s="1"/>
  <c r="L883" i="3" a="1"/>
  <c r="L883" i="3" s="1"/>
  <c r="K883" i="3" a="1"/>
  <c r="K883" i="3" s="1"/>
  <c r="J883" i="3" a="1"/>
  <c r="J883" i="3" s="1"/>
  <c r="I883" i="3"/>
  <c r="H883" i="3"/>
  <c r="G883" i="3"/>
  <c r="F883" i="3"/>
  <c r="M882" i="3" a="1"/>
  <c r="M882" i="3" s="1"/>
  <c r="L882" i="3" a="1"/>
  <c r="L882" i="3" s="1"/>
  <c r="K882" i="3" a="1"/>
  <c r="K882" i="3" s="1"/>
  <c r="J882" i="3" a="1"/>
  <c r="J882" i="3" s="1"/>
  <c r="I882" i="3"/>
  <c r="H882" i="3"/>
  <c r="G882" i="3"/>
  <c r="F882" i="3"/>
  <c r="M881" i="3" a="1"/>
  <c r="M881" i="3" s="1"/>
  <c r="L881" i="3" a="1"/>
  <c r="L881" i="3" s="1"/>
  <c r="K881" i="3" a="1"/>
  <c r="K881" i="3" s="1"/>
  <c r="J881" i="3" a="1"/>
  <c r="J881" i="3" s="1"/>
  <c r="I881" i="3"/>
  <c r="H881" i="3"/>
  <c r="G881" i="3"/>
  <c r="F881" i="3"/>
  <c r="M880" i="3" a="1"/>
  <c r="M880" i="3" s="1"/>
  <c r="L880" i="3" a="1"/>
  <c r="L880" i="3" s="1"/>
  <c r="K880" i="3" a="1"/>
  <c r="K880" i="3" s="1"/>
  <c r="J880" i="3" a="1"/>
  <c r="J880" i="3" s="1"/>
  <c r="I880" i="3"/>
  <c r="H880" i="3"/>
  <c r="G880" i="3"/>
  <c r="F880" i="3"/>
  <c r="M879" i="3" a="1"/>
  <c r="M879" i="3" s="1"/>
  <c r="L879" i="3" a="1"/>
  <c r="L879" i="3" s="1"/>
  <c r="K879" i="3" a="1"/>
  <c r="K879" i="3" s="1"/>
  <c r="J879" i="3" a="1"/>
  <c r="J879" i="3" s="1"/>
  <c r="I879" i="3"/>
  <c r="H879" i="3"/>
  <c r="G879" i="3"/>
  <c r="F879" i="3"/>
  <c r="M878" i="3" a="1"/>
  <c r="M878" i="3" s="1"/>
  <c r="L878" i="3" a="1"/>
  <c r="L878" i="3" s="1"/>
  <c r="K878" i="3" a="1"/>
  <c r="K878" i="3" s="1"/>
  <c r="J878" i="3" a="1"/>
  <c r="J878" i="3" s="1"/>
  <c r="I878" i="3"/>
  <c r="H878" i="3"/>
  <c r="G878" i="3"/>
  <c r="F878" i="3"/>
  <c r="M877" i="3" a="1"/>
  <c r="M877" i="3" s="1"/>
  <c r="L877" i="3" a="1"/>
  <c r="L877" i="3" s="1"/>
  <c r="K877" i="3" a="1"/>
  <c r="K877" i="3" s="1"/>
  <c r="J877" i="3" a="1"/>
  <c r="J877" i="3" s="1"/>
  <c r="I877" i="3"/>
  <c r="H877" i="3"/>
  <c r="G877" i="3"/>
  <c r="F877" i="3"/>
  <c r="M876" i="3" a="1"/>
  <c r="M876" i="3" s="1"/>
  <c r="L876" i="3" a="1"/>
  <c r="L876" i="3" s="1"/>
  <c r="K876" i="3" a="1"/>
  <c r="K876" i="3" s="1"/>
  <c r="J876" i="3" a="1"/>
  <c r="J876" i="3" s="1"/>
  <c r="I876" i="3"/>
  <c r="H876" i="3"/>
  <c r="G876" i="3"/>
  <c r="F876" i="3"/>
  <c r="M875" i="3" a="1"/>
  <c r="M875" i="3" s="1"/>
  <c r="L875" i="3" a="1"/>
  <c r="L875" i="3" s="1"/>
  <c r="K875" i="3" a="1"/>
  <c r="K875" i="3" s="1"/>
  <c r="J875" i="3" a="1"/>
  <c r="J875" i="3" s="1"/>
  <c r="I875" i="3"/>
  <c r="H875" i="3"/>
  <c r="G875" i="3"/>
  <c r="F875" i="3"/>
  <c r="M874" i="3" a="1"/>
  <c r="M874" i="3" s="1"/>
  <c r="L874" i="3" a="1"/>
  <c r="L874" i="3" s="1"/>
  <c r="K874" i="3" a="1"/>
  <c r="K874" i="3" s="1"/>
  <c r="J874" i="3" a="1"/>
  <c r="J874" i="3" s="1"/>
  <c r="I874" i="3"/>
  <c r="H874" i="3"/>
  <c r="G874" i="3"/>
  <c r="F874" i="3"/>
  <c r="Q874" i="3" s="1"/>
  <c r="M873" i="3"/>
  <c r="M873" i="3" a="1"/>
  <c r="L873" i="3" a="1"/>
  <c r="L873" i="3" s="1"/>
  <c r="K873" i="3" a="1"/>
  <c r="K873" i="3" s="1"/>
  <c r="J873" i="3" a="1"/>
  <c r="J873" i="3" s="1"/>
  <c r="I873" i="3"/>
  <c r="H873" i="3"/>
  <c r="G873" i="3"/>
  <c r="F873" i="3"/>
  <c r="M872" i="3" a="1"/>
  <c r="M872" i="3" s="1"/>
  <c r="L872" i="3" a="1"/>
  <c r="L872" i="3" s="1"/>
  <c r="K872" i="3" a="1"/>
  <c r="K872" i="3" s="1"/>
  <c r="J872" i="3" a="1"/>
  <c r="J872" i="3" s="1"/>
  <c r="I872" i="3"/>
  <c r="H872" i="3"/>
  <c r="G872" i="3"/>
  <c r="F872" i="3"/>
  <c r="M871" i="3" a="1"/>
  <c r="M871" i="3" s="1"/>
  <c r="L871" i="3" a="1"/>
  <c r="L871" i="3" s="1"/>
  <c r="K871" i="3" a="1"/>
  <c r="K871" i="3" s="1"/>
  <c r="J871" i="3" a="1"/>
  <c r="J871" i="3" s="1"/>
  <c r="I871" i="3"/>
  <c r="H871" i="3"/>
  <c r="G871" i="3"/>
  <c r="F871" i="3"/>
  <c r="M870" i="3" a="1"/>
  <c r="M870" i="3" s="1"/>
  <c r="L870" i="3" a="1"/>
  <c r="L870" i="3" s="1"/>
  <c r="K870" i="3" a="1"/>
  <c r="K870" i="3" s="1"/>
  <c r="J870" i="3" a="1"/>
  <c r="J870" i="3" s="1"/>
  <c r="I870" i="3"/>
  <c r="H870" i="3"/>
  <c r="G870" i="3"/>
  <c r="F870" i="3"/>
  <c r="M869" i="3" a="1"/>
  <c r="M869" i="3" s="1"/>
  <c r="L869" i="3" a="1"/>
  <c r="L869" i="3" s="1"/>
  <c r="K869" i="3" a="1"/>
  <c r="K869" i="3" s="1"/>
  <c r="J869" i="3" a="1"/>
  <c r="J869" i="3" s="1"/>
  <c r="I869" i="3"/>
  <c r="H869" i="3"/>
  <c r="G869" i="3"/>
  <c r="F869" i="3"/>
  <c r="M868" i="3" a="1"/>
  <c r="M868" i="3" s="1"/>
  <c r="L868" i="3" a="1"/>
  <c r="L868" i="3" s="1"/>
  <c r="K868" i="3" a="1"/>
  <c r="K868" i="3" s="1"/>
  <c r="J868" i="3" a="1"/>
  <c r="J868" i="3" s="1"/>
  <c r="I868" i="3"/>
  <c r="H868" i="3"/>
  <c r="G868" i="3"/>
  <c r="F868" i="3"/>
  <c r="M867" i="3" a="1"/>
  <c r="M867" i="3" s="1"/>
  <c r="L867" i="3" a="1"/>
  <c r="L867" i="3" s="1"/>
  <c r="K867" i="3"/>
  <c r="K867" i="3" a="1"/>
  <c r="J867" i="3" a="1"/>
  <c r="J867" i="3" s="1"/>
  <c r="I867" i="3"/>
  <c r="H867" i="3"/>
  <c r="G867" i="3"/>
  <c r="F867" i="3"/>
  <c r="Q867" i="3" s="1"/>
  <c r="M866" i="3" a="1"/>
  <c r="M866" i="3" s="1"/>
  <c r="L866" i="3" a="1"/>
  <c r="L866" i="3" s="1"/>
  <c r="K866" i="3" a="1"/>
  <c r="K866" i="3" s="1"/>
  <c r="J866" i="3" a="1"/>
  <c r="J866" i="3" s="1"/>
  <c r="I866" i="3"/>
  <c r="H866" i="3"/>
  <c r="G866" i="3"/>
  <c r="F866" i="3"/>
  <c r="Q866" i="3" s="1"/>
  <c r="M865" i="3" a="1"/>
  <c r="M865" i="3" s="1"/>
  <c r="L865" i="3" a="1"/>
  <c r="L865" i="3" s="1"/>
  <c r="K865" i="3" a="1"/>
  <c r="K865" i="3" s="1"/>
  <c r="J865" i="3" a="1"/>
  <c r="J865" i="3" s="1"/>
  <c r="I865" i="3"/>
  <c r="H865" i="3"/>
  <c r="G865" i="3"/>
  <c r="F865" i="3"/>
  <c r="Q865" i="3" s="1"/>
  <c r="M864" i="3" a="1"/>
  <c r="M864" i="3" s="1"/>
  <c r="L864" i="3" a="1"/>
  <c r="L864" i="3" s="1"/>
  <c r="K864" i="3" a="1"/>
  <c r="K864" i="3" s="1"/>
  <c r="J864" i="3" a="1"/>
  <c r="J864" i="3" s="1"/>
  <c r="I864" i="3"/>
  <c r="H864" i="3"/>
  <c r="G864" i="3"/>
  <c r="F864" i="3"/>
  <c r="M863" i="3" a="1"/>
  <c r="M863" i="3" s="1"/>
  <c r="L863" i="3" a="1"/>
  <c r="L863" i="3" s="1"/>
  <c r="K863" i="3" a="1"/>
  <c r="K863" i="3" s="1"/>
  <c r="J863" i="3" a="1"/>
  <c r="J863" i="3" s="1"/>
  <c r="I863" i="3"/>
  <c r="H863" i="3"/>
  <c r="G863" i="3"/>
  <c r="F863" i="3"/>
  <c r="M862" i="3" a="1"/>
  <c r="M862" i="3" s="1"/>
  <c r="L862" i="3" a="1"/>
  <c r="L862" i="3" s="1"/>
  <c r="K862" i="3" a="1"/>
  <c r="K862" i="3" s="1"/>
  <c r="J862" i="3" a="1"/>
  <c r="J862" i="3" s="1"/>
  <c r="I862" i="3"/>
  <c r="H862" i="3"/>
  <c r="G862" i="3"/>
  <c r="F862" i="3"/>
  <c r="M861" i="3" a="1"/>
  <c r="M861" i="3" s="1"/>
  <c r="L861" i="3"/>
  <c r="L861" i="3" a="1"/>
  <c r="K861" i="3" a="1"/>
  <c r="K861" i="3" s="1"/>
  <c r="J861" i="3" a="1"/>
  <c r="J861" i="3" s="1"/>
  <c r="I861" i="3"/>
  <c r="H861" i="3"/>
  <c r="G861" i="3"/>
  <c r="F861" i="3"/>
  <c r="M860" i="3"/>
  <c r="M860" i="3" a="1"/>
  <c r="L860" i="3" a="1"/>
  <c r="L860" i="3" s="1"/>
  <c r="K860" i="3" a="1"/>
  <c r="K860" i="3" s="1"/>
  <c r="J860" i="3" a="1"/>
  <c r="J860" i="3" s="1"/>
  <c r="I860" i="3"/>
  <c r="H860" i="3"/>
  <c r="G860" i="3"/>
  <c r="F860" i="3"/>
  <c r="M859" i="3" a="1"/>
  <c r="M859" i="3" s="1"/>
  <c r="L859" i="3" a="1"/>
  <c r="L859" i="3" s="1"/>
  <c r="K859" i="3" a="1"/>
  <c r="K859" i="3" s="1"/>
  <c r="J859" i="3" a="1"/>
  <c r="J859" i="3" s="1"/>
  <c r="I859" i="3"/>
  <c r="H859" i="3"/>
  <c r="G859" i="3"/>
  <c r="F859" i="3"/>
  <c r="M858" i="3" a="1"/>
  <c r="M858" i="3" s="1"/>
  <c r="L858" i="3" a="1"/>
  <c r="L858" i="3" s="1"/>
  <c r="K858" i="3" a="1"/>
  <c r="K858" i="3" s="1"/>
  <c r="J858" i="3" a="1"/>
  <c r="J858" i="3" s="1"/>
  <c r="I858" i="3"/>
  <c r="H858" i="3"/>
  <c r="G858" i="3"/>
  <c r="F858" i="3"/>
  <c r="M857" i="3" a="1"/>
  <c r="M857" i="3" s="1"/>
  <c r="L857" i="3" a="1"/>
  <c r="L857" i="3" s="1"/>
  <c r="K857" i="3" a="1"/>
  <c r="K857" i="3" s="1"/>
  <c r="J857" i="3" a="1"/>
  <c r="J857" i="3" s="1"/>
  <c r="I857" i="3"/>
  <c r="H857" i="3"/>
  <c r="G857" i="3"/>
  <c r="F857" i="3"/>
  <c r="Q857" i="3" s="1"/>
  <c r="M856" i="3" a="1"/>
  <c r="M856" i="3" s="1"/>
  <c r="L856" i="3" a="1"/>
  <c r="L856" i="3" s="1"/>
  <c r="K856" i="3" a="1"/>
  <c r="K856" i="3" s="1"/>
  <c r="J856" i="3" a="1"/>
  <c r="J856" i="3" s="1"/>
  <c r="I856" i="3"/>
  <c r="H856" i="3"/>
  <c r="G856" i="3"/>
  <c r="F856" i="3"/>
  <c r="M855" i="3" a="1"/>
  <c r="M855" i="3" s="1"/>
  <c r="L855" i="3" a="1"/>
  <c r="L855" i="3" s="1"/>
  <c r="K855" i="3" a="1"/>
  <c r="K855" i="3" s="1"/>
  <c r="J855" i="3" a="1"/>
  <c r="J855" i="3" s="1"/>
  <c r="I855" i="3"/>
  <c r="H855" i="3"/>
  <c r="G855" i="3"/>
  <c r="F855" i="3"/>
  <c r="M854" i="3" a="1"/>
  <c r="M854" i="3" s="1"/>
  <c r="L854" i="3" a="1"/>
  <c r="L854" i="3" s="1"/>
  <c r="K854" i="3" a="1"/>
  <c r="K854" i="3" s="1"/>
  <c r="J854" i="3" a="1"/>
  <c r="J854" i="3" s="1"/>
  <c r="I854" i="3"/>
  <c r="H854" i="3"/>
  <c r="G854" i="3"/>
  <c r="F854" i="3"/>
  <c r="M853" i="3" a="1"/>
  <c r="M853" i="3" s="1"/>
  <c r="L853" i="3" a="1"/>
  <c r="L853" i="3" s="1"/>
  <c r="K853" i="3" a="1"/>
  <c r="K853" i="3" s="1"/>
  <c r="J853" i="3" a="1"/>
  <c r="J853" i="3" s="1"/>
  <c r="I853" i="3"/>
  <c r="H853" i="3"/>
  <c r="G853" i="3"/>
  <c r="F853" i="3"/>
  <c r="M852" i="3" a="1"/>
  <c r="M852" i="3" s="1"/>
  <c r="L852" i="3" a="1"/>
  <c r="L852" i="3" s="1"/>
  <c r="K852" i="3" a="1"/>
  <c r="K852" i="3" s="1"/>
  <c r="J852" i="3" a="1"/>
  <c r="J852" i="3" s="1"/>
  <c r="I852" i="3"/>
  <c r="H852" i="3"/>
  <c r="G852" i="3"/>
  <c r="F852" i="3"/>
  <c r="M851" i="3" a="1"/>
  <c r="M851" i="3" s="1"/>
  <c r="L851" i="3" a="1"/>
  <c r="L851" i="3" s="1"/>
  <c r="K851" i="3" a="1"/>
  <c r="K851" i="3" s="1"/>
  <c r="J851" i="3" a="1"/>
  <c r="J851" i="3" s="1"/>
  <c r="I851" i="3"/>
  <c r="H851" i="3"/>
  <c r="G851" i="3"/>
  <c r="F851" i="3"/>
  <c r="M850" i="3" a="1"/>
  <c r="M850" i="3" s="1"/>
  <c r="L850" i="3" a="1"/>
  <c r="L850" i="3" s="1"/>
  <c r="K850" i="3" a="1"/>
  <c r="K850" i="3" s="1"/>
  <c r="J850" i="3" a="1"/>
  <c r="J850" i="3" s="1"/>
  <c r="I850" i="3"/>
  <c r="H850" i="3"/>
  <c r="G850" i="3"/>
  <c r="F850" i="3"/>
  <c r="M849" i="3" a="1"/>
  <c r="M849" i="3" s="1"/>
  <c r="L849" i="3"/>
  <c r="L849" i="3" a="1"/>
  <c r="K849" i="3" a="1"/>
  <c r="K849" i="3" s="1"/>
  <c r="J849" i="3" a="1"/>
  <c r="J849" i="3" s="1"/>
  <c r="I849" i="3"/>
  <c r="H849" i="3"/>
  <c r="G849" i="3"/>
  <c r="F849" i="3"/>
  <c r="Q849" i="3" s="1"/>
  <c r="M848" i="3"/>
  <c r="M848" i="3" a="1"/>
  <c r="L848" i="3" a="1"/>
  <c r="L848" i="3" s="1"/>
  <c r="K848" i="3" a="1"/>
  <c r="K848" i="3" s="1"/>
  <c r="J848" i="3" a="1"/>
  <c r="J848" i="3" s="1"/>
  <c r="I848" i="3"/>
  <c r="H848" i="3"/>
  <c r="G848" i="3"/>
  <c r="F848" i="3"/>
  <c r="M847" i="3" a="1"/>
  <c r="M847" i="3" s="1"/>
  <c r="L847" i="3" a="1"/>
  <c r="L847" i="3" s="1"/>
  <c r="K847" i="3" a="1"/>
  <c r="K847" i="3" s="1"/>
  <c r="J847" i="3" a="1"/>
  <c r="J847" i="3" s="1"/>
  <c r="I847" i="3"/>
  <c r="H847" i="3"/>
  <c r="G847" i="3"/>
  <c r="F847" i="3"/>
  <c r="M846" i="3" a="1"/>
  <c r="M846" i="3" s="1"/>
  <c r="L846" i="3" a="1"/>
  <c r="L846" i="3" s="1"/>
  <c r="K846" i="3" a="1"/>
  <c r="K846" i="3" s="1"/>
  <c r="J846" i="3"/>
  <c r="J846" i="3" a="1"/>
  <c r="I846" i="3"/>
  <c r="H846" i="3"/>
  <c r="G846" i="3"/>
  <c r="F846" i="3"/>
  <c r="M845" i="3" a="1"/>
  <c r="M845" i="3" s="1"/>
  <c r="L845" i="3" a="1"/>
  <c r="L845" i="3" s="1"/>
  <c r="K845" i="3" a="1"/>
  <c r="K845" i="3" s="1"/>
  <c r="J845" i="3" a="1"/>
  <c r="J845" i="3" s="1"/>
  <c r="I845" i="3"/>
  <c r="H845" i="3"/>
  <c r="G845" i="3"/>
  <c r="F845" i="3"/>
  <c r="Q845" i="3" s="1"/>
  <c r="M844" i="3" a="1"/>
  <c r="M844" i="3" s="1"/>
  <c r="L844" i="3" a="1"/>
  <c r="L844" i="3" s="1"/>
  <c r="K844" i="3" a="1"/>
  <c r="K844" i="3" s="1"/>
  <c r="J844" i="3" a="1"/>
  <c r="J844" i="3" s="1"/>
  <c r="I844" i="3"/>
  <c r="H844" i="3"/>
  <c r="G844" i="3"/>
  <c r="F844" i="3"/>
  <c r="Q844" i="3" s="1"/>
  <c r="M843" i="3" a="1"/>
  <c r="M843" i="3" s="1"/>
  <c r="L843" i="3" a="1"/>
  <c r="L843" i="3" s="1"/>
  <c r="K843" i="3" a="1"/>
  <c r="K843" i="3" s="1"/>
  <c r="J843" i="3" a="1"/>
  <c r="J843" i="3" s="1"/>
  <c r="I843" i="3"/>
  <c r="H843" i="3"/>
  <c r="G843" i="3"/>
  <c r="F843" i="3"/>
  <c r="M842" i="3" a="1"/>
  <c r="M842" i="3" s="1"/>
  <c r="L842" i="3" a="1"/>
  <c r="L842" i="3" s="1"/>
  <c r="K842" i="3" a="1"/>
  <c r="K842" i="3" s="1"/>
  <c r="J842" i="3" a="1"/>
  <c r="J842" i="3" s="1"/>
  <c r="I842" i="3"/>
  <c r="H842" i="3"/>
  <c r="G842" i="3"/>
  <c r="F842" i="3"/>
  <c r="M841" i="3" a="1"/>
  <c r="M841" i="3" s="1"/>
  <c r="L841" i="3" a="1"/>
  <c r="L841" i="3" s="1"/>
  <c r="K841" i="3" a="1"/>
  <c r="K841" i="3" s="1"/>
  <c r="J841" i="3" a="1"/>
  <c r="J841" i="3" s="1"/>
  <c r="I841" i="3"/>
  <c r="H841" i="3"/>
  <c r="G841" i="3"/>
  <c r="F841" i="3"/>
  <c r="M840" i="3" a="1"/>
  <c r="M840" i="3" s="1"/>
  <c r="L840" i="3" a="1"/>
  <c r="L840" i="3" s="1"/>
  <c r="K840" i="3" a="1"/>
  <c r="K840" i="3" s="1"/>
  <c r="J840" i="3"/>
  <c r="J840" i="3" a="1"/>
  <c r="I840" i="3"/>
  <c r="H840" i="3"/>
  <c r="G840" i="3"/>
  <c r="F840" i="3"/>
  <c r="M839" i="3" a="1"/>
  <c r="M839" i="3" s="1"/>
  <c r="L839" i="3" a="1"/>
  <c r="L839" i="3" s="1"/>
  <c r="K839" i="3" a="1"/>
  <c r="K839" i="3" s="1"/>
  <c r="J839" i="3" a="1"/>
  <c r="J839" i="3" s="1"/>
  <c r="I839" i="3"/>
  <c r="H839" i="3"/>
  <c r="G839" i="3"/>
  <c r="F839" i="3"/>
  <c r="M838" i="3" a="1"/>
  <c r="M838" i="3" s="1"/>
  <c r="L838" i="3" a="1"/>
  <c r="L838" i="3" s="1"/>
  <c r="K838" i="3" a="1"/>
  <c r="K838" i="3" s="1"/>
  <c r="J838" i="3" a="1"/>
  <c r="J838" i="3" s="1"/>
  <c r="I838" i="3"/>
  <c r="H838" i="3"/>
  <c r="G838" i="3"/>
  <c r="F838" i="3"/>
  <c r="M837" i="3" a="1"/>
  <c r="M837" i="3" s="1"/>
  <c r="L837" i="3" a="1"/>
  <c r="L837" i="3" s="1"/>
  <c r="K837" i="3" a="1"/>
  <c r="K837" i="3" s="1"/>
  <c r="J837" i="3" a="1"/>
  <c r="J837" i="3" s="1"/>
  <c r="I837" i="3"/>
  <c r="H837" i="3"/>
  <c r="G837" i="3"/>
  <c r="F837" i="3"/>
  <c r="M836" i="3" a="1"/>
  <c r="M836" i="3" s="1"/>
  <c r="L836" i="3" a="1"/>
  <c r="L836" i="3" s="1"/>
  <c r="K836" i="3" a="1"/>
  <c r="K836" i="3" s="1"/>
  <c r="J836" i="3" a="1"/>
  <c r="J836" i="3" s="1"/>
  <c r="I836" i="3"/>
  <c r="H836" i="3"/>
  <c r="G836" i="3"/>
  <c r="F836" i="3"/>
  <c r="M835" i="3" a="1"/>
  <c r="M835" i="3" s="1"/>
  <c r="L835" i="3" a="1"/>
  <c r="L835" i="3" s="1"/>
  <c r="K835" i="3" a="1"/>
  <c r="K835" i="3" s="1"/>
  <c r="J835" i="3" a="1"/>
  <c r="J835" i="3" s="1"/>
  <c r="I835" i="3"/>
  <c r="H835" i="3"/>
  <c r="G835" i="3"/>
  <c r="F835" i="3"/>
  <c r="M834" i="3" a="1"/>
  <c r="M834" i="3" s="1"/>
  <c r="L834" i="3" a="1"/>
  <c r="L834" i="3" s="1"/>
  <c r="K834" i="3" a="1"/>
  <c r="K834" i="3" s="1"/>
  <c r="J834" i="3" a="1"/>
  <c r="J834" i="3" s="1"/>
  <c r="I834" i="3"/>
  <c r="H834" i="3"/>
  <c r="G834" i="3"/>
  <c r="F834" i="3"/>
  <c r="M833" i="3"/>
  <c r="M833" i="3" a="1"/>
  <c r="L833" i="3" a="1"/>
  <c r="L833" i="3" s="1"/>
  <c r="K833" i="3" a="1"/>
  <c r="K833" i="3" s="1"/>
  <c r="J833" i="3" a="1"/>
  <c r="J833" i="3" s="1"/>
  <c r="I833" i="3"/>
  <c r="H833" i="3"/>
  <c r="G833" i="3"/>
  <c r="F833" i="3"/>
  <c r="M832" i="3" a="1"/>
  <c r="M832" i="3" s="1"/>
  <c r="L832" i="3" a="1"/>
  <c r="L832" i="3" s="1"/>
  <c r="K832" i="3" a="1"/>
  <c r="K832" i="3" s="1"/>
  <c r="J832" i="3" a="1"/>
  <c r="J832" i="3" s="1"/>
  <c r="I832" i="3"/>
  <c r="H832" i="3"/>
  <c r="G832" i="3"/>
  <c r="F832" i="3"/>
  <c r="Q832" i="3" s="1"/>
  <c r="M831" i="3" a="1"/>
  <c r="M831" i="3" s="1"/>
  <c r="L831" i="3" a="1"/>
  <c r="L831" i="3" s="1"/>
  <c r="K831" i="3" a="1"/>
  <c r="K831" i="3" s="1"/>
  <c r="J831" i="3" a="1"/>
  <c r="J831" i="3" s="1"/>
  <c r="I831" i="3"/>
  <c r="H831" i="3"/>
  <c r="G831" i="3"/>
  <c r="F831" i="3"/>
  <c r="M830" i="3" a="1"/>
  <c r="M830" i="3" s="1"/>
  <c r="L830" i="3" a="1"/>
  <c r="L830" i="3" s="1"/>
  <c r="K830" i="3" a="1"/>
  <c r="K830" i="3" s="1"/>
  <c r="J830" i="3" a="1"/>
  <c r="J830" i="3" s="1"/>
  <c r="I830" i="3"/>
  <c r="H830" i="3"/>
  <c r="G830" i="3"/>
  <c r="F830" i="3"/>
  <c r="M829" i="3" a="1"/>
  <c r="M829" i="3" s="1"/>
  <c r="L829" i="3"/>
  <c r="L829" i="3" a="1"/>
  <c r="K829" i="3" a="1"/>
  <c r="K829" i="3" s="1"/>
  <c r="J829" i="3" a="1"/>
  <c r="J829" i="3" s="1"/>
  <c r="I829" i="3"/>
  <c r="H829" i="3"/>
  <c r="G829" i="3"/>
  <c r="F829" i="3"/>
  <c r="M828" i="3" a="1"/>
  <c r="M828" i="3" s="1"/>
  <c r="L828" i="3" a="1"/>
  <c r="L828" i="3" s="1"/>
  <c r="K828" i="3" a="1"/>
  <c r="K828" i="3" s="1"/>
  <c r="J828" i="3" a="1"/>
  <c r="J828" i="3" s="1"/>
  <c r="I828" i="3"/>
  <c r="H828" i="3"/>
  <c r="G828" i="3"/>
  <c r="F828" i="3"/>
  <c r="M827" i="3"/>
  <c r="M827" i="3" a="1"/>
  <c r="L827" i="3" a="1"/>
  <c r="L827" i="3" s="1"/>
  <c r="K827" i="3" a="1"/>
  <c r="K827" i="3" s="1"/>
  <c r="J827" i="3" a="1"/>
  <c r="J827" i="3" s="1"/>
  <c r="I827" i="3"/>
  <c r="H827" i="3"/>
  <c r="G827" i="3"/>
  <c r="F827" i="3"/>
  <c r="M826" i="3" a="1"/>
  <c r="M826" i="3" s="1"/>
  <c r="L826" i="3" a="1"/>
  <c r="L826" i="3" s="1"/>
  <c r="K826" i="3" a="1"/>
  <c r="K826" i="3" s="1"/>
  <c r="J826" i="3" a="1"/>
  <c r="J826" i="3" s="1"/>
  <c r="I826" i="3"/>
  <c r="H826" i="3"/>
  <c r="G826" i="3"/>
  <c r="F826" i="3"/>
  <c r="M825" i="3" a="1"/>
  <c r="M825" i="3" s="1"/>
  <c r="L825" i="3" a="1"/>
  <c r="L825" i="3" s="1"/>
  <c r="K825" i="3" a="1"/>
  <c r="K825" i="3" s="1"/>
  <c r="J825" i="3" a="1"/>
  <c r="J825" i="3" s="1"/>
  <c r="I825" i="3"/>
  <c r="H825" i="3"/>
  <c r="G825" i="3"/>
  <c r="F825" i="3"/>
  <c r="M824" i="3"/>
  <c r="M824" i="3" a="1"/>
  <c r="L824" i="3" a="1"/>
  <c r="L824" i="3" s="1"/>
  <c r="K824" i="3" a="1"/>
  <c r="K824" i="3" s="1"/>
  <c r="J824" i="3" a="1"/>
  <c r="J824" i="3" s="1"/>
  <c r="I824" i="3"/>
  <c r="H824" i="3"/>
  <c r="G824" i="3"/>
  <c r="F824" i="3"/>
  <c r="M823" i="3" a="1"/>
  <c r="M823" i="3" s="1"/>
  <c r="L823" i="3" a="1"/>
  <c r="L823" i="3" s="1"/>
  <c r="K823" i="3"/>
  <c r="K823" i="3" a="1"/>
  <c r="J823" i="3" a="1"/>
  <c r="J823" i="3" s="1"/>
  <c r="I823" i="3"/>
  <c r="H823" i="3"/>
  <c r="G823" i="3"/>
  <c r="F823" i="3"/>
  <c r="M822" i="3" a="1"/>
  <c r="M822" i="3" s="1"/>
  <c r="L822" i="3" a="1"/>
  <c r="L822" i="3" s="1"/>
  <c r="K822" i="3" a="1"/>
  <c r="K822" i="3" s="1"/>
  <c r="J822" i="3" a="1"/>
  <c r="J822" i="3" s="1"/>
  <c r="I822" i="3"/>
  <c r="H822" i="3"/>
  <c r="G822" i="3"/>
  <c r="F822" i="3"/>
  <c r="M821" i="3" a="1"/>
  <c r="M821" i="3" s="1"/>
  <c r="L821" i="3" a="1"/>
  <c r="L821" i="3" s="1"/>
  <c r="K821" i="3" a="1"/>
  <c r="K821" i="3" s="1"/>
  <c r="J821" i="3" a="1"/>
  <c r="J821" i="3" s="1"/>
  <c r="I821" i="3"/>
  <c r="H821" i="3"/>
  <c r="G821" i="3"/>
  <c r="F821" i="3"/>
  <c r="Q821" i="3" s="1"/>
  <c r="M820" i="3" a="1"/>
  <c r="M820" i="3" s="1"/>
  <c r="L820" i="3" a="1"/>
  <c r="L820" i="3" s="1"/>
  <c r="K820" i="3" a="1"/>
  <c r="K820" i="3" s="1"/>
  <c r="J820" i="3" a="1"/>
  <c r="J820" i="3" s="1"/>
  <c r="I820" i="3"/>
  <c r="H820" i="3"/>
  <c r="G820" i="3"/>
  <c r="F820" i="3"/>
  <c r="M819" i="3" a="1"/>
  <c r="M819" i="3" s="1"/>
  <c r="L819" i="3" a="1"/>
  <c r="L819" i="3" s="1"/>
  <c r="K819" i="3" a="1"/>
  <c r="K819" i="3" s="1"/>
  <c r="J819" i="3" a="1"/>
  <c r="J819" i="3" s="1"/>
  <c r="I819" i="3"/>
  <c r="H819" i="3"/>
  <c r="G819" i="3"/>
  <c r="F819" i="3"/>
  <c r="Q819" i="3" s="1"/>
  <c r="M818" i="3" a="1"/>
  <c r="M818" i="3" s="1"/>
  <c r="L818" i="3" a="1"/>
  <c r="L818" i="3" s="1"/>
  <c r="K818" i="3" a="1"/>
  <c r="K818" i="3" s="1"/>
  <c r="J818" i="3" a="1"/>
  <c r="J818" i="3" s="1"/>
  <c r="I818" i="3"/>
  <c r="H818" i="3"/>
  <c r="G818" i="3"/>
  <c r="F818" i="3"/>
  <c r="Q818" i="3" s="1"/>
  <c r="M817" i="3" a="1"/>
  <c r="M817" i="3" s="1"/>
  <c r="L817" i="3"/>
  <c r="L817" i="3" a="1"/>
  <c r="K817" i="3" a="1"/>
  <c r="K817" i="3" s="1"/>
  <c r="J817" i="3" a="1"/>
  <c r="J817" i="3" s="1"/>
  <c r="I817" i="3"/>
  <c r="H817" i="3"/>
  <c r="G817" i="3"/>
  <c r="F817" i="3"/>
  <c r="M816" i="3" a="1"/>
  <c r="M816" i="3" s="1"/>
  <c r="L816" i="3" a="1"/>
  <c r="L816" i="3" s="1"/>
  <c r="K816" i="3" a="1"/>
  <c r="K816" i="3" s="1"/>
  <c r="J816" i="3" a="1"/>
  <c r="J816" i="3" s="1"/>
  <c r="I816" i="3"/>
  <c r="H816" i="3"/>
  <c r="G816" i="3"/>
  <c r="F816" i="3"/>
  <c r="M815" i="3" a="1"/>
  <c r="M815" i="3" s="1"/>
  <c r="L815" i="3" a="1"/>
  <c r="L815" i="3" s="1"/>
  <c r="K815" i="3" a="1"/>
  <c r="K815" i="3" s="1"/>
  <c r="J815" i="3"/>
  <c r="J815" i="3" a="1"/>
  <c r="I815" i="3"/>
  <c r="H815" i="3"/>
  <c r="G815" i="3"/>
  <c r="F815" i="3"/>
  <c r="M814" i="3" a="1"/>
  <c r="M814" i="3" s="1"/>
  <c r="L814" i="3" a="1"/>
  <c r="L814" i="3" s="1"/>
  <c r="K814" i="3" a="1"/>
  <c r="K814" i="3" s="1"/>
  <c r="J814" i="3" a="1"/>
  <c r="J814" i="3" s="1"/>
  <c r="I814" i="3"/>
  <c r="H814" i="3"/>
  <c r="G814" i="3"/>
  <c r="F814" i="3"/>
  <c r="M813" i="3" a="1"/>
  <c r="M813" i="3" s="1"/>
  <c r="L813" i="3"/>
  <c r="L813" i="3" a="1"/>
  <c r="K813" i="3" a="1"/>
  <c r="K813" i="3" s="1"/>
  <c r="J813" i="3" a="1"/>
  <c r="J813" i="3" s="1"/>
  <c r="I813" i="3"/>
  <c r="H813" i="3"/>
  <c r="G813" i="3"/>
  <c r="F813" i="3"/>
  <c r="M812" i="3" a="1"/>
  <c r="M812" i="3" s="1"/>
  <c r="L812" i="3"/>
  <c r="L812" i="3" a="1"/>
  <c r="K812" i="3" a="1"/>
  <c r="K812" i="3" s="1"/>
  <c r="J812" i="3" a="1"/>
  <c r="J812" i="3" s="1"/>
  <c r="I812" i="3"/>
  <c r="H812" i="3"/>
  <c r="G812" i="3"/>
  <c r="F812" i="3"/>
  <c r="M811" i="3" a="1"/>
  <c r="M811" i="3" s="1"/>
  <c r="L811" i="3" a="1"/>
  <c r="L811" i="3" s="1"/>
  <c r="K811" i="3" a="1"/>
  <c r="K811" i="3" s="1"/>
  <c r="J811" i="3" a="1"/>
  <c r="J811" i="3" s="1"/>
  <c r="I811" i="3"/>
  <c r="H811" i="3"/>
  <c r="G811" i="3"/>
  <c r="F811" i="3"/>
  <c r="M810" i="3" a="1"/>
  <c r="M810" i="3" s="1"/>
  <c r="L810" i="3" a="1"/>
  <c r="L810" i="3" s="1"/>
  <c r="K810" i="3" a="1"/>
  <c r="K810" i="3" s="1"/>
  <c r="J810" i="3" a="1"/>
  <c r="J810" i="3" s="1"/>
  <c r="I810" i="3"/>
  <c r="H810" i="3"/>
  <c r="G810" i="3"/>
  <c r="F810" i="3"/>
  <c r="M809" i="3" a="1"/>
  <c r="M809" i="3" s="1"/>
  <c r="L809" i="3"/>
  <c r="L809" i="3" a="1"/>
  <c r="K809" i="3" a="1"/>
  <c r="K809" i="3" s="1"/>
  <c r="J809" i="3" a="1"/>
  <c r="J809" i="3" s="1"/>
  <c r="I809" i="3"/>
  <c r="H809" i="3"/>
  <c r="G809" i="3"/>
  <c r="F809" i="3"/>
  <c r="M808" i="3" a="1"/>
  <c r="M808" i="3" s="1"/>
  <c r="L808" i="3" a="1"/>
  <c r="L808" i="3" s="1"/>
  <c r="K808" i="3" a="1"/>
  <c r="K808" i="3" s="1"/>
  <c r="J808" i="3" a="1"/>
  <c r="J808" i="3" s="1"/>
  <c r="I808" i="3"/>
  <c r="H808" i="3"/>
  <c r="G808" i="3"/>
  <c r="F808" i="3"/>
  <c r="M807" i="3" a="1"/>
  <c r="M807" i="3" s="1"/>
  <c r="L807" i="3" a="1"/>
  <c r="L807" i="3" s="1"/>
  <c r="K807" i="3" a="1"/>
  <c r="K807" i="3" s="1"/>
  <c r="J807" i="3" a="1"/>
  <c r="J807" i="3" s="1"/>
  <c r="I807" i="3"/>
  <c r="H807" i="3"/>
  <c r="G807" i="3"/>
  <c r="F807" i="3"/>
  <c r="M806" i="3" a="1"/>
  <c r="M806" i="3" s="1"/>
  <c r="L806" i="3" a="1"/>
  <c r="L806" i="3" s="1"/>
  <c r="K806" i="3" a="1"/>
  <c r="K806" i="3" s="1"/>
  <c r="J806" i="3" a="1"/>
  <c r="J806" i="3" s="1"/>
  <c r="I806" i="3"/>
  <c r="H806" i="3"/>
  <c r="G806" i="3"/>
  <c r="F806" i="3"/>
  <c r="M805" i="3" a="1"/>
  <c r="M805" i="3" s="1"/>
  <c r="L805" i="3" a="1"/>
  <c r="L805" i="3" s="1"/>
  <c r="K805" i="3" a="1"/>
  <c r="K805" i="3" s="1"/>
  <c r="J805" i="3" a="1"/>
  <c r="J805" i="3" s="1"/>
  <c r="I805" i="3"/>
  <c r="H805" i="3"/>
  <c r="G805" i="3"/>
  <c r="F805" i="3"/>
  <c r="M804" i="3" a="1"/>
  <c r="M804" i="3" s="1"/>
  <c r="L804" i="3" a="1"/>
  <c r="L804" i="3" s="1"/>
  <c r="K804" i="3" a="1"/>
  <c r="K804" i="3" s="1"/>
  <c r="J804" i="3" a="1"/>
  <c r="J804" i="3" s="1"/>
  <c r="I804" i="3"/>
  <c r="H804" i="3"/>
  <c r="G804" i="3"/>
  <c r="F804" i="3"/>
  <c r="M803" i="3" a="1"/>
  <c r="M803" i="3" s="1"/>
  <c r="L803" i="3" a="1"/>
  <c r="L803" i="3" s="1"/>
  <c r="K803" i="3" a="1"/>
  <c r="K803" i="3" s="1"/>
  <c r="J803" i="3" a="1"/>
  <c r="J803" i="3" s="1"/>
  <c r="I803" i="3"/>
  <c r="H803" i="3"/>
  <c r="G803" i="3"/>
  <c r="F803" i="3"/>
  <c r="M802" i="3" a="1"/>
  <c r="M802" i="3" s="1"/>
  <c r="L802" i="3" a="1"/>
  <c r="L802" i="3" s="1"/>
  <c r="K802" i="3" a="1"/>
  <c r="K802" i="3" s="1"/>
  <c r="J802" i="3" a="1"/>
  <c r="J802" i="3" s="1"/>
  <c r="I802" i="3"/>
  <c r="H802" i="3"/>
  <c r="G802" i="3"/>
  <c r="F802" i="3"/>
  <c r="M801" i="3" a="1"/>
  <c r="M801" i="3" s="1"/>
  <c r="L801" i="3" a="1"/>
  <c r="L801" i="3" s="1"/>
  <c r="K801" i="3" a="1"/>
  <c r="K801" i="3" s="1"/>
  <c r="J801" i="3"/>
  <c r="J801" i="3" a="1"/>
  <c r="I801" i="3"/>
  <c r="H801" i="3"/>
  <c r="G801" i="3"/>
  <c r="F801" i="3"/>
  <c r="Q801" i="3" s="1"/>
  <c r="M800" i="3" a="1"/>
  <c r="M800" i="3" s="1"/>
  <c r="L800" i="3" a="1"/>
  <c r="L800" i="3" s="1"/>
  <c r="K800" i="3" a="1"/>
  <c r="K800" i="3" s="1"/>
  <c r="J800" i="3" a="1"/>
  <c r="J800" i="3" s="1"/>
  <c r="I800" i="3"/>
  <c r="H800" i="3"/>
  <c r="G800" i="3"/>
  <c r="F800" i="3"/>
  <c r="Q800" i="3" s="1"/>
  <c r="M799" i="3" a="1"/>
  <c r="M799" i="3" s="1"/>
  <c r="L799" i="3" a="1"/>
  <c r="L799" i="3" s="1"/>
  <c r="K799" i="3" a="1"/>
  <c r="K799" i="3" s="1"/>
  <c r="J799" i="3" a="1"/>
  <c r="J799" i="3" s="1"/>
  <c r="I799" i="3"/>
  <c r="H799" i="3"/>
  <c r="G799" i="3"/>
  <c r="F799" i="3"/>
  <c r="M798" i="3" a="1"/>
  <c r="M798" i="3" s="1"/>
  <c r="L798" i="3" a="1"/>
  <c r="L798" i="3" s="1"/>
  <c r="K798" i="3" a="1"/>
  <c r="K798" i="3" s="1"/>
  <c r="J798" i="3" a="1"/>
  <c r="J798" i="3" s="1"/>
  <c r="I798" i="3"/>
  <c r="H798" i="3"/>
  <c r="G798" i="3"/>
  <c r="F798" i="3"/>
  <c r="M797" i="3" a="1"/>
  <c r="M797" i="3" s="1"/>
  <c r="L797" i="3" a="1"/>
  <c r="L797" i="3" s="1"/>
  <c r="K797" i="3" a="1"/>
  <c r="K797" i="3" s="1"/>
  <c r="J797" i="3" a="1"/>
  <c r="J797" i="3" s="1"/>
  <c r="I797" i="3"/>
  <c r="H797" i="3"/>
  <c r="G797" i="3"/>
  <c r="F797" i="3"/>
  <c r="M796" i="3" a="1"/>
  <c r="M796" i="3" s="1"/>
  <c r="L796" i="3" a="1"/>
  <c r="L796" i="3" s="1"/>
  <c r="K796" i="3" a="1"/>
  <c r="K796" i="3" s="1"/>
  <c r="J796" i="3" a="1"/>
  <c r="J796" i="3" s="1"/>
  <c r="I796" i="3"/>
  <c r="H796" i="3"/>
  <c r="G796" i="3"/>
  <c r="F796" i="3"/>
  <c r="M795" i="3" a="1"/>
  <c r="M795" i="3" s="1"/>
  <c r="L795" i="3" a="1"/>
  <c r="L795" i="3" s="1"/>
  <c r="K795" i="3" a="1"/>
  <c r="K795" i="3" s="1"/>
  <c r="J795" i="3"/>
  <c r="J795" i="3" a="1"/>
  <c r="I795" i="3"/>
  <c r="H795" i="3"/>
  <c r="G795" i="3"/>
  <c r="F795" i="3"/>
  <c r="Q795" i="3" s="1"/>
  <c r="M794" i="3" a="1"/>
  <c r="M794" i="3" s="1"/>
  <c r="L794" i="3" a="1"/>
  <c r="L794" i="3" s="1"/>
  <c r="K794" i="3" a="1"/>
  <c r="K794" i="3" s="1"/>
  <c r="J794" i="3" a="1"/>
  <c r="J794" i="3" s="1"/>
  <c r="I794" i="3"/>
  <c r="H794" i="3"/>
  <c r="G794" i="3"/>
  <c r="F794" i="3"/>
  <c r="Q794" i="3" s="1"/>
  <c r="M793" i="3" a="1"/>
  <c r="M793" i="3" s="1"/>
  <c r="L793" i="3" a="1"/>
  <c r="L793" i="3" s="1"/>
  <c r="K793" i="3" a="1"/>
  <c r="K793" i="3" s="1"/>
  <c r="J793" i="3" a="1"/>
  <c r="J793" i="3" s="1"/>
  <c r="I793" i="3"/>
  <c r="H793" i="3"/>
  <c r="G793" i="3"/>
  <c r="F793" i="3"/>
  <c r="Q793" i="3" s="1"/>
  <c r="M792" i="3" a="1"/>
  <c r="M792" i="3" s="1"/>
  <c r="L792" i="3" a="1"/>
  <c r="L792" i="3" s="1"/>
  <c r="K792" i="3" a="1"/>
  <c r="K792" i="3" s="1"/>
  <c r="J792" i="3" a="1"/>
  <c r="J792" i="3" s="1"/>
  <c r="I792" i="3"/>
  <c r="H792" i="3"/>
  <c r="G792" i="3"/>
  <c r="F792" i="3"/>
  <c r="Q792" i="3" s="1"/>
  <c r="M791" i="3" a="1"/>
  <c r="M791" i="3" s="1"/>
  <c r="L791" i="3" a="1"/>
  <c r="L791" i="3" s="1"/>
  <c r="K791" i="3" a="1"/>
  <c r="K791" i="3" s="1"/>
  <c r="J791" i="3" a="1"/>
  <c r="J791" i="3" s="1"/>
  <c r="I791" i="3"/>
  <c r="H791" i="3"/>
  <c r="G791" i="3"/>
  <c r="F791" i="3"/>
  <c r="Q791" i="3" s="1"/>
  <c r="M790" i="3" a="1"/>
  <c r="M790" i="3" s="1"/>
  <c r="L790" i="3" a="1"/>
  <c r="L790" i="3" s="1"/>
  <c r="K790" i="3" a="1"/>
  <c r="K790" i="3" s="1"/>
  <c r="J790" i="3" a="1"/>
  <c r="J790" i="3" s="1"/>
  <c r="I790" i="3"/>
  <c r="H790" i="3"/>
  <c r="G790" i="3"/>
  <c r="F790" i="3"/>
  <c r="Q790" i="3" s="1"/>
  <c r="M789" i="3" a="1"/>
  <c r="M789" i="3" s="1"/>
  <c r="L789" i="3" a="1"/>
  <c r="L789" i="3" s="1"/>
  <c r="K789" i="3" a="1"/>
  <c r="K789" i="3" s="1"/>
  <c r="J789" i="3" a="1"/>
  <c r="J789" i="3" s="1"/>
  <c r="I789" i="3"/>
  <c r="H789" i="3"/>
  <c r="G789" i="3"/>
  <c r="F789" i="3"/>
  <c r="Q789" i="3" s="1"/>
  <c r="M788" i="3" a="1"/>
  <c r="M788" i="3" s="1"/>
  <c r="L788" i="3" a="1"/>
  <c r="L788" i="3" s="1"/>
  <c r="K788" i="3" a="1"/>
  <c r="K788" i="3" s="1"/>
  <c r="J788" i="3" a="1"/>
  <c r="J788" i="3" s="1"/>
  <c r="I788" i="3"/>
  <c r="H788" i="3"/>
  <c r="G788" i="3"/>
  <c r="F788" i="3"/>
  <c r="Q788" i="3" s="1"/>
  <c r="M787" i="3" a="1"/>
  <c r="M787" i="3" s="1"/>
  <c r="L787" i="3" a="1"/>
  <c r="L787" i="3" s="1"/>
  <c r="K787" i="3" a="1"/>
  <c r="K787" i="3" s="1"/>
  <c r="J787" i="3" a="1"/>
  <c r="J787" i="3" s="1"/>
  <c r="I787" i="3"/>
  <c r="H787" i="3"/>
  <c r="G787" i="3"/>
  <c r="F787" i="3"/>
  <c r="Q787" i="3" s="1"/>
  <c r="M786" i="3" a="1"/>
  <c r="M786" i="3" s="1"/>
  <c r="L786" i="3" a="1"/>
  <c r="L786" i="3" s="1"/>
  <c r="K786" i="3" a="1"/>
  <c r="K786" i="3" s="1"/>
  <c r="J786" i="3" a="1"/>
  <c r="J786" i="3" s="1"/>
  <c r="I786" i="3"/>
  <c r="H786" i="3"/>
  <c r="G786" i="3"/>
  <c r="F786" i="3"/>
  <c r="Q786" i="3" s="1"/>
  <c r="M785" i="3" a="1"/>
  <c r="M785" i="3" s="1"/>
  <c r="L785" i="3" a="1"/>
  <c r="L785" i="3" s="1"/>
  <c r="K785" i="3" a="1"/>
  <c r="K785" i="3" s="1"/>
  <c r="J785" i="3" a="1"/>
  <c r="J785" i="3" s="1"/>
  <c r="I785" i="3"/>
  <c r="H785" i="3"/>
  <c r="G785" i="3"/>
  <c r="F785" i="3"/>
  <c r="Q785" i="3" s="1"/>
  <c r="M784" i="3" a="1"/>
  <c r="M784" i="3" s="1"/>
  <c r="L784" i="3" a="1"/>
  <c r="L784" i="3" s="1"/>
  <c r="K784" i="3" a="1"/>
  <c r="K784" i="3" s="1"/>
  <c r="J784" i="3" a="1"/>
  <c r="J784" i="3" s="1"/>
  <c r="I784" i="3"/>
  <c r="H784" i="3"/>
  <c r="G784" i="3"/>
  <c r="F784" i="3"/>
  <c r="Q784" i="3" s="1"/>
  <c r="M783" i="3" a="1"/>
  <c r="M783" i="3" s="1"/>
  <c r="L783" i="3" a="1"/>
  <c r="L783" i="3" s="1"/>
  <c r="K783" i="3" a="1"/>
  <c r="K783" i="3" s="1"/>
  <c r="J783" i="3" a="1"/>
  <c r="J783" i="3" s="1"/>
  <c r="I783" i="3"/>
  <c r="H783" i="3"/>
  <c r="G783" i="3"/>
  <c r="F783" i="3"/>
  <c r="Q783" i="3" s="1"/>
  <c r="M782" i="3" a="1"/>
  <c r="M782" i="3" s="1"/>
  <c r="L782" i="3" a="1"/>
  <c r="L782" i="3" s="1"/>
  <c r="K782" i="3" a="1"/>
  <c r="K782" i="3" s="1"/>
  <c r="J782" i="3" a="1"/>
  <c r="J782" i="3" s="1"/>
  <c r="I782" i="3"/>
  <c r="H782" i="3"/>
  <c r="G782" i="3"/>
  <c r="F782" i="3"/>
  <c r="M781" i="3" a="1"/>
  <c r="M781" i="3" s="1"/>
  <c r="L781" i="3"/>
  <c r="L781" i="3" a="1"/>
  <c r="K781" i="3" a="1"/>
  <c r="K781" i="3" s="1"/>
  <c r="J781" i="3" a="1"/>
  <c r="J781" i="3" s="1"/>
  <c r="I781" i="3"/>
  <c r="H781" i="3"/>
  <c r="G781" i="3"/>
  <c r="F781" i="3"/>
  <c r="M780" i="3" a="1"/>
  <c r="M780" i="3" s="1"/>
  <c r="L780" i="3" a="1"/>
  <c r="L780" i="3" s="1"/>
  <c r="K780" i="3" a="1"/>
  <c r="K780" i="3" s="1"/>
  <c r="J780" i="3"/>
  <c r="J780" i="3" a="1"/>
  <c r="I780" i="3"/>
  <c r="H780" i="3"/>
  <c r="G780" i="3"/>
  <c r="F780" i="3"/>
  <c r="M779" i="3" a="1"/>
  <c r="M779" i="3" s="1"/>
  <c r="L779" i="3" a="1"/>
  <c r="L779" i="3" s="1"/>
  <c r="K779" i="3" a="1"/>
  <c r="K779" i="3" s="1"/>
  <c r="J779" i="3" a="1"/>
  <c r="J779" i="3" s="1"/>
  <c r="I779" i="3"/>
  <c r="H779" i="3"/>
  <c r="G779" i="3"/>
  <c r="F779" i="3"/>
  <c r="M778" i="3" a="1"/>
  <c r="M778" i="3" s="1"/>
  <c r="L778" i="3" a="1"/>
  <c r="L778" i="3" s="1"/>
  <c r="K778" i="3" a="1"/>
  <c r="K778" i="3" s="1"/>
  <c r="J778" i="3" a="1"/>
  <c r="J778" i="3" s="1"/>
  <c r="I778" i="3"/>
  <c r="H778" i="3"/>
  <c r="G778" i="3"/>
  <c r="F778" i="3"/>
  <c r="M777" i="3" a="1"/>
  <c r="M777" i="3" s="1"/>
  <c r="L777" i="3" a="1"/>
  <c r="L777" i="3" s="1"/>
  <c r="K777" i="3" a="1"/>
  <c r="K777" i="3" s="1"/>
  <c r="J777" i="3" a="1"/>
  <c r="J777" i="3" s="1"/>
  <c r="I777" i="3"/>
  <c r="H777" i="3"/>
  <c r="G777" i="3"/>
  <c r="F777" i="3"/>
  <c r="M776" i="3" a="1"/>
  <c r="M776" i="3" s="1"/>
  <c r="L776" i="3" a="1"/>
  <c r="L776" i="3" s="1"/>
  <c r="K776" i="3" a="1"/>
  <c r="K776" i="3" s="1"/>
  <c r="J776" i="3" a="1"/>
  <c r="J776" i="3" s="1"/>
  <c r="I776" i="3"/>
  <c r="H776" i="3"/>
  <c r="G776" i="3"/>
  <c r="F776" i="3"/>
  <c r="M775" i="3" a="1"/>
  <c r="M775" i="3" s="1"/>
  <c r="L775" i="3" a="1"/>
  <c r="L775" i="3" s="1"/>
  <c r="K775" i="3" a="1"/>
  <c r="K775" i="3" s="1"/>
  <c r="J775" i="3" a="1"/>
  <c r="J775" i="3" s="1"/>
  <c r="I775" i="3"/>
  <c r="H775" i="3"/>
  <c r="G775" i="3"/>
  <c r="F775" i="3"/>
  <c r="M774" i="3" a="1"/>
  <c r="M774" i="3" s="1"/>
  <c r="L774" i="3" a="1"/>
  <c r="L774" i="3" s="1"/>
  <c r="K774" i="3" a="1"/>
  <c r="K774" i="3" s="1"/>
  <c r="J774" i="3" a="1"/>
  <c r="J774" i="3" s="1"/>
  <c r="I774" i="3"/>
  <c r="H774" i="3"/>
  <c r="G774" i="3"/>
  <c r="F774" i="3"/>
  <c r="M773" i="3" a="1"/>
  <c r="M773" i="3" s="1"/>
  <c r="L773" i="3"/>
  <c r="L773" i="3" a="1"/>
  <c r="K773" i="3" a="1"/>
  <c r="K773" i="3" s="1"/>
  <c r="J773" i="3" a="1"/>
  <c r="J773" i="3" s="1"/>
  <c r="I773" i="3"/>
  <c r="H773" i="3"/>
  <c r="G773" i="3"/>
  <c r="F773" i="3"/>
  <c r="M772" i="3" a="1"/>
  <c r="M772" i="3" s="1"/>
  <c r="L772" i="3" a="1"/>
  <c r="L772" i="3" s="1"/>
  <c r="K772" i="3" a="1"/>
  <c r="K772" i="3" s="1"/>
  <c r="J772" i="3" a="1"/>
  <c r="J772" i="3" s="1"/>
  <c r="I772" i="3"/>
  <c r="H772" i="3"/>
  <c r="G772" i="3"/>
  <c r="F772" i="3"/>
  <c r="M771" i="3" a="1"/>
  <c r="M771" i="3" s="1"/>
  <c r="L771" i="3" a="1"/>
  <c r="L771" i="3" s="1"/>
  <c r="K771" i="3" a="1"/>
  <c r="K771" i="3" s="1"/>
  <c r="J771" i="3"/>
  <c r="J771" i="3" a="1"/>
  <c r="I771" i="3"/>
  <c r="H771" i="3"/>
  <c r="G771" i="3"/>
  <c r="F771" i="3"/>
  <c r="Q771" i="3" s="1"/>
  <c r="M770" i="3" a="1"/>
  <c r="M770" i="3" s="1"/>
  <c r="L770" i="3" a="1"/>
  <c r="L770" i="3" s="1"/>
  <c r="K770" i="3" a="1"/>
  <c r="K770" i="3" s="1"/>
  <c r="J770" i="3" a="1"/>
  <c r="J770" i="3" s="1"/>
  <c r="I770" i="3"/>
  <c r="H770" i="3"/>
  <c r="G770" i="3"/>
  <c r="F770" i="3"/>
  <c r="Q770" i="3" s="1"/>
  <c r="M769" i="3" a="1"/>
  <c r="M769" i="3" s="1"/>
  <c r="L769" i="3" a="1"/>
  <c r="L769" i="3" s="1"/>
  <c r="K769" i="3" a="1"/>
  <c r="K769" i="3" s="1"/>
  <c r="J769" i="3" a="1"/>
  <c r="J769" i="3" s="1"/>
  <c r="I769" i="3"/>
  <c r="H769" i="3"/>
  <c r="G769" i="3"/>
  <c r="F769" i="3"/>
  <c r="Q769" i="3" s="1"/>
  <c r="M768" i="3" a="1"/>
  <c r="M768" i="3" s="1"/>
  <c r="L768" i="3" a="1"/>
  <c r="L768" i="3" s="1"/>
  <c r="K768" i="3" a="1"/>
  <c r="K768" i="3" s="1"/>
  <c r="J768" i="3" a="1"/>
  <c r="J768" i="3" s="1"/>
  <c r="I768" i="3"/>
  <c r="H768" i="3"/>
  <c r="G768" i="3"/>
  <c r="F768" i="3"/>
  <c r="Q768" i="3" s="1"/>
  <c r="M767" i="3" a="1"/>
  <c r="M767" i="3" s="1"/>
  <c r="L767" i="3" a="1"/>
  <c r="L767" i="3" s="1"/>
  <c r="K767" i="3" a="1"/>
  <c r="K767" i="3" s="1"/>
  <c r="J767" i="3" a="1"/>
  <c r="J767" i="3" s="1"/>
  <c r="I767" i="3"/>
  <c r="H767" i="3"/>
  <c r="G767" i="3"/>
  <c r="F767" i="3"/>
  <c r="M766" i="3" a="1"/>
  <c r="M766" i="3" s="1"/>
  <c r="L766" i="3" a="1"/>
  <c r="L766" i="3" s="1"/>
  <c r="K766" i="3" a="1"/>
  <c r="K766" i="3" s="1"/>
  <c r="J766" i="3" a="1"/>
  <c r="J766" i="3" s="1"/>
  <c r="I766" i="3"/>
  <c r="H766" i="3"/>
  <c r="G766" i="3"/>
  <c r="F766" i="3"/>
  <c r="M765" i="3" a="1"/>
  <c r="M765" i="3" s="1"/>
  <c r="L765" i="3" a="1"/>
  <c r="L765" i="3" s="1"/>
  <c r="K765" i="3" a="1"/>
  <c r="K765" i="3" s="1"/>
  <c r="J765" i="3" a="1"/>
  <c r="J765" i="3" s="1"/>
  <c r="I765" i="3"/>
  <c r="H765" i="3"/>
  <c r="G765" i="3"/>
  <c r="F765" i="3"/>
  <c r="M764" i="3" a="1"/>
  <c r="M764" i="3" s="1"/>
  <c r="L764" i="3" a="1"/>
  <c r="L764" i="3" s="1"/>
  <c r="K764" i="3" a="1"/>
  <c r="K764" i="3" s="1"/>
  <c r="J764" i="3"/>
  <c r="J764" i="3" a="1"/>
  <c r="I764" i="3"/>
  <c r="H764" i="3"/>
  <c r="G764" i="3"/>
  <c r="F764" i="3"/>
  <c r="Q764" i="3" s="1"/>
  <c r="M763" i="3" a="1"/>
  <c r="M763" i="3" s="1"/>
  <c r="L763" i="3" a="1"/>
  <c r="L763" i="3" s="1"/>
  <c r="K763" i="3" a="1"/>
  <c r="K763" i="3" s="1"/>
  <c r="J763" i="3" a="1"/>
  <c r="J763" i="3" s="1"/>
  <c r="I763" i="3"/>
  <c r="H763" i="3"/>
  <c r="G763" i="3"/>
  <c r="F763" i="3"/>
  <c r="Q763" i="3" s="1"/>
  <c r="M762" i="3" a="1"/>
  <c r="M762" i="3" s="1"/>
  <c r="L762" i="3" a="1"/>
  <c r="L762" i="3" s="1"/>
  <c r="K762" i="3" a="1"/>
  <c r="K762" i="3" s="1"/>
  <c r="J762" i="3" a="1"/>
  <c r="J762" i="3" s="1"/>
  <c r="I762" i="3"/>
  <c r="H762" i="3"/>
  <c r="G762" i="3"/>
  <c r="F762" i="3"/>
  <c r="Q762" i="3" s="1"/>
  <c r="M761" i="3" a="1"/>
  <c r="M761" i="3" s="1"/>
  <c r="L761" i="3" a="1"/>
  <c r="L761" i="3" s="1"/>
  <c r="K761" i="3" a="1"/>
  <c r="K761" i="3" s="1"/>
  <c r="J761" i="3" a="1"/>
  <c r="J761" i="3" s="1"/>
  <c r="I761" i="3"/>
  <c r="H761" i="3"/>
  <c r="G761" i="3"/>
  <c r="F761" i="3"/>
  <c r="M760" i="3" a="1"/>
  <c r="M760" i="3" s="1"/>
  <c r="L760" i="3" a="1"/>
  <c r="L760" i="3" s="1"/>
  <c r="K760" i="3" a="1"/>
  <c r="K760" i="3" s="1"/>
  <c r="J760" i="3" a="1"/>
  <c r="J760" i="3" s="1"/>
  <c r="I760" i="3"/>
  <c r="H760" i="3"/>
  <c r="G760" i="3"/>
  <c r="F760" i="3"/>
  <c r="M759" i="3" a="1"/>
  <c r="M759" i="3" s="1"/>
  <c r="L759" i="3" a="1"/>
  <c r="L759" i="3" s="1"/>
  <c r="K759" i="3" a="1"/>
  <c r="K759" i="3" s="1"/>
  <c r="J759" i="3" a="1"/>
  <c r="J759" i="3" s="1"/>
  <c r="I759" i="3"/>
  <c r="H759" i="3"/>
  <c r="G759" i="3"/>
  <c r="F759" i="3"/>
  <c r="M758" i="3" a="1"/>
  <c r="M758" i="3" s="1"/>
  <c r="L758" i="3" a="1"/>
  <c r="L758" i="3" s="1"/>
  <c r="K758" i="3" a="1"/>
  <c r="K758" i="3" s="1"/>
  <c r="J758" i="3" a="1"/>
  <c r="J758" i="3" s="1"/>
  <c r="I758" i="3"/>
  <c r="H758" i="3"/>
  <c r="G758" i="3"/>
  <c r="F758" i="3"/>
  <c r="M757" i="3" a="1"/>
  <c r="M757" i="3" s="1"/>
  <c r="L757" i="3" a="1"/>
  <c r="L757" i="3" s="1"/>
  <c r="K757" i="3" a="1"/>
  <c r="K757" i="3" s="1"/>
  <c r="J757" i="3" a="1"/>
  <c r="J757" i="3" s="1"/>
  <c r="I757" i="3"/>
  <c r="H757" i="3"/>
  <c r="G757" i="3"/>
  <c r="F757" i="3"/>
  <c r="M756" i="3" a="1"/>
  <c r="M756" i="3" s="1"/>
  <c r="L756" i="3" a="1"/>
  <c r="L756" i="3" s="1"/>
  <c r="K756" i="3" a="1"/>
  <c r="K756" i="3" s="1"/>
  <c r="J756" i="3"/>
  <c r="J756" i="3" a="1"/>
  <c r="I756" i="3"/>
  <c r="H756" i="3"/>
  <c r="G756" i="3"/>
  <c r="F756" i="3"/>
  <c r="M755" i="3" a="1"/>
  <c r="M755" i="3" s="1"/>
  <c r="L755" i="3" a="1"/>
  <c r="L755" i="3" s="1"/>
  <c r="K755" i="3" a="1"/>
  <c r="K755" i="3" s="1"/>
  <c r="J755" i="3" a="1"/>
  <c r="J755" i="3" s="1"/>
  <c r="I755" i="3"/>
  <c r="H755" i="3"/>
  <c r="G755" i="3"/>
  <c r="F755" i="3"/>
  <c r="M754" i="3" a="1"/>
  <c r="M754" i="3" s="1"/>
  <c r="L754" i="3" a="1"/>
  <c r="L754" i="3" s="1"/>
  <c r="K754" i="3" a="1"/>
  <c r="K754" i="3" s="1"/>
  <c r="J754" i="3" a="1"/>
  <c r="J754" i="3" s="1"/>
  <c r="I754" i="3"/>
  <c r="H754" i="3"/>
  <c r="G754" i="3"/>
  <c r="F754" i="3"/>
  <c r="M753" i="3" a="1"/>
  <c r="M753" i="3" s="1"/>
  <c r="L753" i="3" a="1"/>
  <c r="L753" i="3" s="1"/>
  <c r="K753" i="3" a="1"/>
  <c r="K753" i="3" s="1"/>
  <c r="J753" i="3" a="1"/>
  <c r="J753" i="3" s="1"/>
  <c r="I753" i="3"/>
  <c r="H753" i="3"/>
  <c r="G753" i="3"/>
  <c r="F753" i="3"/>
  <c r="M752" i="3" a="1"/>
  <c r="M752" i="3" s="1"/>
  <c r="L752" i="3" a="1"/>
  <c r="L752" i="3" s="1"/>
  <c r="K752" i="3" a="1"/>
  <c r="K752" i="3" s="1"/>
  <c r="J752" i="3" a="1"/>
  <c r="J752" i="3" s="1"/>
  <c r="I752" i="3"/>
  <c r="H752" i="3"/>
  <c r="G752" i="3"/>
  <c r="F752" i="3"/>
  <c r="M751" i="3" a="1"/>
  <c r="M751" i="3" s="1"/>
  <c r="L751" i="3" a="1"/>
  <c r="L751" i="3" s="1"/>
  <c r="K751" i="3" a="1"/>
  <c r="K751" i="3" s="1"/>
  <c r="J751" i="3" a="1"/>
  <c r="J751" i="3" s="1"/>
  <c r="I751" i="3"/>
  <c r="H751" i="3"/>
  <c r="G751" i="3"/>
  <c r="F751" i="3"/>
  <c r="M750" i="3" a="1"/>
  <c r="M750" i="3" s="1"/>
  <c r="L750" i="3" a="1"/>
  <c r="L750" i="3" s="1"/>
  <c r="K750" i="3" a="1"/>
  <c r="K750" i="3" s="1"/>
  <c r="J750" i="3" a="1"/>
  <c r="J750" i="3" s="1"/>
  <c r="I750" i="3"/>
  <c r="H750" i="3"/>
  <c r="G750" i="3"/>
  <c r="F750" i="3"/>
  <c r="M749" i="3" a="1"/>
  <c r="M749" i="3" s="1"/>
  <c r="L749" i="3" a="1"/>
  <c r="L749" i="3" s="1"/>
  <c r="K749" i="3" a="1"/>
  <c r="K749" i="3" s="1"/>
  <c r="J749" i="3" a="1"/>
  <c r="J749" i="3" s="1"/>
  <c r="I749" i="3"/>
  <c r="H749" i="3"/>
  <c r="G749" i="3"/>
  <c r="F749" i="3"/>
  <c r="M748" i="3" a="1"/>
  <c r="M748" i="3" s="1"/>
  <c r="L748" i="3" a="1"/>
  <c r="L748" i="3" s="1"/>
  <c r="K748" i="3" a="1"/>
  <c r="K748" i="3" s="1"/>
  <c r="J748" i="3"/>
  <c r="J748" i="3" a="1"/>
  <c r="I748" i="3"/>
  <c r="H748" i="3"/>
  <c r="G748" i="3"/>
  <c r="F748" i="3"/>
  <c r="Q748" i="3" s="1"/>
  <c r="M747" i="3" a="1"/>
  <c r="M747" i="3" s="1"/>
  <c r="L747" i="3" a="1"/>
  <c r="L747" i="3" s="1"/>
  <c r="K747" i="3" a="1"/>
  <c r="K747" i="3" s="1"/>
  <c r="J747" i="3" a="1"/>
  <c r="J747" i="3" s="1"/>
  <c r="I747" i="3"/>
  <c r="H747" i="3"/>
  <c r="G747" i="3"/>
  <c r="F747" i="3"/>
  <c r="M746" i="3" a="1"/>
  <c r="M746" i="3" s="1"/>
  <c r="L746" i="3" a="1"/>
  <c r="L746" i="3" s="1"/>
  <c r="K746" i="3" a="1"/>
  <c r="K746" i="3" s="1"/>
  <c r="J746" i="3" a="1"/>
  <c r="J746" i="3" s="1"/>
  <c r="I746" i="3"/>
  <c r="H746" i="3"/>
  <c r="G746" i="3"/>
  <c r="F746" i="3"/>
  <c r="M745" i="3" a="1"/>
  <c r="M745" i="3" s="1"/>
  <c r="L745" i="3" a="1"/>
  <c r="L745" i="3" s="1"/>
  <c r="K745" i="3" a="1"/>
  <c r="K745" i="3" s="1"/>
  <c r="J745" i="3"/>
  <c r="J745" i="3" a="1"/>
  <c r="I745" i="3"/>
  <c r="H745" i="3"/>
  <c r="G745" i="3"/>
  <c r="F745" i="3"/>
  <c r="Q745" i="3" s="1"/>
  <c r="M744" i="3" a="1"/>
  <c r="M744" i="3" s="1"/>
  <c r="L744" i="3" a="1"/>
  <c r="L744" i="3" s="1"/>
  <c r="K744" i="3" a="1"/>
  <c r="K744" i="3" s="1"/>
  <c r="J744" i="3" a="1"/>
  <c r="J744" i="3" s="1"/>
  <c r="I744" i="3"/>
  <c r="H744" i="3"/>
  <c r="G744" i="3"/>
  <c r="F744" i="3"/>
  <c r="M743" i="3" a="1"/>
  <c r="M743" i="3" s="1"/>
  <c r="L743" i="3" a="1"/>
  <c r="L743" i="3" s="1"/>
  <c r="K743" i="3" a="1"/>
  <c r="K743" i="3" s="1"/>
  <c r="J743" i="3" a="1"/>
  <c r="J743" i="3" s="1"/>
  <c r="I743" i="3"/>
  <c r="H743" i="3"/>
  <c r="G743" i="3"/>
  <c r="F743" i="3"/>
  <c r="M742" i="3" a="1"/>
  <c r="M742" i="3" s="1"/>
  <c r="L742" i="3" a="1"/>
  <c r="L742" i="3" s="1"/>
  <c r="K742" i="3" a="1"/>
  <c r="K742" i="3" s="1"/>
  <c r="J742" i="3" a="1"/>
  <c r="J742" i="3" s="1"/>
  <c r="I742" i="3"/>
  <c r="H742" i="3"/>
  <c r="G742" i="3"/>
  <c r="F742" i="3"/>
  <c r="M741" i="3" a="1"/>
  <c r="M741" i="3" s="1"/>
  <c r="L741" i="3" a="1"/>
  <c r="L741" i="3" s="1"/>
  <c r="K741" i="3" a="1"/>
  <c r="K741" i="3" s="1"/>
  <c r="J741" i="3" a="1"/>
  <c r="J741" i="3" s="1"/>
  <c r="I741" i="3"/>
  <c r="H741" i="3"/>
  <c r="G741" i="3"/>
  <c r="F741" i="3"/>
  <c r="M740" i="3" a="1"/>
  <c r="M740" i="3" s="1"/>
  <c r="L740" i="3" a="1"/>
  <c r="L740" i="3" s="1"/>
  <c r="K740" i="3" a="1"/>
  <c r="K740" i="3" s="1"/>
  <c r="J740" i="3"/>
  <c r="J740" i="3" a="1"/>
  <c r="I740" i="3"/>
  <c r="H740" i="3"/>
  <c r="G740" i="3"/>
  <c r="F740" i="3"/>
  <c r="Q740" i="3" s="1"/>
  <c r="M739" i="3" a="1"/>
  <c r="M739" i="3" s="1"/>
  <c r="L739" i="3" a="1"/>
  <c r="L739" i="3" s="1"/>
  <c r="K739" i="3" a="1"/>
  <c r="K739" i="3" s="1"/>
  <c r="J739" i="3" a="1"/>
  <c r="J739" i="3" s="1"/>
  <c r="I739" i="3"/>
  <c r="H739" i="3"/>
  <c r="G739" i="3"/>
  <c r="F739" i="3"/>
  <c r="M738" i="3" a="1"/>
  <c r="M738" i="3" s="1"/>
  <c r="L738" i="3" a="1"/>
  <c r="L738" i="3" s="1"/>
  <c r="K738" i="3" a="1"/>
  <c r="K738" i="3" s="1"/>
  <c r="J738" i="3" a="1"/>
  <c r="J738" i="3" s="1"/>
  <c r="I738" i="3"/>
  <c r="H738" i="3"/>
  <c r="G738" i="3"/>
  <c r="F738" i="3"/>
  <c r="M737" i="3" a="1"/>
  <c r="M737" i="3" s="1"/>
  <c r="L737" i="3" a="1"/>
  <c r="L737" i="3" s="1"/>
  <c r="K737" i="3" a="1"/>
  <c r="K737" i="3" s="1"/>
  <c r="J737" i="3"/>
  <c r="J737" i="3" a="1"/>
  <c r="I737" i="3"/>
  <c r="H737" i="3"/>
  <c r="G737" i="3"/>
  <c r="F737" i="3"/>
  <c r="M736" i="3" a="1"/>
  <c r="M736" i="3" s="1"/>
  <c r="L736" i="3" a="1"/>
  <c r="L736" i="3" s="1"/>
  <c r="K736" i="3" a="1"/>
  <c r="K736" i="3" s="1"/>
  <c r="J736" i="3" a="1"/>
  <c r="J736" i="3" s="1"/>
  <c r="I736" i="3"/>
  <c r="H736" i="3"/>
  <c r="G736" i="3"/>
  <c r="F736" i="3"/>
  <c r="M735" i="3" a="1"/>
  <c r="M735" i="3" s="1"/>
  <c r="L735" i="3" a="1"/>
  <c r="L735" i="3" s="1"/>
  <c r="K735" i="3" a="1"/>
  <c r="K735" i="3" s="1"/>
  <c r="J735" i="3" a="1"/>
  <c r="J735" i="3" s="1"/>
  <c r="I735" i="3"/>
  <c r="H735" i="3"/>
  <c r="G735" i="3"/>
  <c r="F735" i="3"/>
  <c r="M734" i="3" a="1"/>
  <c r="M734" i="3" s="1"/>
  <c r="L734" i="3" a="1"/>
  <c r="L734" i="3" s="1"/>
  <c r="K734" i="3" a="1"/>
  <c r="K734" i="3" s="1"/>
  <c r="J734" i="3" a="1"/>
  <c r="J734" i="3" s="1"/>
  <c r="I734" i="3"/>
  <c r="H734" i="3"/>
  <c r="G734" i="3"/>
  <c r="F734" i="3"/>
  <c r="M733" i="3" a="1"/>
  <c r="M733" i="3" s="1"/>
  <c r="L733" i="3" a="1"/>
  <c r="L733" i="3" s="1"/>
  <c r="K733" i="3" a="1"/>
  <c r="K733" i="3" s="1"/>
  <c r="J733" i="3" a="1"/>
  <c r="J733" i="3" s="1"/>
  <c r="I733" i="3"/>
  <c r="H733" i="3"/>
  <c r="G733" i="3"/>
  <c r="F733" i="3"/>
  <c r="M732" i="3" a="1"/>
  <c r="M732" i="3" s="1"/>
  <c r="L732" i="3" a="1"/>
  <c r="L732" i="3" s="1"/>
  <c r="K732" i="3" a="1"/>
  <c r="K732" i="3" s="1"/>
  <c r="J732" i="3" a="1"/>
  <c r="J732" i="3" s="1"/>
  <c r="I732" i="3"/>
  <c r="H732" i="3"/>
  <c r="G732" i="3"/>
  <c r="F732" i="3"/>
  <c r="M731" i="3" a="1"/>
  <c r="M731" i="3" s="1"/>
  <c r="L731" i="3" a="1"/>
  <c r="L731" i="3" s="1"/>
  <c r="K731" i="3" a="1"/>
  <c r="K731" i="3" s="1"/>
  <c r="J731" i="3" a="1"/>
  <c r="J731" i="3" s="1"/>
  <c r="I731" i="3"/>
  <c r="H731" i="3"/>
  <c r="G731" i="3"/>
  <c r="F731" i="3"/>
  <c r="M730" i="3" a="1"/>
  <c r="M730" i="3" s="1"/>
  <c r="L730" i="3" a="1"/>
  <c r="L730" i="3" s="1"/>
  <c r="K730" i="3" a="1"/>
  <c r="K730" i="3" s="1"/>
  <c r="J730" i="3" a="1"/>
  <c r="J730" i="3" s="1"/>
  <c r="I730" i="3"/>
  <c r="H730" i="3"/>
  <c r="G730" i="3"/>
  <c r="F730" i="3"/>
  <c r="M729" i="3" a="1"/>
  <c r="M729" i="3" s="1"/>
  <c r="L729" i="3" a="1"/>
  <c r="L729" i="3" s="1"/>
  <c r="K729" i="3" a="1"/>
  <c r="K729" i="3" s="1"/>
  <c r="J729" i="3"/>
  <c r="J729" i="3" a="1"/>
  <c r="I729" i="3"/>
  <c r="H729" i="3"/>
  <c r="G729" i="3"/>
  <c r="F729" i="3"/>
  <c r="Q729" i="3" s="1"/>
  <c r="M728" i="3" a="1"/>
  <c r="M728" i="3" s="1"/>
  <c r="L728" i="3" a="1"/>
  <c r="L728" i="3" s="1"/>
  <c r="K728" i="3" a="1"/>
  <c r="K728" i="3" s="1"/>
  <c r="J728" i="3" a="1"/>
  <c r="J728" i="3" s="1"/>
  <c r="I728" i="3"/>
  <c r="H728" i="3"/>
  <c r="G728" i="3"/>
  <c r="F728" i="3"/>
  <c r="M727" i="3" a="1"/>
  <c r="M727" i="3" s="1"/>
  <c r="L727" i="3" a="1"/>
  <c r="L727" i="3" s="1"/>
  <c r="K727" i="3" a="1"/>
  <c r="K727" i="3" s="1"/>
  <c r="J727" i="3" a="1"/>
  <c r="J727" i="3" s="1"/>
  <c r="I727" i="3"/>
  <c r="H727" i="3"/>
  <c r="G727" i="3"/>
  <c r="F727" i="3"/>
  <c r="M726" i="3" a="1"/>
  <c r="M726" i="3" s="1"/>
  <c r="L726" i="3" a="1"/>
  <c r="L726" i="3" s="1"/>
  <c r="K726" i="3" a="1"/>
  <c r="K726" i="3" s="1"/>
  <c r="J726" i="3" a="1"/>
  <c r="J726" i="3" s="1"/>
  <c r="I726" i="3"/>
  <c r="H726" i="3"/>
  <c r="G726" i="3"/>
  <c r="F726" i="3"/>
  <c r="M725" i="3" a="1"/>
  <c r="M725" i="3" s="1"/>
  <c r="L725" i="3" a="1"/>
  <c r="L725" i="3" s="1"/>
  <c r="K725" i="3" a="1"/>
  <c r="K725" i="3" s="1"/>
  <c r="J725" i="3" a="1"/>
  <c r="J725" i="3" s="1"/>
  <c r="I725" i="3"/>
  <c r="H725" i="3"/>
  <c r="G725" i="3"/>
  <c r="F725" i="3"/>
  <c r="M724" i="3" a="1"/>
  <c r="M724" i="3" s="1"/>
  <c r="L724" i="3" a="1"/>
  <c r="L724" i="3" s="1"/>
  <c r="K724" i="3" a="1"/>
  <c r="K724" i="3" s="1"/>
  <c r="J724" i="3" a="1"/>
  <c r="J724" i="3" s="1"/>
  <c r="I724" i="3"/>
  <c r="H724" i="3"/>
  <c r="G724" i="3"/>
  <c r="F724" i="3"/>
  <c r="M723" i="3" a="1"/>
  <c r="M723" i="3" s="1"/>
  <c r="L723" i="3" a="1"/>
  <c r="L723" i="3" s="1"/>
  <c r="K723" i="3" a="1"/>
  <c r="K723" i="3" s="1"/>
  <c r="J723" i="3" a="1"/>
  <c r="J723" i="3" s="1"/>
  <c r="I723" i="3"/>
  <c r="H723" i="3"/>
  <c r="G723" i="3"/>
  <c r="F723" i="3"/>
  <c r="M722" i="3" a="1"/>
  <c r="M722" i="3" s="1"/>
  <c r="L722" i="3" a="1"/>
  <c r="L722" i="3" s="1"/>
  <c r="K722" i="3" a="1"/>
  <c r="K722" i="3" s="1"/>
  <c r="J722" i="3" a="1"/>
  <c r="J722" i="3" s="1"/>
  <c r="I722" i="3"/>
  <c r="H722" i="3"/>
  <c r="G722" i="3"/>
  <c r="F722" i="3"/>
  <c r="M721" i="3" a="1"/>
  <c r="M721" i="3" s="1"/>
  <c r="L721" i="3" a="1"/>
  <c r="L721" i="3" s="1"/>
  <c r="K721" i="3" a="1"/>
  <c r="K721" i="3" s="1"/>
  <c r="J721" i="3" a="1"/>
  <c r="J721" i="3" s="1"/>
  <c r="I721" i="3"/>
  <c r="H721" i="3"/>
  <c r="G721" i="3"/>
  <c r="F721" i="3"/>
  <c r="M720" i="3" a="1"/>
  <c r="M720" i="3" s="1"/>
  <c r="L720" i="3" a="1"/>
  <c r="L720" i="3" s="1"/>
  <c r="K720" i="3" a="1"/>
  <c r="K720" i="3" s="1"/>
  <c r="J720" i="3" a="1"/>
  <c r="J720" i="3" s="1"/>
  <c r="I720" i="3"/>
  <c r="H720" i="3"/>
  <c r="G720" i="3"/>
  <c r="F720" i="3"/>
  <c r="M719" i="3" a="1"/>
  <c r="M719" i="3" s="1"/>
  <c r="L719" i="3" a="1"/>
  <c r="L719" i="3" s="1"/>
  <c r="K719" i="3" a="1"/>
  <c r="K719" i="3" s="1"/>
  <c r="J719" i="3"/>
  <c r="J719" i="3" a="1"/>
  <c r="I719" i="3"/>
  <c r="H719" i="3"/>
  <c r="G719" i="3"/>
  <c r="F719" i="3"/>
  <c r="Q719" i="3" s="1"/>
  <c r="M718" i="3" a="1"/>
  <c r="M718" i="3" s="1"/>
  <c r="L718" i="3" a="1"/>
  <c r="L718" i="3" s="1"/>
  <c r="K718" i="3" a="1"/>
  <c r="K718" i="3" s="1"/>
  <c r="J718" i="3" a="1"/>
  <c r="J718" i="3" s="1"/>
  <c r="I718" i="3"/>
  <c r="H718" i="3"/>
  <c r="G718" i="3"/>
  <c r="F718" i="3"/>
  <c r="Q718" i="3" s="1"/>
  <c r="M717" i="3" a="1"/>
  <c r="M717" i="3" s="1"/>
  <c r="L717" i="3" a="1"/>
  <c r="L717" i="3" s="1"/>
  <c r="K717" i="3" a="1"/>
  <c r="K717" i="3" s="1"/>
  <c r="J717" i="3"/>
  <c r="J717" i="3" a="1"/>
  <c r="I717" i="3"/>
  <c r="H717" i="3"/>
  <c r="G717" i="3"/>
  <c r="F717" i="3"/>
  <c r="Q717" i="3" s="1"/>
  <c r="M716" i="3" a="1"/>
  <c r="M716" i="3" s="1"/>
  <c r="L716" i="3" a="1"/>
  <c r="L716" i="3" s="1"/>
  <c r="K716" i="3" a="1"/>
  <c r="K716" i="3" s="1"/>
  <c r="J716" i="3" a="1"/>
  <c r="J716" i="3" s="1"/>
  <c r="I716" i="3"/>
  <c r="H716" i="3"/>
  <c r="G716" i="3"/>
  <c r="F716" i="3"/>
  <c r="M715" i="3" a="1"/>
  <c r="M715" i="3" s="1"/>
  <c r="L715" i="3" a="1"/>
  <c r="L715" i="3" s="1"/>
  <c r="K715" i="3" a="1"/>
  <c r="K715" i="3" s="1"/>
  <c r="J715" i="3" a="1"/>
  <c r="J715" i="3" s="1"/>
  <c r="I715" i="3"/>
  <c r="H715" i="3"/>
  <c r="G715" i="3"/>
  <c r="F715" i="3"/>
  <c r="M714" i="3" a="1"/>
  <c r="M714" i="3" s="1"/>
  <c r="L714" i="3" a="1"/>
  <c r="L714" i="3" s="1"/>
  <c r="K714" i="3" a="1"/>
  <c r="K714" i="3" s="1"/>
  <c r="J714" i="3" a="1"/>
  <c r="J714" i="3" s="1"/>
  <c r="I714" i="3"/>
  <c r="H714" i="3"/>
  <c r="G714" i="3"/>
  <c r="F714" i="3"/>
  <c r="M713" i="3" a="1"/>
  <c r="M713" i="3" s="1"/>
  <c r="L713" i="3" a="1"/>
  <c r="L713" i="3" s="1"/>
  <c r="K713" i="3" a="1"/>
  <c r="K713" i="3" s="1"/>
  <c r="J713" i="3" a="1"/>
  <c r="J713" i="3" s="1"/>
  <c r="I713" i="3"/>
  <c r="H713" i="3"/>
  <c r="G713" i="3"/>
  <c r="F713" i="3"/>
  <c r="M712" i="3" a="1"/>
  <c r="M712" i="3" s="1"/>
  <c r="L712" i="3" a="1"/>
  <c r="L712" i="3" s="1"/>
  <c r="K712" i="3" a="1"/>
  <c r="K712" i="3" s="1"/>
  <c r="J712" i="3" a="1"/>
  <c r="J712" i="3" s="1"/>
  <c r="I712" i="3"/>
  <c r="H712" i="3"/>
  <c r="G712" i="3"/>
  <c r="F712" i="3"/>
  <c r="M711" i="3" a="1"/>
  <c r="M711" i="3" s="1"/>
  <c r="L711" i="3" a="1"/>
  <c r="L711" i="3" s="1"/>
  <c r="K711" i="3" a="1"/>
  <c r="K711" i="3" s="1"/>
  <c r="J711" i="3" a="1"/>
  <c r="J711" i="3" s="1"/>
  <c r="I711" i="3"/>
  <c r="H711" i="3"/>
  <c r="G711" i="3"/>
  <c r="F711" i="3"/>
  <c r="M710" i="3" a="1"/>
  <c r="M710" i="3" s="1"/>
  <c r="L710" i="3" a="1"/>
  <c r="L710" i="3" s="1"/>
  <c r="K710" i="3" a="1"/>
  <c r="K710" i="3" s="1"/>
  <c r="J710" i="3" a="1"/>
  <c r="J710" i="3" s="1"/>
  <c r="I710" i="3"/>
  <c r="H710" i="3"/>
  <c r="G710" i="3"/>
  <c r="F710" i="3"/>
  <c r="M709" i="3" a="1"/>
  <c r="M709" i="3" s="1"/>
  <c r="L709" i="3" a="1"/>
  <c r="L709" i="3" s="1"/>
  <c r="K709" i="3" a="1"/>
  <c r="K709" i="3" s="1"/>
  <c r="J709" i="3" a="1"/>
  <c r="J709" i="3" s="1"/>
  <c r="I709" i="3"/>
  <c r="H709" i="3"/>
  <c r="G709" i="3"/>
  <c r="F709" i="3"/>
  <c r="M708" i="3" a="1"/>
  <c r="M708" i="3" s="1"/>
  <c r="L708" i="3" a="1"/>
  <c r="L708" i="3" s="1"/>
  <c r="K708" i="3" a="1"/>
  <c r="K708" i="3" s="1"/>
  <c r="J708" i="3"/>
  <c r="J708" i="3" a="1"/>
  <c r="I708" i="3"/>
  <c r="H708" i="3"/>
  <c r="G708" i="3"/>
  <c r="F708" i="3"/>
  <c r="M707" i="3" a="1"/>
  <c r="M707" i="3" s="1"/>
  <c r="L707" i="3" a="1"/>
  <c r="L707" i="3" s="1"/>
  <c r="K707" i="3" a="1"/>
  <c r="K707" i="3" s="1"/>
  <c r="J707" i="3" a="1"/>
  <c r="J707" i="3" s="1"/>
  <c r="I707" i="3"/>
  <c r="H707" i="3"/>
  <c r="G707" i="3"/>
  <c r="F707" i="3"/>
  <c r="M706" i="3" a="1"/>
  <c r="M706" i="3" s="1"/>
  <c r="L706" i="3" a="1"/>
  <c r="L706" i="3" s="1"/>
  <c r="K706" i="3" a="1"/>
  <c r="K706" i="3" s="1"/>
  <c r="J706" i="3" a="1"/>
  <c r="J706" i="3" s="1"/>
  <c r="I706" i="3"/>
  <c r="H706" i="3"/>
  <c r="G706" i="3"/>
  <c r="F706" i="3"/>
  <c r="M705" i="3" a="1"/>
  <c r="M705" i="3" s="1"/>
  <c r="L705" i="3" a="1"/>
  <c r="L705" i="3" s="1"/>
  <c r="K705" i="3" a="1"/>
  <c r="K705" i="3" s="1"/>
  <c r="J705" i="3" a="1"/>
  <c r="J705" i="3" s="1"/>
  <c r="I705" i="3"/>
  <c r="H705" i="3"/>
  <c r="G705" i="3"/>
  <c r="F705" i="3"/>
  <c r="M704" i="3" a="1"/>
  <c r="M704" i="3" s="1"/>
  <c r="L704" i="3" a="1"/>
  <c r="L704" i="3" s="1"/>
  <c r="K704" i="3" a="1"/>
  <c r="K704" i="3" s="1"/>
  <c r="J704" i="3"/>
  <c r="J704" i="3" a="1"/>
  <c r="I704" i="3"/>
  <c r="H704" i="3"/>
  <c r="G704" i="3"/>
  <c r="F704" i="3"/>
  <c r="M703" i="3" a="1"/>
  <c r="M703" i="3" s="1"/>
  <c r="L703" i="3" a="1"/>
  <c r="L703" i="3" s="1"/>
  <c r="K703" i="3" a="1"/>
  <c r="K703" i="3" s="1"/>
  <c r="J703" i="3" a="1"/>
  <c r="J703" i="3" s="1"/>
  <c r="I703" i="3"/>
  <c r="H703" i="3"/>
  <c r="G703" i="3"/>
  <c r="F703" i="3"/>
  <c r="M702" i="3" a="1"/>
  <c r="M702" i="3" s="1"/>
  <c r="L702" i="3" a="1"/>
  <c r="L702" i="3" s="1"/>
  <c r="K702" i="3" a="1"/>
  <c r="K702" i="3" s="1"/>
  <c r="J702" i="3" a="1"/>
  <c r="J702" i="3" s="1"/>
  <c r="I702" i="3"/>
  <c r="H702" i="3"/>
  <c r="G702" i="3"/>
  <c r="F702" i="3"/>
  <c r="M701" i="3" a="1"/>
  <c r="M701" i="3" s="1"/>
  <c r="L701" i="3" a="1"/>
  <c r="L701" i="3" s="1"/>
  <c r="K701" i="3" a="1"/>
  <c r="K701" i="3" s="1"/>
  <c r="J701" i="3" a="1"/>
  <c r="J701" i="3" s="1"/>
  <c r="I701" i="3"/>
  <c r="H701" i="3"/>
  <c r="G701" i="3"/>
  <c r="F701" i="3"/>
  <c r="M700" i="3" a="1"/>
  <c r="M700" i="3" s="1"/>
  <c r="L700" i="3" a="1"/>
  <c r="L700" i="3" s="1"/>
  <c r="K700" i="3" a="1"/>
  <c r="K700" i="3" s="1"/>
  <c r="J700" i="3" a="1"/>
  <c r="J700" i="3" s="1"/>
  <c r="I700" i="3"/>
  <c r="H700" i="3"/>
  <c r="G700" i="3"/>
  <c r="F700" i="3"/>
  <c r="M699" i="3" a="1"/>
  <c r="M699" i="3" s="1"/>
  <c r="L699" i="3" a="1"/>
  <c r="L699" i="3" s="1"/>
  <c r="K699" i="3" a="1"/>
  <c r="K699" i="3" s="1"/>
  <c r="J699" i="3" a="1"/>
  <c r="J699" i="3" s="1"/>
  <c r="I699" i="3"/>
  <c r="H699" i="3"/>
  <c r="G699" i="3"/>
  <c r="F699" i="3"/>
  <c r="M698" i="3" a="1"/>
  <c r="M698" i="3" s="1"/>
  <c r="L698" i="3" a="1"/>
  <c r="L698" i="3" s="1"/>
  <c r="K698" i="3" a="1"/>
  <c r="K698" i="3" s="1"/>
  <c r="J698" i="3" a="1"/>
  <c r="J698" i="3" s="1"/>
  <c r="I698" i="3"/>
  <c r="H698" i="3"/>
  <c r="G698" i="3"/>
  <c r="F698" i="3"/>
  <c r="Q698" i="3" s="1"/>
  <c r="M697" i="3" a="1"/>
  <c r="M697" i="3" s="1"/>
  <c r="L697" i="3" a="1"/>
  <c r="L697" i="3" s="1"/>
  <c r="K697" i="3" a="1"/>
  <c r="K697" i="3" s="1"/>
  <c r="J697" i="3" a="1"/>
  <c r="J697" i="3" s="1"/>
  <c r="I697" i="3"/>
  <c r="H697" i="3"/>
  <c r="G697" i="3"/>
  <c r="F697" i="3"/>
  <c r="Q697" i="3" s="1"/>
  <c r="M696" i="3"/>
  <c r="M696" i="3" a="1"/>
  <c r="L696" i="3" a="1"/>
  <c r="L696" i="3" s="1"/>
  <c r="K696" i="3" a="1"/>
  <c r="K696" i="3" s="1"/>
  <c r="J696" i="3" a="1"/>
  <c r="J696" i="3" s="1"/>
  <c r="I696" i="3"/>
  <c r="H696" i="3"/>
  <c r="G696" i="3"/>
  <c r="F696" i="3"/>
  <c r="M695" i="3" a="1"/>
  <c r="M695" i="3" s="1"/>
  <c r="L695" i="3" a="1"/>
  <c r="L695" i="3" s="1"/>
  <c r="K695" i="3" a="1"/>
  <c r="K695" i="3" s="1"/>
  <c r="J695" i="3" a="1"/>
  <c r="J695" i="3" s="1"/>
  <c r="I695" i="3"/>
  <c r="H695" i="3"/>
  <c r="G695" i="3"/>
  <c r="F695" i="3"/>
  <c r="M694" i="3" a="1"/>
  <c r="M694" i="3" s="1"/>
  <c r="L694" i="3" a="1"/>
  <c r="L694" i="3" s="1"/>
  <c r="K694" i="3" a="1"/>
  <c r="K694" i="3" s="1"/>
  <c r="J694" i="3" a="1"/>
  <c r="J694" i="3" s="1"/>
  <c r="I694" i="3"/>
  <c r="H694" i="3"/>
  <c r="G694" i="3"/>
  <c r="F694" i="3"/>
  <c r="M693" i="3" a="1"/>
  <c r="M693" i="3" s="1"/>
  <c r="L693" i="3" a="1"/>
  <c r="L693" i="3" s="1"/>
  <c r="K693" i="3" a="1"/>
  <c r="K693" i="3" s="1"/>
  <c r="J693" i="3" a="1"/>
  <c r="J693" i="3" s="1"/>
  <c r="I693" i="3"/>
  <c r="H693" i="3"/>
  <c r="G693" i="3"/>
  <c r="F693" i="3"/>
  <c r="M692" i="3" a="1"/>
  <c r="M692" i="3" s="1"/>
  <c r="L692" i="3" a="1"/>
  <c r="L692" i="3" s="1"/>
  <c r="K692" i="3" a="1"/>
  <c r="K692" i="3" s="1"/>
  <c r="J692" i="3" a="1"/>
  <c r="J692" i="3" s="1"/>
  <c r="I692" i="3"/>
  <c r="H692" i="3"/>
  <c r="G692" i="3"/>
  <c r="F692" i="3"/>
  <c r="M691" i="3" a="1"/>
  <c r="M691" i="3" s="1"/>
  <c r="L691" i="3" a="1"/>
  <c r="L691" i="3" s="1"/>
  <c r="K691" i="3" a="1"/>
  <c r="K691" i="3" s="1"/>
  <c r="J691" i="3" a="1"/>
  <c r="J691" i="3" s="1"/>
  <c r="I691" i="3"/>
  <c r="H691" i="3"/>
  <c r="G691" i="3"/>
  <c r="F691" i="3"/>
  <c r="M690" i="3" a="1"/>
  <c r="M690" i="3" s="1"/>
  <c r="L690" i="3" a="1"/>
  <c r="L690" i="3" s="1"/>
  <c r="K690" i="3" a="1"/>
  <c r="K690" i="3" s="1"/>
  <c r="J690" i="3" a="1"/>
  <c r="J690" i="3" s="1"/>
  <c r="I690" i="3"/>
  <c r="H690" i="3"/>
  <c r="G690" i="3"/>
  <c r="F690" i="3"/>
  <c r="Q690" i="3" s="1"/>
  <c r="M689" i="3" a="1"/>
  <c r="M689" i="3" s="1"/>
  <c r="L689" i="3" a="1"/>
  <c r="L689" i="3" s="1"/>
  <c r="K689" i="3" a="1"/>
  <c r="K689" i="3" s="1"/>
  <c r="J689" i="3" a="1"/>
  <c r="J689" i="3" s="1"/>
  <c r="I689" i="3"/>
  <c r="H689" i="3"/>
  <c r="G689" i="3"/>
  <c r="F689" i="3"/>
  <c r="Q689" i="3" s="1"/>
  <c r="M688" i="3" a="1"/>
  <c r="M688" i="3" s="1"/>
  <c r="L688" i="3" a="1"/>
  <c r="L688" i="3" s="1"/>
  <c r="K688" i="3" a="1"/>
  <c r="K688" i="3" s="1"/>
  <c r="J688" i="3" a="1"/>
  <c r="J688" i="3" s="1"/>
  <c r="I688" i="3"/>
  <c r="H688" i="3"/>
  <c r="G688" i="3"/>
  <c r="F688" i="3"/>
  <c r="M687" i="3" a="1"/>
  <c r="M687" i="3" s="1"/>
  <c r="L687" i="3" a="1"/>
  <c r="L687" i="3" s="1"/>
  <c r="K687" i="3" a="1"/>
  <c r="K687" i="3" s="1"/>
  <c r="J687" i="3" a="1"/>
  <c r="J687" i="3" s="1"/>
  <c r="I687" i="3"/>
  <c r="H687" i="3"/>
  <c r="G687" i="3"/>
  <c r="F687" i="3"/>
  <c r="M686" i="3" a="1"/>
  <c r="M686" i="3" s="1"/>
  <c r="L686" i="3" a="1"/>
  <c r="L686" i="3" s="1"/>
  <c r="K686" i="3" a="1"/>
  <c r="K686" i="3" s="1"/>
  <c r="J686" i="3" a="1"/>
  <c r="J686" i="3" s="1"/>
  <c r="I686" i="3"/>
  <c r="H686" i="3"/>
  <c r="G686" i="3"/>
  <c r="F686" i="3"/>
  <c r="M685" i="3" a="1"/>
  <c r="M685" i="3" s="1"/>
  <c r="L685" i="3" a="1"/>
  <c r="L685" i="3" s="1"/>
  <c r="K685" i="3" a="1"/>
  <c r="K685" i="3" s="1"/>
  <c r="J685" i="3" a="1"/>
  <c r="J685" i="3" s="1"/>
  <c r="I685" i="3"/>
  <c r="H685" i="3"/>
  <c r="G685" i="3"/>
  <c r="F685" i="3"/>
  <c r="M684" i="3" a="1"/>
  <c r="M684" i="3" s="1"/>
  <c r="L684" i="3" a="1"/>
  <c r="L684" i="3" s="1"/>
  <c r="K684" i="3" a="1"/>
  <c r="K684" i="3" s="1"/>
  <c r="J684" i="3" a="1"/>
  <c r="J684" i="3" s="1"/>
  <c r="I684" i="3"/>
  <c r="H684" i="3"/>
  <c r="G684" i="3"/>
  <c r="F684" i="3"/>
  <c r="M683" i="3" a="1"/>
  <c r="M683" i="3" s="1"/>
  <c r="L683" i="3" a="1"/>
  <c r="L683" i="3" s="1"/>
  <c r="K683" i="3" a="1"/>
  <c r="K683" i="3" s="1"/>
  <c r="J683" i="3" a="1"/>
  <c r="J683" i="3" s="1"/>
  <c r="I683" i="3"/>
  <c r="H683" i="3"/>
  <c r="G683" i="3"/>
  <c r="F683" i="3"/>
  <c r="M682" i="3" a="1"/>
  <c r="M682" i="3" s="1"/>
  <c r="L682" i="3" a="1"/>
  <c r="L682" i="3" s="1"/>
  <c r="K682" i="3" a="1"/>
  <c r="K682" i="3" s="1"/>
  <c r="J682" i="3" a="1"/>
  <c r="J682" i="3" s="1"/>
  <c r="I682" i="3"/>
  <c r="H682" i="3"/>
  <c r="G682" i="3"/>
  <c r="F682" i="3"/>
  <c r="M681" i="3" a="1"/>
  <c r="M681" i="3" s="1"/>
  <c r="L681" i="3" a="1"/>
  <c r="L681" i="3" s="1"/>
  <c r="K681" i="3" a="1"/>
  <c r="K681" i="3" s="1"/>
  <c r="J681" i="3" a="1"/>
  <c r="J681" i="3" s="1"/>
  <c r="I681" i="3"/>
  <c r="H681" i="3"/>
  <c r="G681" i="3"/>
  <c r="F681" i="3"/>
  <c r="M680" i="3" a="1"/>
  <c r="M680" i="3" s="1"/>
  <c r="L680" i="3" a="1"/>
  <c r="L680" i="3" s="1"/>
  <c r="K680" i="3" a="1"/>
  <c r="K680" i="3" s="1"/>
  <c r="J680" i="3" a="1"/>
  <c r="J680" i="3" s="1"/>
  <c r="I680" i="3"/>
  <c r="H680" i="3"/>
  <c r="G680" i="3"/>
  <c r="F680" i="3"/>
  <c r="M679" i="3" a="1"/>
  <c r="M679" i="3" s="1"/>
  <c r="L679" i="3" a="1"/>
  <c r="L679" i="3" s="1"/>
  <c r="K679" i="3" a="1"/>
  <c r="K679" i="3" s="1"/>
  <c r="J679" i="3" a="1"/>
  <c r="J679" i="3" s="1"/>
  <c r="I679" i="3"/>
  <c r="H679" i="3"/>
  <c r="G679" i="3"/>
  <c r="F679" i="3"/>
  <c r="M678" i="3" a="1"/>
  <c r="M678" i="3" s="1"/>
  <c r="L678" i="3" a="1"/>
  <c r="L678" i="3" s="1"/>
  <c r="K678" i="3" a="1"/>
  <c r="K678" i="3" s="1"/>
  <c r="J678" i="3" a="1"/>
  <c r="J678" i="3" s="1"/>
  <c r="I678" i="3"/>
  <c r="H678" i="3"/>
  <c r="G678" i="3"/>
  <c r="F678" i="3"/>
  <c r="M677" i="3" a="1"/>
  <c r="M677" i="3" s="1"/>
  <c r="L677" i="3" a="1"/>
  <c r="L677" i="3" s="1"/>
  <c r="K677" i="3" a="1"/>
  <c r="K677" i="3" s="1"/>
  <c r="J677" i="3" a="1"/>
  <c r="J677" i="3" s="1"/>
  <c r="I677" i="3"/>
  <c r="H677" i="3"/>
  <c r="G677" i="3"/>
  <c r="F677" i="3"/>
  <c r="M676" i="3" a="1"/>
  <c r="M676" i="3" s="1"/>
  <c r="L676" i="3" a="1"/>
  <c r="L676" i="3" s="1"/>
  <c r="K676" i="3" a="1"/>
  <c r="K676" i="3" s="1"/>
  <c r="J676" i="3" a="1"/>
  <c r="J676" i="3" s="1"/>
  <c r="I676" i="3"/>
  <c r="H676" i="3"/>
  <c r="G676" i="3"/>
  <c r="F676" i="3"/>
  <c r="M675" i="3" a="1"/>
  <c r="M675" i="3" s="1"/>
  <c r="L675" i="3" a="1"/>
  <c r="L675" i="3" s="1"/>
  <c r="K675" i="3" a="1"/>
  <c r="K675" i="3" s="1"/>
  <c r="J675" i="3" a="1"/>
  <c r="J675" i="3" s="1"/>
  <c r="I675" i="3"/>
  <c r="H675" i="3"/>
  <c r="G675" i="3"/>
  <c r="F675" i="3"/>
  <c r="M674" i="3" a="1"/>
  <c r="M674" i="3" s="1"/>
  <c r="L674" i="3" a="1"/>
  <c r="L674" i="3" s="1"/>
  <c r="K674" i="3" a="1"/>
  <c r="K674" i="3" s="1"/>
  <c r="J674" i="3" a="1"/>
  <c r="J674" i="3" s="1"/>
  <c r="I674" i="3"/>
  <c r="H674" i="3"/>
  <c r="G674" i="3"/>
  <c r="F674" i="3"/>
  <c r="M673" i="3" a="1"/>
  <c r="M673" i="3" s="1"/>
  <c r="L673" i="3" a="1"/>
  <c r="L673" i="3" s="1"/>
  <c r="K673" i="3" a="1"/>
  <c r="K673" i="3" s="1"/>
  <c r="J673" i="3" a="1"/>
  <c r="J673" i="3" s="1"/>
  <c r="I673" i="3"/>
  <c r="H673" i="3"/>
  <c r="G673" i="3"/>
  <c r="F673" i="3"/>
  <c r="M672" i="3" a="1"/>
  <c r="M672" i="3" s="1"/>
  <c r="L672" i="3" a="1"/>
  <c r="L672" i="3" s="1"/>
  <c r="K672" i="3" a="1"/>
  <c r="K672" i="3" s="1"/>
  <c r="J672" i="3" a="1"/>
  <c r="J672" i="3" s="1"/>
  <c r="I672" i="3"/>
  <c r="H672" i="3"/>
  <c r="G672" i="3"/>
  <c r="F672" i="3"/>
  <c r="Q672" i="3" s="1"/>
  <c r="M671" i="3" a="1"/>
  <c r="M671" i="3" s="1"/>
  <c r="L671" i="3" a="1"/>
  <c r="L671" i="3" s="1"/>
  <c r="K671" i="3" a="1"/>
  <c r="K671" i="3" s="1"/>
  <c r="J671" i="3"/>
  <c r="J671" i="3" a="1"/>
  <c r="I671" i="3"/>
  <c r="H671" i="3"/>
  <c r="G671" i="3"/>
  <c r="F671" i="3"/>
  <c r="M670" i="3" a="1"/>
  <c r="M670" i="3" s="1"/>
  <c r="L670" i="3" a="1"/>
  <c r="L670" i="3" s="1"/>
  <c r="K670" i="3" a="1"/>
  <c r="K670" i="3" s="1"/>
  <c r="J670" i="3" a="1"/>
  <c r="J670" i="3" s="1"/>
  <c r="I670" i="3"/>
  <c r="H670" i="3"/>
  <c r="G670" i="3"/>
  <c r="F670" i="3"/>
  <c r="M669" i="3" a="1"/>
  <c r="M669" i="3" s="1"/>
  <c r="L669" i="3" a="1"/>
  <c r="L669" i="3" s="1"/>
  <c r="K669" i="3" a="1"/>
  <c r="K669" i="3" s="1"/>
  <c r="J669" i="3" a="1"/>
  <c r="J669" i="3" s="1"/>
  <c r="I669" i="3"/>
  <c r="H669" i="3"/>
  <c r="G669" i="3"/>
  <c r="F669" i="3"/>
  <c r="M668" i="3" a="1"/>
  <c r="M668" i="3" s="1"/>
  <c r="L668" i="3" a="1"/>
  <c r="L668" i="3" s="1"/>
  <c r="K668" i="3" a="1"/>
  <c r="K668" i="3" s="1"/>
  <c r="J668" i="3" a="1"/>
  <c r="J668" i="3" s="1"/>
  <c r="I668" i="3"/>
  <c r="H668" i="3"/>
  <c r="G668" i="3"/>
  <c r="F668" i="3"/>
  <c r="M667" i="3" a="1"/>
  <c r="M667" i="3" s="1"/>
  <c r="L667" i="3" a="1"/>
  <c r="L667" i="3" s="1"/>
  <c r="K667" i="3" a="1"/>
  <c r="K667" i="3" s="1"/>
  <c r="J667" i="3" a="1"/>
  <c r="J667" i="3" s="1"/>
  <c r="I667" i="3"/>
  <c r="H667" i="3"/>
  <c r="G667" i="3"/>
  <c r="F667" i="3"/>
  <c r="M666" i="3" a="1"/>
  <c r="M666" i="3" s="1"/>
  <c r="L666" i="3" a="1"/>
  <c r="L666" i="3" s="1"/>
  <c r="K666" i="3" a="1"/>
  <c r="K666" i="3" s="1"/>
  <c r="J666" i="3" a="1"/>
  <c r="J666" i="3" s="1"/>
  <c r="I666" i="3"/>
  <c r="H666" i="3"/>
  <c r="G666" i="3"/>
  <c r="F666" i="3"/>
  <c r="M665" i="3" a="1"/>
  <c r="M665" i="3" s="1"/>
  <c r="L665" i="3" a="1"/>
  <c r="L665" i="3" s="1"/>
  <c r="K665" i="3" a="1"/>
  <c r="K665" i="3" s="1"/>
  <c r="J665" i="3" a="1"/>
  <c r="J665" i="3" s="1"/>
  <c r="I665" i="3"/>
  <c r="H665" i="3"/>
  <c r="G665" i="3"/>
  <c r="F665" i="3"/>
  <c r="M664" i="3" a="1"/>
  <c r="M664" i="3" s="1"/>
  <c r="L664" i="3" a="1"/>
  <c r="L664" i="3" s="1"/>
  <c r="K664" i="3" a="1"/>
  <c r="K664" i="3" s="1"/>
  <c r="J664" i="3" a="1"/>
  <c r="J664" i="3" s="1"/>
  <c r="I664" i="3"/>
  <c r="H664" i="3"/>
  <c r="G664" i="3"/>
  <c r="F664" i="3"/>
  <c r="M663" i="3" a="1"/>
  <c r="M663" i="3" s="1"/>
  <c r="L663" i="3" a="1"/>
  <c r="L663" i="3" s="1"/>
  <c r="K663" i="3" a="1"/>
  <c r="K663" i="3" s="1"/>
  <c r="J663" i="3" a="1"/>
  <c r="J663" i="3" s="1"/>
  <c r="I663" i="3"/>
  <c r="H663" i="3"/>
  <c r="G663" i="3"/>
  <c r="F663" i="3"/>
  <c r="M662" i="3" a="1"/>
  <c r="M662" i="3" s="1"/>
  <c r="L662" i="3" a="1"/>
  <c r="L662" i="3" s="1"/>
  <c r="K662" i="3" a="1"/>
  <c r="K662" i="3" s="1"/>
  <c r="J662" i="3"/>
  <c r="J662" i="3" a="1"/>
  <c r="I662" i="3"/>
  <c r="H662" i="3"/>
  <c r="G662" i="3"/>
  <c r="F662" i="3"/>
  <c r="Q662" i="3" s="1"/>
  <c r="M661" i="3" a="1"/>
  <c r="M661" i="3" s="1"/>
  <c r="L661" i="3" a="1"/>
  <c r="L661" i="3" s="1"/>
  <c r="K661" i="3" a="1"/>
  <c r="K661" i="3" s="1"/>
  <c r="J661" i="3" a="1"/>
  <c r="J661" i="3" s="1"/>
  <c r="I661" i="3"/>
  <c r="H661" i="3"/>
  <c r="G661" i="3"/>
  <c r="F661" i="3"/>
  <c r="Q661" i="3" s="1"/>
  <c r="M660" i="3" a="1"/>
  <c r="M660" i="3" s="1"/>
  <c r="L660" i="3" a="1"/>
  <c r="L660" i="3" s="1"/>
  <c r="K660" i="3" a="1"/>
  <c r="K660" i="3" s="1"/>
  <c r="J660" i="3" a="1"/>
  <c r="J660" i="3" s="1"/>
  <c r="I660" i="3"/>
  <c r="H660" i="3"/>
  <c r="G660" i="3"/>
  <c r="F660" i="3"/>
  <c r="Q660" i="3" s="1"/>
  <c r="M659" i="3" a="1"/>
  <c r="M659" i="3" s="1"/>
  <c r="L659" i="3" a="1"/>
  <c r="L659" i="3" s="1"/>
  <c r="K659" i="3" a="1"/>
  <c r="K659" i="3" s="1"/>
  <c r="J659" i="3"/>
  <c r="J659" i="3" a="1"/>
  <c r="I659" i="3"/>
  <c r="H659" i="3"/>
  <c r="G659" i="3"/>
  <c r="F659" i="3"/>
  <c r="M658" i="3" a="1"/>
  <c r="M658" i="3" s="1"/>
  <c r="L658" i="3" a="1"/>
  <c r="L658" i="3" s="1"/>
  <c r="K658" i="3" a="1"/>
  <c r="K658" i="3" s="1"/>
  <c r="J658" i="3" a="1"/>
  <c r="J658" i="3" s="1"/>
  <c r="I658" i="3"/>
  <c r="H658" i="3"/>
  <c r="G658" i="3"/>
  <c r="F658" i="3"/>
  <c r="M657" i="3" a="1"/>
  <c r="M657" i="3" s="1"/>
  <c r="L657" i="3" a="1"/>
  <c r="L657" i="3" s="1"/>
  <c r="K657" i="3" a="1"/>
  <c r="K657" i="3" s="1"/>
  <c r="J657" i="3" a="1"/>
  <c r="J657" i="3" s="1"/>
  <c r="I657" i="3"/>
  <c r="H657" i="3"/>
  <c r="G657" i="3"/>
  <c r="F657" i="3"/>
  <c r="M656" i="3" a="1"/>
  <c r="M656" i="3" s="1"/>
  <c r="L656" i="3" a="1"/>
  <c r="L656" i="3" s="1"/>
  <c r="K656" i="3" a="1"/>
  <c r="K656" i="3" s="1"/>
  <c r="J656" i="3" a="1"/>
  <c r="J656" i="3" s="1"/>
  <c r="I656" i="3"/>
  <c r="H656" i="3"/>
  <c r="G656" i="3"/>
  <c r="F656" i="3"/>
  <c r="M655" i="3" a="1"/>
  <c r="M655" i="3" s="1"/>
  <c r="L655" i="3" a="1"/>
  <c r="L655" i="3" s="1"/>
  <c r="K655" i="3" a="1"/>
  <c r="K655" i="3" s="1"/>
  <c r="J655" i="3" a="1"/>
  <c r="J655" i="3" s="1"/>
  <c r="I655" i="3"/>
  <c r="H655" i="3"/>
  <c r="G655" i="3"/>
  <c r="F655" i="3"/>
  <c r="M654" i="3" a="1"/>
  <c r="M654" i="3" s="1"/>
  <c r="L654" i="3" a="1"/>
  <c r="L654" i="3" s="1"/>
  <c r="K654" i="3" a="1"/>
  <c r="K654" i="3" s="1"/>
  <c r="J654" i="3" a="1"/>
  <c r="J654" i="3" s="1"/>
  <c r="I654" i="3"/>
  <c r="H654" i="3"/>
  <c r="G654" i="3"/>
  <c r="F654" i="3"/>
  <c r="M653" i="3" a="1"/>
  <c r="M653" i="3" s="1"/>
  <c r="L653" i="3" a="1"/>
  <c r="L653" i="3" s="1"/>
  <c r="K653" i="3" a="1"/>
  <c r="K653" i="3" s="1"/>
  <c r="J653" i="3"/>
  <c r="J653" i="3" a="1"/>
  <c r="I653" i="3"/>
  <c r="H653" i="3"/>
  <c r="G653" i="3"/>
  <c r="F653" i="3"/>
  <c r="M652" i="3" a="1"/>
  <c r="M652" i="3" s="1"/>
  <c r="L652" i="3" a="1"/>
  <c r="L652" i="3" s="1"/>
  <c r="K652" i="3" a="1"/>
  <c r="K652" i="3" s="1"/>
  <c r="J652" i="3" a="1"/>
  <c r="J652" i="3" s="1"/>
  <c r="I652" i="3"/>
  <c r="H652" i="3"/>
  <c r="G652" i="3"/>
  <c r="F652" i="3"/>
  <c r="M651" i="3" a="1"/>
  <c r="M651" i="3" s="1"/>
  <c r="L651" i="3" a="1"/>
  <c r="L651" i="3" s="1"/>
  <c r="K651" i="3" a="1"/>
  <c r="K651" i="3" s="1"/>
  <c r="J651" i="3" a="1"/>
  <c r="J651" i="3" s="1"/>
  <c r="I651" i="3"/>
  <c r="H651" i="3"/>
  <c r="G651" i="3"/>
  <c r="F651" i="3"/>
  <c r="M650" i="3" a="1"/>
  <c r="M650" i="3" s="1"/>
  <c r="L650" i="3" a="1"/>
  <c r="L650" i="3" s="1"/>
  <c r="K650" i="3" a="1"/>
  <c r="K650" i="3" s="1"/>
  <c r="J650" i="3" a="1"/>
  <c r="J650" i="3" s="1"/>
  <c r="I650" i="3"/>
  <c r="H650" i="3"/>
  <c r="G650" i="3"/>
  <c r="F650" i="3"/>
  <c r="M649" i="3" a="1"/>
  <c r="M649" i="3" s="1"/>
  <c r="L649" i="3" a="1"/>
  <c r="L649" i="3" s="1"/>
  <c r="K649" i="3" a="1"/>
  <c r="K649" i="3" s="1"/>
  <c r="J649" i="3" a="1"/>
  <c r="J649" i="3" s="1"/>
  <c r="I649" i="3"/>
  <c r="H649" i="3"/>
  <c r="G649" i="3"/>
  <c r="F649" i="3"/>
  <c r="M648" i="3" a="1"/>
  <c r="M648" i="3" s="1"/>
  <c r="L648" i="3" a="1"/>
  <c r="L648" i="3" s="1"/>
  <c r="K648" i="3" a="1"/>
  <c r="K648" i="3" s="1"/>
  <c r="J648" i="3" a="1"/>
  <c r="J648" i="3" s="1"/>
  <c r="I648" i="3"/>
  <c r="H648" i="3"/>
  <c r="G648" i="3"/>
  <c r="F648" i="3"/>
  <c r="M647" i="3" a="1"/>
  <c r="M647" i="3" s="1"/>
  <c r="L647" i="3" a="1"/>
  <c r="L647" i="3" s="1"/>
  <c r="K647" i="3" a="1"/>
  <c r="K647" i="3" s="1"/>
  <c r="J647" i="3" a="1"/>
  <c r="J647" i="3" s="1"/>
  <c r="I647" i="3"/>
  <c r="H647" i="3"/>
  <c r="G647" i="3"/>
  <c r="F647" i="3"/>
  <c r="M646" i="3" a="1"/>
  <c r="M646" i="3" s="1"/>
  <c r="L646" i="3" a="1"/>
  <c r="L646" i="3" s="1"/>
  <c r="K646" i="3" a="1"/>
  <c r="K646" i="3" s="1"/>
  <c r="J646" i="3" a="1"/>
  <c r="J646" i="3" s="1"/>
  <c r="I646" i="3"/>
  <c r="H646" i="3"/>
  <c r="G646" i="3"/>
  <c r="F646" i="3"/>
  <c r="M645" i="3" a="1"/>
  <c r="M645" i="3" s="1"/>
  <c r="L645" i="3" a="1"/>
  <c r="L645" i="3" s="1"/>
  <c r="K645" i="3" a="1"/>
  <c r="K645" i="3" s="1"/>
  <c r="J645" i="3" a="1"/>
  <c r="J645" i="3" s="1"/>
  <c r="I645" i="3"/>
  <c r="H645" i="3"/>
  <c r="G645" i="3"/>
  <c r="F645" i="3"/>
  <c r="Q645" i="3" s="1"/>
  <c r="M644" i="3" a="1"/>
  <c r="M644" i="3" s="1"/>
  <c r="L644" i="3" a="1"/>
  <c r="L644" i="3" s="1"/>
  <c r="K644" i="3" a="1"/>
  <c r="K644" i="3" s="1"/>
  <c r="J644" i="3" a="1"/>
  <c r="J644" i="3" s="1"/>
  <c r="I644" i="3"/>
  <c r="H644" i="3"/>
  <c r="G644" i="3"/>
  <c r="F644" i="3"/>
  <c r="Q644" i="3" s="1"/>
  <c r="M643" i="3" a="1"/>
  <c r="M643" i="3" s="1"/>
  <c r="L643" i="3" a="1"/>
  <c r="L643" i="3" s="1"/>
  <c r="K643" i="3" a="1"/>
  <c r="K643" i="3" s="1"/>
  <c r="J643" i="3" a="1"/>
  <c r="J643" i="3" s="1"/>
  <c r="I643" i="3"/>
  <c r="H643" i="3"/>
  <c r="G643" i="3"/>
  <c r="F643" i="3"/>
  <c r="M642" i="3" a="1"/>
  <c r="M642" i="3" s="1"/>
  <c r="L642" i="3" a="1"/>
  <c r="L642" i="3" s="1"/>
  <c r="K642" i="3" a="1"/>
  <c r="K642" i="3" s="1"/>
  <c r="J642" i="3" a="1"/>
  <c r="J642" i="3" s="1"/>
  <c r="I642" i="3"/>
  <c r="H642" i="3"/>
  <c r="G642" i="3"/>
  <c r="F642" i="3"/>
  <c r="M641" i="3" a="1"/>
  <c r="M641" i="3" s="1"/>
  <c r="L641" i="3" a="1"/>
  <c r="L641" i="3" s="1"/>
  <c r="K641" i="3" a="1"/>
  <c r="K641" i="3" s="1"/>
  <c r="J641" i="3" a="1"/>
  <c r="J641" i="3" s="1"/>
  <c r="I641" i="3"/>
  <c r="H641" i="3"/>
  <c r="G641" i="3"/>
  <c r="F641" i="3"/>
  <c r="M640" i="3" a="1"/>
  <c r="M640" i="3" s="1"/>
  <c r="L640" i="3" a="1"/>
  <c r="L640" i="3" s="1"/>
  <c r="K640" i="3" a="1"/>
  <c r="K640" i="3" s="1"/>
  <c r="J640" i="3" a="1"/>
  <c r="J640" i="3" s="1"/>
  <c r="I640" i="3"/>
  <c r="H640" i="3"/>
  <c r="G640" i="3"/>
  <c r="F640" i="3"/>
  <c r="M639" i="3" a="1"/>
  <c r="M639" i="3" s="1"/>
  <c r="L639" i="3" a="1"/>
  <c r="L639" i="3" s="1"/>
  <c r="K639" i="3" a="1"/>
  <c r="K639" i="3" s="1"/>
  <c r="J639" i="3" a="1"/>
  <c r="J639" i="3" s="1"/>
  <c r="I639" i="3"/>
  <c r="H639" i="3"/>
  <c r="G639" i="3"/>
  <c r="F639" i="3"/>
  <c r="M638" i="3" a="1"/>
  <c r="M638" i="3" s="1"/>
  <c r="L638" i="3" a="1"/>
  <c r="L638" i="3" s="1"/>
  <c r="K638" i="3" a="1"/>
  <c r="K638" i="3" s="1"/>
  <c r="J638" i="3" a="1"/>
  <c r="J638" i="3" s="1"/>
  <c r="I638" i="3"/>
  <c r="H638" i="3"/>
  <c r="G638" i="3"/>
  <c r="F638" i="3"/>
  <c r="M637" i="3" a="1"/>
  <c r="M637" i="3" s="1"/>
  <c r="L637" i="3" a="1"/>
  <c r="L637" i="3" s="1"/>
  <c r="K637" i="3" a="1"/>
  <c r="K637" i="3" s="1"/>
  <c r="J637" i="3" a="1"/>
  <c r="J637" i="3" s="1"/>
  <c r="I637" i="3"/>
  <c r="H637" i="3"/>
  <c r="G637" i="3"/>
  <c r="F637" i="3"/>
  <c r="M636" i="3" a="1"/>
  <c r="M636" i="3" s="1"/>
  <c r="L636" i="3" a="1"/>
  <c r="L636" i="3" s="1"/>
  <c r="K636" i="3" a="1"/>
  <c r="K636" i="3" s="1"/>
  <c r="J636" i="3" a="1"/>
  <c r="J636" i="3" s="1"/>
  <c r="I636" i="3"/>
  <c r="H636" i="3"/>
  <c r="G636" i="3"/>
  <c r="F636" i="3"/>
  <c r="M635" i="3" a="1"/>
  <c r="M635" i="3" s="1"/>
  <c r="L635" i="3" a="1"/>
  <c r="L635" i="3" s="1"/>
  <c r="K635" i="3" a="1"/>
  <c r="K635" i="3" s="1"/>
  <c r="J635" i="3" a="1"/>
  <c r="J635" i="3" s="1"/>
  <c r="I635" i="3"/>
  <c r="H635" i="3"/>
  <c r="G635" i="3"/>
  <c r="F635" i="3"/>
  <c r="Q635" i="3" s="1"/>
  <c r="M634" i="3" a="1"/>
  <c r="M634" i="3" s="1"/>
  <c r="L634" i="3" a="1"/>
  <c r="L634" i="3" s="1"/>
  <c r="K634" i="3" a="1"/>
  <c r="K634" i="3" s="1"/>
  <c r="J634" i="3" a="1"/>
  <c r="J634" i="3" s="1"/>
  <c r="I634" i="3"/>
  <c r="H634" i="3"/>
  <c r="G634" i="3"/>
  <c r="F634" i="3"/>
  <c r="M633" i="3" a="1"/>
  <c r="M633" i="3" s="1"/>
  <c r="L633" i="3" a="1"/>
  <c r="L633" i="3" s="1"/>
  <c r="K633" i="3" a="1"/>
  <c r="K633" i="3" s="1"/>
  <c r="J633" i="3" a="1"/>
  <c r="J633" i="3" s="1"/>
  <c r="I633" i="3"/>
  <c r="H633" i="3"/>
  <c r="G633" i="3"/>
  <c r="F633" i="3"/>
  <c r="M632" i="3" a="1"/>
  <c r="M632" i="3" s="1"/>
  <c r="L632" i="3" a="1"/>
  <c r="L632" i="3" s="1"/>
  <c r="K632" i="3" a="1"/>
  <c r="K632" i="3" s="1"/>
  <c r="J632" i="3" a="1"/>
  <c r="J632" i="3" s="1"/>
  <c r="I632" i="3"/>
  <c r="H632" i="3"/>
  <c r="G632" i="3"/>
  <c r="F632" i="3"/>
  <c r="M631" i="3" a="1"/>
  <c r="M631" i="3" s="1"/>
  <c r="L631" i="3" a="1"/>
  <c r="L631" i="3" s="1"/>
  <c r="K631" i="3" a="1"/>
  <c r="K631" i="3" s="1"/>
  <c r="J631" i="3"/>
  <c r="J631" i="3" a="1"/>
  <c r="I631" i="3"/>
  <c r="H631" i="3"/>
  <c r="G631" i="3"/>
  <c r="F631" i="3"/>
  <c r="Q631" i="3" s="1"/>
  <c r="M630" i="3" a="1"/>
  <c r="M630" i="3" s="1"/>
  <c r="L630" i="3" a="1"/>
  <c r="L630" i="3" s="1"/>
  <c r="K630" i="3" a="1"/>
  <c r="K630" i="3" s="1"/>
  <c r="J630" i="3" a="1"/>
  <c r="J630" i="3" s="1"/>
  <c r="I630" i="3"/>
  <c r="H630" i="3"/>
  <c r="G630" i="3"/>
  <c r="F630" i="3"/>
  <c r="Q630" i="3" s="1"/>
  <c r="M629" i="3" a="1"/>
  <c r="M629" i="3" s="1"/>
  <c r="L629" i="3" a="1"/>
  <c r="L629" i="3" s="1"/>
  <c r="K629" i="3" a="1"/>
  <c r="K629" i="3" s="1"/>
  <c r="J629" i="3"/>
  <c r="J629" i="3" a="1"/>
  <c r="I629" i="3"/>
  <c r="H629" i="3"/>
  <c r="G629" i="3"/>
  <c r="F629" i="3"/>
  <c r="M628" i="3" a="1"/>
  <c r="M628" i="3" s="1"/>
  <c r="L628" i="3" a="1"/>
  <c r="L628" i="3" s="1"/>
  <c r="K628" i="3" a="1"/>
  <c r="K628" i="3" s="1"/>
  <c r="J628" i="3" a="1"/>
  <c r="J628" i="3" s="1"/>
  <c r="I628" i="3"/>
  <c r="H628" i="3"/>
  <c r="G628" i="3"/>
  <c r="F628" i="3"/>
  <c r="M627" i="3" a="1"/>
  <c r="M627" i="3" s="1"/>
  <c r="L627" i="3" a="1"/>
  <c r="L627" i="3" s="1"/>
  <c r="K627" i="3" a="1"/>
  <c r="K627" i="3" s="1"/>
  <c r="J627" i="3" a="1"/>
  <c r="J627" i="3" s="1"/>
  <c r="I627" i="3"/>
  <c r="H627" i="3"/>
  <c r="G627" i="3"/>
  <c r="F627" i="3"/>
  <c r="M626" i="3" a="1"/>
  <c r="M626" i="3" s="1"/>
  <c r="L626" i="3" a="1"/>
  <c r="L626" i="3" s="1"/>
  <c r="K626" i="3" a="1"/>
  <c r="K626" i="3" s="1"/>
  <c r="J626" i="3" a="1"/>
  <c r="J626" i="3" s="1"/>
  <c r="I626" i="3"/>
  <c r="H626" i="3"/>
  <c r="G626" i="3"/>
  <c r="F626" i="3"/>
  <c r="M625" i="3" a="1"/>
  <c r="M625" i="3" s="1"/>
  <c r="L625" i="3" a="1"/>
  <c r="L625" i="3" s="1"/>
  <c r="K625" i="3" a="1"/>
  <c r="K625" i="3" s="1"/>
  <c r="J625" i="3" a="1"/>
  <c r="J625" i="3" s="1"/>
  <c r="I625" i="3"/>
  <c r="H625" i="3"/>
  <c r="G625" i="3"/>
  <c r="F625" i="3"/>
  <c r="M624" i="3" a="1"/>
  <c r="M624" i="3" s="1"/>
  <c r="L624" i="3" a="1"/>
  <c r="L624" i="3" s="1"/>
  <c r="K624" i="3" a="1"/>
  <c r="K624" i="3" s="1"/>
  <c r="J624" i="3" a="1"/>
  <c r="J624" i="3" s="1"/>
  <c r="I624" i="3"/>
  <c r="H624" i="3"/>
  <c r="G624" i="3"/>
  <c r="F624" i="3"/>
  <c r="M623" i="3" a="1"/>
  <c r="M623" i="3" s="1"/>
  <c r="L623" i="3" a="1"/>
  <c r="L623" i="3" s="1"/>
  <c r="K623" i="3" a="1"/>
  <c r="K623" i="3" s="1"/>
  <c r="J623" i="3"/>
  <c r="J623" i="3" a="1"/>
  <c r="I623" i="3"/>
  <c r="H623" i="3"/>
  <c r="G623" i="3"/>
  <c r="F623" i="3"/>
  <c r="Q623" i="3" s="1"/>
  <c r="M622" i="3" a="1"/>
  <c r="M622" i="3" s="1"/>
  <c r="L622" i="3" a="1"/>
  <c r="L622" i="3" s="1"/>
  <c r="K622" i="3" a="1"/>
  <c r="K622" i="3" s="1"/>
  <c r="J622" i="3" a="1"/>
  <c r="J622" i="3" s="1"/>
  <c r="I622" i="3"/>
  <c r="H622" i="3"/>
  <c r="G622" i="3"/>
  <c r="F622" i="3"/>
  <c r="Q622" i="3" s="1"/>
  <c r="M621" i="3" a="1"/>
  <c r="M621" i="3" s="1"/>
  <c r="L621" i="3" a="1"/>
  <c r="L621" i="3" s="1"/>
  <c r="K621" i="3" a="1"/>
  <c r="K621" i="3" s="1"/>
  <c r="J621" i="3" a="1"/>
  <c r="J621" i="3" s="1"/>
  <c r="I621" i="3"/>
  <c r="H621" i="3"/>
  <c r="G621" i="3"/>
  <c r="F621" i="3"/>
  <c r="M620" i="3" a="1"/>
  <c r="M620" i="3" s="1"/>
  <c r="L620" i="3" a="1"/>
  <c r="L620" i="3" s="1"/>
  <c r="K620" i="3" a="1"/>
  <c r="K620" i="3" s="1"/>
  <c r="J620" i="3" a="1"/>
  <c r="J620" i="3" s="1"/>
  <c r="I620" i="3"/>
  <c r="H620" i="3"/>
  <c r="G620" i="3"/>
  <c r="F620" i="3"/>
  <c r="M619" i="3" a="1"/>
  <c r="M619" i="3" s="1"/>
  <c r="L619" i="3" a="1"/>
  <c r="L619" i="3" s="1"/>
  <c r="K619" i="3" a="1"/>
  <c r="K619" i="3" s="1"/>
  <c r="J619" i="3" a="1"/>
  <c r="J619" i="3" s="1"/>
  <c r="I619" i="3"/>
  <c r="H619" i="3"/>
  <c r="G619" i="3"/>
  <c r="F619" i="3"/>
  <c r="M618" i="3" a="1"/>
  <c r="M618" i="3" s="1"/>
  <c r="L618" i="3" a="1"/>
  <c r="L618" i="3" s="1"/>
  <c r="K618" i="3" a="1"/>
  <c r="K618" i="3" s="1"/>
  <c r="J618" i="3" a="1"/>
  <c r="J618" i="3" s="1"/>
  <c r="I618" i="3"/>
  <c r="H618" i="3"/>
  <c r="G618" i="3"/>
  <c r="F618" i="3"/>
  <c r="M617" i="3" a="1"/>
  <c r="M617" i="3" s="1"/>
  <c r="L617" i="3" a="1"/>
  <c r="L617" i="3" s="1"/>
  <c r="K617" i="3" a="1"/>
  <c r="K617" i="3" s="1"/>
  <c r="J617" i="3" a="1"/>
  <c r="J617" i="3" s="1"/>
  <c r="I617" i="3"/>
  <c r="H617" i="3"/>
  <c r="G617" i="3"/>
  <c r="F617" i="3"/>
  <c r="Q617" i="3" s="1"/>
  <c r="M616" i="3" a="1"/>
  <c r="M616" i="3" s="1"/>
  <c r="L616" i="3" a="1"/>
  <c r="L616" i="3" s="1"/>
  <c r="K616" i="3" a="1"/>
  <c r="K616" i="3" s="1"/>
  <c r="J616" i="3" a="1"/>
  <c r="J616" i="3" s="1"/>
  <c r="I616" i="3"/>
  <c r="H616" i="3"/>
  <c r="G616" i="3"/>
  <c r="F616" i="3"/>
  <c r="Q616" i="3" s="1"/>
  <c r="M615" i="3" a="1"/>
  <c r="M615" i="3" s="1"/>
  <c r="L615" i="3" a="1"/>
  <c r="L615" i="3" s="1"/>
  <c r="K615" i="3" a="1"/>
  <c r="K615" i="3" s="1"/>
  <c r="J615" i="3" a="1"/>
  <c r="J615" i="3" s="1"/>
  <c r="I615" i="3"/>
  <c r="H615" i="3"/>
  <c r="G615" i="3"/>
  <c r="F615" i="3"/>
  <c r="M614" i="3" a="1"/>
  <c r="M614" i="3" s="1"/>
  <c r="L614" i="3" a="1"/>
  <c r="L614" i="3" s="1"/>
  <c r="K614" i="3" a="1"/>
  <c r="K614" i="3" s="1"/>
  <c r="J614" i="3" a="1"/>
  <c r="J614" i="3" s="1"/>
  <c r="I614" i="3"/>
  <c r="H614" i="3"/>
  <c r="G614" i="3"/>
  <c r="F614" i="3"/>
  <c r="M613" i="3" a="1"/>
  <c r="M613" i="3" s="1"/>
  <c r="L613" i="3" a="1"/>
  <c r="L613" i="3" s="1"/>
  <c r="K613" i="3" a="1"/>
  <c r="K613" i="3" s="1"/>
  <c r="J613" i="3" a="1"/>
  <c r="J613" i="3" s="1"/>
  <c r="I613" i="3"/>
  <c r="H613" i="3"/>
  <c r="G613" i="3"/>
  <c r="F613" i="3"/>
  <c r="M612" i="3" a="1"/>
  <c r="M612" i="3" s="1"/>
  <c r="L612" i="3" a="1"/>
  <c r="L612" i="3" s="1"/>
  <c r="K612" i="3" a="1"/>
  <c r="K612" i="3" s="1"/>
  <c r="J612" i="3" a="1"/>
  <c r="J612" i="3" s="1"/>
  <c r="I612" i="3"/>
  <c r="H612" i="3"/>
  <c r="G612" i="3"/>
  <c r="F612" i="3"/>
  <c r="M611" i="3" a="1"/>
  <c r="M611" i="3" s="1"/>
  <c r="L611" i="3" a="1"/>
  <c r="L611" i="3" s="1"/>
  <c r="K611" i="3" a="1"/>
  <c r="K611" i="3" s="1"/>
  <c r="J611" i="3" a="1"/>
  <c r="J611" i="3" s="1"/>
  <c r="I611" i="3"/>
  <c r="H611" i="3"/>
  <c r="G611" i="3"/>
  <c r="F611" i="3"/>
  <c r="M610" i="3" a="1"/>
  <c r="M610" i="3" s="1"/>
  <c r="L610" i="3" a="1"/>
  <c r="L610" i="3" s="1"/>
  <c r="K610" i="3" a="1"/>
  <c r="K610" i="3" s="1"/>
  <c r="J610" i="3" a="1"/>
  <c r="J610" i="3" s="1"/>
  <c r="I610" i="3"/>
  <c r="H610" i="3"/>
  <c r="G610" i="3"/>
  <c r="F610" i="3"/>
  <c r="M609" i="3" a="1"/>
  <c r="M609" i="3" s="1"/>
  <c r="L609" i="3" a="1"/>
  <c r="L609" i="3" s="1"/>
  <c r="K609" i="3" a="1"/>
  <c r="K609" i="3" s="1"/>
  <c r="J609" i="3" a="1"/>
  <c r="J609" i="3" s="1"/>
  <c r="I609" i="3"/>
  <c r="H609" i="3"/>
  <c r="G609" i="3"/>
  <c r="F609" i="3"/>
  <c r="M608" i="3" a="1"/>
  <c r="M608" i="3" s="1"/>
  <c r="L608" i="3" a="1"/>
  <c r="L608" i="3" s="1"/>
  <c r="K608" i="3" a="1"/>
  <c r="K608" i="3" s="1"/>
  <c r="J608" i="3" a="1"/>
  <c r="J608" i="3" s="1"/>
  <c r="I608" i="3"/>
  <c r="H608" i="3"/>
  <c r="G608" i="3"/>
  <c r="F608" i="3"/>
  <c r="M607" i="3" a="1"/>
  <c r="M607" i="3" s="1"/>
  <c r="L607" i="3" a="1"/>
  <c r="L607" i="3" s="1"/>
  <c r="K607" i="3" a="1"/>
  <c r="K607" i="3" s="1"/>
  <c r="J607" i="3" a="1"/>
  <c r="J607" i="3" s="1"/>
  <c r="I607" i="3"/>
  <c r="H607" i="3"/>
  <c r="G607" i="3"/>
  <c r="F607" i="3"/>
  <c r="Q607" i="3" s="1"/>
  <c r="M606" i="3" a="1"/>
  <c r="M606" i="3" s="1"/>
  <c r="L606" i="3" a="1"/>
  <c r="L606" i="3" s="1"/>
  <c r="K606" i="3" a="1"/>
  <c r="K606" i="3" s="1"/>
  <c r="J606" i="3" a="1"/>
  <c r="J606" i="3" s="1"/>
  <c r="I606" i="3"/>
  <c r="H606" i="3"/>
  <c r="G606" i="3"/>
  <c r="F606" i="3"/>
  <c r="Q606" i="3" s="1"/>
  <c r="M605" i="3" a="1"/>
  <c r="M605" i="3" s="1"/>
  <c r="L605" i="3" a="1"/>
  <c r="L605" i="3" s="1"/>
  <c r="K605" i="3" a="1"/>
  <c r="K605" i="3" s="1"/>
  <c r="J605" i="3"/>
  <c r="J605" i="3" a="1"/>
  <c r="I605" i="3"/>
  <c r="H605" i="3"/>
  <c r="G605" i="3"/>
  <c r="F605" i="3"/>
  <c r="Q605" i="3" s="1"/>
  <c r="M604" i="3" a="1"/>
  <c r="M604" i="3" s="1"/>
  <c r="L604" i="3" a="1"/>
  <c r="L604" i="3" s="1"/>
  <c r="K604" i="3" a="1"/>
  <c r="K604" i="3" s="1"/>
  <c r="J604" i="3" a="1"/>
  <c r="J604" i="3" s="1"/>
  <c r="I604" i="3"/>
  <c r="H604" i="3"/>
  <c r="G604" i="3"/>
  <c r="F604" i="3"/>
  <c r="M603" i="3" a="1"/>
  <c r="M603" i="3" s="1"/>
  <c r="L603" i="3" a="1"/>
  <c r="L603" i="3" s="1"/>
  <c r="K603" i="3" a="1"/>
  <c r="K603" i="3" s="1"/>
  <c r="J603" i="3" a="1"/>
  <c r="J603" i="3" s="1"/>
  <c r="I603" i="3"/>
  <c r="H603" i="3"/>
  <c r="G603" i="3"/>
  <c r="F603" i="3"/>
  <c r="Q603" i="3" s="1"/>
  <c r="M602" i="3" a="1"/>
  <c r="M602" i="3" s="1"/>
  <c r="L602" i="3" a="1"/>
  <c r="L602" i="3" s="1"/>
  <c r="K602" i="3" a="1"/>
  <c r="K602" i="3" s="1"/>
  <c r="J602" i="3" a="1"/>
  <c r="J602" i="3" s="1"/>
  <c r="I602" i="3"/>
  <c r="H602" i="3"/>
  <c r="G602" i="3"/>
  <c r="F602" i="3"/>
  <c r="Q602" i="3" s="1"/>
  <c r="M601" i="3" a="1"/>
  <c r="M601" i="3" s="1"/>
  <c r="L601" i="3" a="1"/>
  <c r="L601" i="3" s="1"/>
  <c r="K601" i="3" a="1"/>
  <c r="K601" i="3" s="1"/>
  <c r="J601" i="3" a="1"/>
  <c r="J601" i="3" s="1"/>
  <c r="I601" i="3"/>
  <c r="H601" i="3"/>
  <c r="G601" i="3"/>
  <c r="F601" i="3"/>
  <c r="Q601" i="3" s="1"/>
  <c r="M600" i="3" a="1"/>
  <c r="M600" i="3" s="1"/>
  <c r="L600" i="3" a="1"/>
  <c r="L600" i="3" s="1"/>
  <c r="K600" i="3" a="1"/>
  <c r="K600" i="3" s="1"/>
  <c r="J600" i="3" a="1"/>
  <c r="J600" i="3" s="1"/>
  <c r="I600" i="3"/>
  <c r="H600" i="3"/>
  <c r="G600" i="3"/>
  <c r="F600" i="3"/>
  <c r="Q600" i="3" s="1"/>
  <c r="M599" i="3" a="1"/>
  <c r="M599" i="3" s="1"/>
  <c r="L599" i="3" a="1"/>
  <c r="L599" i="3" s="1"/>
  <c r="K599" i="3" a="1"/>
  <c r="K599" i="3" s="1"/>
  <c r="J599" i="3" a="1"/>
  <c r="J599" i="3" s="1"/>
  <c r="I599" i="3"/>
  <c r="H599" i="3"/>
  <c r="G599" i="3"/>
  <c r="F599" i="3"/>
  <c r="M598" i="3" a="1"/>
  <c r="M598" i="3" s="1"/>
  <c r="L598" i="3" a="1"/>
  <c r="L598" i="3" s="1"/>
  <c r="K598" i="3" a="1"/>
  <c r="K598" i="3" s="1"/>
  <c r="J598" i="3" a="1"/>
  <c r="J598" i="3" s="1"/>
  <c r="I598" i="3"/>
  <c r="H598" i="3"/>
  <c r="G598" i="3"/>
  <c r="F598" i="3"/>
  <c r="M597" i="3"/>
  <c r="M597" i="3" a="1"/>
  <c r="L597" i="3" a="1"/>
  <c r="L597" i="3" s="1"/>
  <c r="K597" i="3" a="1"/>
  <c r="K597" i="3" s="1"/>
  <c r="J597" i="3" a="1"/>
  <c r="J597" i="3" s="1"/>
  <c r="I597" i="3"/>
  <c r="H597" i="3"/>
  <c r="G597" i="3"/>
  <c r="F597" i="3"/>
  <c r="Q597" i="3" s="1"/>
  <c r="M596" i="3" a="1"/>
  <c r="M596" i="3" s="1"/>
  <c r="L596" i="3" a="1"/>
  <c r="L596" i="3" s="1"/>
  <c r="K596" i="3" a="1"/>
  <c r="K596" i="3" s="1"/>
  <c r="J596" i="3" a="1"/>
  <c r="J596" i="3" s="1"/>
  <c r="I596" i="3"/>
  <c r="H596" i="3"/>
  <c r="G596" i="3"/>
  <c r="F596" i="3"/>
  <c r="Q596" i="3" s="1"/>
  <c r="M595" i="3" a="1"/>
  <c r="M595" i="3" s="1"/>
  <c r="L595" i="3" a="1"/>
  <c r="L595" i="3" s="1"/>
  <c r="K595" i="3"/>
  <c r="K595" i="3" a="1"/>
  <c r="J595" i="3" a="1"/>
  <c r="J595" i="3" s="1"/>
  <c r="I595" i="3"/>
  <c r="H595" i="3"/>
  <c r="G595" i="3"/>
  <c r="F595" i="3"/>
  <c r="M594" i="3" a="1"/>
  <c r="M594" i="3" s="1"/>
  <c r="L594" i="3" a="1"/>
  <c r="L594" i="3" s="1"/>
  <c r="K594" i="3" a="1"/>
  <c r="K594" i="3" s="1"/>
  <c r="J594" i="3" a="1"/>
  <c r="J594" i="3" s="1"/>
  <c r="I594" i="3"/>
  <c r="H594" i="3"/>
  <c r="G594" i="3"/>
  <c r="F594" i="3"/>
  <c r="M593" i="3"/>
  <c r="M593" i="3" a="1"/>
  <c r="L593" i="3" a="1"/>
  <c r="L593" i="3" s="1"/>
  <c r="K593" i="3" a="1"/>
  <c r="K593" i="3" s="1"/>
  <c r="J593" i="3" a="1"/>
  <c r="J593" i="3" s="1"/>
  <c r="I593" i="3"/>
  <c r="H593" i="3"/>
  <c r="G593" i="3"/>
  <c r="F593" i="3"/>
  <c r="M592" i="3" a="1"/>
  <c r="M592" i="3" s="1"/>
  <c r="L592" i="3" a="1"/>
  <c r="L592" i="3" s="1"/>
  <c r="K592" i="3" a="1"/>
  <c r="K592" i="3" s="1"/>
  <c r="J592" i="3" a="1"/>
  <c r="J592" i="3" s="1"/>
  <c r="I592" i="3"/>
  <c r="H592" i="3"/>
  <c r="G592" i="3"/>
  <c r="F592" i="3"/>
  <c r="M591" i="3" a="1"/>
  <c r="M591" i="3" s="1"/>
  <c r="L591" i="3" a="1"/>
  <c r="L591" i="3" s="1"/>
  <c r="K591" i="3" a="1"/>
  <c r="K591" i="3" s="1"/>
  <c r="J591" i="3" a="1"/>
  <c r="J591" i="3" s="1"/>
  <c r="I591" i="3"/>
  <c r="H591" i="3"/>
  <c r="G591" i="3"/>
  <c r="F591" i="3"/>
  <c r="M590" i="3" a="1"/>
  <c r="M590" i="3" s="1"/>
  <c r="L590" i="3" a="1"/>
  <c r="L590" i="3" s="1"/>
  <c r="K590" i="3" a="1"/>
  <c r="K590" i="3" s="1"/>
  <c r="J590" i="3" a="1"/>
  <c r="J590" i="3" s="1"/>
  <c r="I590" i="3"/>
  <c r="H590" i="3"/>
  <c r="G590" i="3"/>
  <c r="F590" i="3"/>
  <c r="M589" i="3" a="1"/>
  <c r="M589" i="3" s="1"/>
  <c r="L589" i="3" a="1"/>
  <c r="L589" i="3" s="1"/>
  <c r="K589" i="3" a="1"/>
  <c r="K589" i="3" s="1"/>
  <c r="J589" i="3" a="1"/>
  <c r="J589" i="3" s="1"/>
  <c r="I589" i="3"/>
  <c r="H589" i="3"/>
  <c r="G589" i="3"/>
  <c r="F589" i="3"/>
  <c r="Q589" i="3" s="1"/>
  <c r="M588" i="3" a="1"/>
  <c r="M588" i="3" s="1"/>
  <c r="L588" i="3" a="1"/>
  <c r="L588" i="3" s="1"/>
  <c r="K588" i="3" a="1"/>
  <c r="K588" i="3" s="1"/>
  <c r="J588" i="3" a="1"/>
  <c r="J588" i="3" s="1"/>
  <c r="I588" i="3"/>
  <c r="H588" i="3"/>
  <c r="G588" i="3"/>
  <c r="F588" i="3"/>
  <c r="Q588" i="3" s="1"/>
  <c r="M587" i="3" a="1"/>
  <c r="M587" i="3" s="1"/>
  <c r="L587" i="3" a="1"/>
  <c r="L587" i="3" s="1"/>
  <c r="K587" i="3" a="1"/>
  <c r="K587" i="3" s="1"/>
  <c r="J587" i="3" a="1"/>
  <c r="J587" i="3" s="1"/>
  <c r="I587" i="3"/>
  <c r="H587" i="3"/>
  <c r="G587" i="3"/>
  <c r="F587" i="3"/>
  <c r="M586" i="3" a="1"/>
  <c r="M586" i="3" s="1"/>
  <c r="L586" i="3" a="1"/>
  <c r="L586" i="3" s="1"/>
  <c r="K586" i="3" a="1"/>
  <c r="K586" i="3" s="1"/>
  <c r="J586" i="3" a="1"/>
  <c r="J586" i="3" s="1"/>
  <c r="I586" i="3"/>
  <c r="H586" i="3"/>
  <c r="G586" i="3"/>
  <c r="F586" i="3"/>
  <c r="Q586" i="3" s="1"/>
  <c r="M585" i="3" a="1"/>
  <c r="M585" i="3" s="1"/>
  <c r="L585" i="3" a="1"/>
  <c r="L585" i="3" s="1"/>
  <c r="K585" i="3" a="1"/>
  <c r="K585" i="3" s="1"/>
  <c r="J585" i="3" a="1"/>
  <c r="J585" i="3" s="1"/>
  <c r="I585" i="3"/>
  <c r="H585" i="3"/>
  <c r="G585" i="3"/>
  <c r="F585" i="3"/>
  <c r="M584" i="3" a="1"/>
  <c r="M584" i="3" s="1"/>
  <c r="L584" i="3" a="1"/>
  <c r="L584" i="3" s="1"/>
  <c r="K584" i="3" a="1"/>
  <c r="K584" i="3" s="1"/>
  <c r="J584" i="3" a="1"/>
  <c r="J584" i="3" s="1"/>
  <c r="I584" i="3"/>
  <c r="H584" i="3"/>
  <c r="G584" i="3"/>
  <c r="F584" i="3"/>
  <c r="M583" i="3" a="1"/>
  <c r="M583" i="3" s="1"/>
  <c r="L583" i="3" a="1"/>
  <c r="L583" i="3" s="1"/>
  <c r="K583" i="3" a="1"/>
  <c r="K583" i="3" s="1"/>
  <c r="J583" i="3" a="1"/>
  <c r="J583" i="3" s="1"/>
  <c r="I583" i="3"/>
  <c r="H583" i="3"/>
  <c r="G583" i="3"/>
  <c r="F583" i="3"/>
  <c r="M582" i="3" a="1"/>
  <c r="M582" i="3" s="1"/>
  <c r="L582" i="3" a="1"/>
  <c r="L582" i="3" s="1"/>
  <c r="K582" i="3" a="1"/>
  <c r="K582" i="3" s="1"/>
  <c r="J582" i="3" a="1"/>
  <c r="J582" i="3" s="1"/>
  <c r="I582" i="3"/>
  <c r="H582" i="3"/>
  <c r="G582" i="3"/>
  <c r="F582" i="3"/>
  <c r="M581" i="3" a="1"/>
  <c r="M581" i="3" s="1"/>
  <c r="L581" i="3" a="1"/>
  <c r="L581" i="3" s="1"/>
  <c r="K581" i="3" a="1"/>
  <c r="K581" i="3" s="1"/>
  <c r="J581" i="3" a="1"/>
  <c r="J581" i="3" s="1"/>
  <c r="I581" i="3"/>
  <c r="H581" i="3"/>
  <c r="G581" i="3"/>
  <c r="F581" i="3"/>
  <c r="Q581" i="3" s="1"/>
  <c r="M580" i="3" a="1"/>
  <c r="M580" i="3" s="1"/>
  <c r="L580" i="3" a="1"/>
  <c r="L580" i="3" s="1"/>
  <c r="K580" i="3" a="1"/>
  <c r="K580" i="3" s="1"/>
  <c r="J580" i="3" a="1"/>
  <c r="J580" i="3" s="1"/>
  <c r="I580" i="3"/>
  <c r="H580" i="3"/>
  <c r="G580" i="3"/>
  <c r="F580" i="3"/>
  <c r="Q580" i="3" s="1"/>
  <c r="M579" i="3" a="1"/>
  <c r="M579" i="3" s="1"/>
  <c r="L579" i="3" a="1"/>
  <c r="L579" i="3" s="1"/>
  <c r="K579" i="3"/>
  <c r="K579" i="3" a="1"/>
  <c r="J579" i="3" a="1"/>
  <c r="J579" i="3" s="1"/>
  <c r="I579" i="3"/>
  <c r="H579" i="3"/>
  <c r="G579" i="3"/>
  <c r="F579" i="3"/>
  <c r="M578" i="3" a="1"/>
  <c r="M578" i="3" s="1"/>
  <c r="L578" i="3" a="1"/>
  <c r="L578" i="3" s="1"/>
  <c r="K578" i="3"/>
  <c r="K578" i="3" a="1"/>
  <c r="J578" i="3" a="1"/>
  <c r="J578" i="3" s="1"/>
  <c r="I578" i="3"/>
  <c r="H578" i="3"/>
  <c r="G578" i="3"/>
  <c r="F578" i="3"/>
  <c r="M577" i="3"/>
  <c r="M577" i="3" a="1"/>
  <c r="L577" i="3" a="1"/>
  <c r="L577" i="3" s="1"/>
  <c r="K577" i="3" a="1"/>
  <c r="K577" i="3" s="1"/>
  <c r="J577" i="3" a="1"/>
  <c r="J577" i="3" s="1"/>
  <c r="I577" i="3"/>
  <c r="H577" i="3"/>
  <c r="G577" i="3"/>
  <c r="F577" i="3"/>
  <c r="M576" i="3" a="1"/>
  <c r="M576" i="3" s="1"/>
  <c r="L576" i="3" a="1"/>
  <c r="L576" i="3" s="1"/>
  <c r="K576" i="3" a="1"/>
  <c r="K576" i="3" s="1"/>
  <c r="J576" i="3" a="1"/>
  <c r="J576" i="3" s="1"/>
  <c r="I576" i="3"/>
  <c r="H576" i="3"/>
  <c r="G576" i="3"/>
  <c r="F576" i="3"/>
  <c r="M575" i="3" a="1"/>
  <c r="M575" i="3" s="1"/>
  <c r="L575" i="3" a="1"/>
  <c r="L575" i="3" s="1"/>
  <c r="K575" i="3" a="1"/>
  <c r="K575" i="3" s="1"/>
  <c r="J575" i="3" a="1"/>
  <c r="J575" i="3" s="1"/>
  <c r="I575" i="3"/>
  <c r="H575" i="3"/>
  <c r="G575" i="3"/>
  <c r="F575" i="3"/>
  <c r="M574" i="3" a="1"/>
  <c r="M574" i="3" s="1"/>
  <c r="L574" i="3" a="1"/>
  <c r="L574" i="3" s="1"/>
  <c r="K574" i="3" a="1"/>
  <c r="K574" i="3" s="1"/>
  <c r="J574" i="3" a="1"/>
  <c r="J574" i="3" s="1"/>
  <c r="I574" i="3"/>
  <c r="H574" i="3"/>
  <c r="G574" i="3"/>
  <c r="F574" i="3"/>
  <c r="M573" i="3" a="1"/>
  <c r="M573" i="3" s="1"/>
  <c r="L573" i="3" a="1"/>
  <c r="L573" i="3" s="1"/>
  <c r="K573" i="3" a="1"/>
  <c r="K573" i="3" s="1"/>
  <c r="J573" i="3" a="1"/>
  <c r="J573" i="3" s="1"/>
  <c r="I573" i="3"/>
  <c r="H573" i="3"/>
  <c r="G573" i="3"/>
  <c r="F573" i="3"/>
  <c r="M572" i="3" a="1"/>
  <c r="M572" i="3" s="1"/>
  <c r="L572" i="3" a="1"/>
  <c r="L572" i="3" s="1"/>
  <c r="K572" i="3" a="1"/>
  <c r="K572" i="3" s="1"/>
  <c r="J572" i="3" a="1"/>
  <c r="J572" i="3" s="1"/>
  <c r="I572" i="3"/>
  <c r="H572" i="3"/>
  <c r="G572" i="3"/>
  <c r="F572" i="3"/>
  <c r="M571" i="3" a="1"/>
  <c r="M571" i="3" s="1"/>
  <c r="L571" i="3" a="1"/>
  <c r="L571" i="3" s="1"/>
  <c r="K571" i="3" a="1"/>
  <c r="K571" i="3" s="1"/>
  <c r="J571" i="3" a="1"/>
  <c r="J571" i="3" s="1"/>
  <c r="I571" i="3"/>
  <c r="H571" i="3"/>
  <c r="G571" i="3"/>
  <c r="F571" i="3"/>
  <c r="Q571" i="3" s="1"/>
  <c r="M570" i="3"/>
  <c r="M570" i="3" a="1"/>
  <c r="L570" i="3" a="1"/>
  <c r="L570" i="3" s="1"/>
  <c r="K570" i="3" a="1"/>
  <c r="K570" i="3" s="1"/>
  <c r="J570" i="3" a="1"/>
  <c r="J570" i="3" s="1"/>
  <c r="I570" i="3"/>
  <c r="H570" i="3"/>
  <c r="G570" i="3"/>
  <c r="F570" i="3"/>
  <c r="Q570" i="3" s="1"/>
  <c r="M569" i="3" a="1"/>
  <c r="M569" i="3" s="1"/>
  <c r="L569" i="3" a="1"/>
  <c r="L569" i="3" s="1"/>
  <c r="K569" i="3" a="1"/>
  <c r="K569" i="3" s="1"/>
  <c r="J569" i="3" a="1"/>
  <c r="J569" i="3" s="1"/>
  <c r="I569" i="3"/>
  <c r="H569" i="3"/>
  <c r="G569" i="3"/>
  <c r="F569" i="3"/>
  <c r="M568" i="3" a="1"/>
  <c r="M568" i="3" s="1"/>
  <c r="L568" i="3" a="1"/>
  <c r="L568" i="3" s="1"/>
  <c r="K568" i="3" a="1"/>
  <c r="K568" i="3" s="1"/>
  <c r="J568" i="3" a="1"/>
  <c r="J568" i="3" s="1"/>
  <c r="I568" i="3"/>
  <c r="H568" i="3"/>
  <c r="G568" i="3"/>
  <c r="F568" i="3"/>
  <c r="M567" i="3" a="1"/>
  <c r="M567" i="3" s="1"/>
  <c r="L567" i="3" a="1"/>
  <c r="L567" i="3" s="1"/>
  <c r="K567" i="3" a="1"/>
  <c r="K567" i="3" s="1"/>
  <c r="J567" i="3" a="1"/>
  <c r="J567" i="3" s="1"/>
  <c r="I567" i="3"/>
  <c r="H567" i="3"/>
  <c r="G567" i="3"/>
  <c r="F567" i="3"/>
  <c r="M566" i="3" a="1"/>
  <c r="M566" i="3" s="1"/>
  <c r="L566" i="3" a="1"/>
  <c r="L566" i="3" s="1"/>
  <c r="K566" i="3" a="1"/>
  <c r="K566" i="3" s="1"/>
  <c r="J566" i="3" a="1"/>
  <c r="J566" i="3" s="1"/>
  <c r="I566" i="3"/>
  <c r="H566" i="3"/>
  <c r="G566" i="3"/>
  <c r="F566" i="3"/>
  <c r="Q566" i="3" s="1"/>
  <c r="M565" i="3" a="1"/>
  <c r="M565" i="3" s="1"/>
  <c r="L565" i="3" a="1"/>
  <c r="L565" i="3" s="1"/>
  <c r="K565" i="3" a="1"/>
  <c r="K565" i="3" s="1"/>
  <c r="J565" i="3" a="1"/>
  <c r="J565" i="3" s="1"/>
  <c r="I565" i="3"/>
  <c r="H565" i="3"/>
  <c r="G565" i="3"/>
  <c r="F565" i="3"/>
  <c r="M564" i="3" a="1"/>
  <c r="M564" i="3" s="1"/>
  <c r="L564" i="3" a="1"/>
  <c r="L564" i="3" s="1"/>
  <c r="K564" i="3" a="1"/>
  <c r="K564" i="3" s="1"/>
  <c r="J564" i="3" a="1"/>
  <c r="J564" i="3" s="1"/>
  <c r="I564" i="3"/>
  <c r="H564" i="3"/>
  <c r="G564" i="3"/>
  <c r="F564" i="3"/>
  <c r="M563" i="3" a="1"/>
  <c r="M563" i="3" s="1"/>
  <c r="L563" i="3" a="1"/>
  <c r="L563" i="3" s="1"/>
  <c r="K563" i="3" a="1"/>
  <c r="K563" i="3" s="1"/>
  <c r="J563" i="3" a="1"/>
  <c r="J563" i="3" s="1"/>
  <c r="I563" i="3"/>
  <c r="H563" i="3"/>
  <c r="G563" i="3"/>
  <c r="F563" i="3"/>
  <c r="Q563" i="3" s="1"/>
  <c r="M562" i="3"/>
  <c r="M562" i="3" a="1"/>
  <c r="L562" i="3" a="1"/>
  <c r="L562" i="3" s="1"/>
  <c r="K562" i="3" a="1"/>
  <c r="K562" i="3" s="1"/>
  <c r="J562" i="3" a="1"/>
  <c r="J562" i="3" s="1"/>
  <c r="I562" i="3"/>
  <c r="H562" i="3"/>
  <c r="G562" i="3"/>
  <c r="F562" i="3"/>
  <c r="Q562" i="3" s="1"/>
  <c r="M561" i="3"/>
  <c r="M561" i="3" a="1"/>
  <c r="L561" i="3" a="1"/>
  <c r="L561" i="3" s="1"/>
  <c r="K561" i="3" a="1"/>
  <c r="K561" i="3" s="1"/>
  <c r="J561" i="3" a="1"/>
  <c r="J561" i="3" s="1"/>
  <c r="I561" i="3"/>
  <c r="H561" i="3"/>
  <c r="G561" i="3"/>
  <c r="F561" i="3"/>
  <c r="M560" i="3" a="1"/>
  <c r="M560" i="3" s="1"/>
  <c r="L560" i="3" a="1"/>
  <c r="L560" i="3" s="1"/>
  <c r="K560" i="3" a="1"/>
  <c r="K560" i="3" s="1"/>
  <c r="J560" i="3" a="1"/>
  <c r="J560" i="3" s="1"/>
  <c r="I560" i="3"/>
  <c r="H560" i="3"/>
  <c r="G560" i="3"/>
  <c r="F560" i="3"/>
  <c r="M559" i="3" a="1"/>
  <c r="M559" i="3" s="1"/>
  <c r="L559" i="3" a="1"/>
  <c r="L559" i="3" s="1"/>
  <c r="K559" i="3" a="1"/>
  <c r="K559" i="3" s="1"/>
  <c r="J559" i="3" a="1"/>
  <c r="J559" i="3" s="1"/>
  <c r="I559" i="3"/>
  <c r="H559" i="3"/>
  <c r="G559" i="3"/>
  <c r="F559" i="3"/>
  <c r="M558" i="3" a="1"/>
  <c r="M558" i="3" s="1"/>
  <c r="L558" i="3" a="1"/>
  <c r="L558" i="3" s="1"/>
  <c r="K558" i="3" a="1"/>
  <c r="K558" i="3" s="1"/>
  <c r="J558" i="3" a="1"/>
  <c r="J558" i="3" s="1"/>
  <c r="I558" i="3"/>
  <c r="H558" i="3"/>
  <c r="G558" i="3"/>
  <c r="F558" i="3"/>
  <c r="M557" i="3" a="1"/>
  <c r="M557" i="3" s="1"/>
  <c r="L557" i="3" a="1"/>
  <c r="L557" i="3" s="1"/>
  <c r="K557" i="3" a="1"/>
  <c r="K557" i="3" s="1"/>
  <c r="J557" i="3" a="1"/>
  <c r="J557" i="3" s="1"/>
  <c r="I557" i="3"/>
  <c r="H557" i="3"/>
  <c r="G557" i="3"/>
  <c r="F557" i="3"/>
  <c r="M556" i="3" a="1"/>
  <c r="M556" i="3" s="1"/>
  <c r="L556" i="3" a="1"/>
  <c r="L556" i="3" s="1"/>
  <c r="K556" i="3" a="1"/>
  <c r="K556" i="3" s="1"/>
  <c r="J556" i="3" a="1"/>
  <c r="J556" i="3" s="1"/>
  <c r="I556" i="3"/>
  <c r="H556" i="3"/>
  <c r="G556" i="3"/>
  <c r="F556" i="3"/>
  <c r="M555" i="3" a="1"/>
  <c r="M555" i="3" s="1"/>
  <c r="L555" i="3" a="1"/>
  <c r="L555" i="3" s="1"/>
  <c r="K555" i="3" a="1"/>
  <c r="K555" i="3" s="1"/>
  <c r="J555" i="3" a="1"/>
  <c r="J555" i="3" s="1"/>
  <c r="I555" i="3"/>
  <c r="H555" i="3"/>
  <c r="G555" i="3"/>
  <c r="F555" i="3"/>
  <c r="M554" i="3" a="1"/>
  <c r="M554" i="3" s="1"/>
  <c r="L554" i="3" a="1"/>
  <c r="L554" i="3" s="1"/>
  <c r="K554" i="3" a="1"/>
  <c r="K554" i="3" s="1"/>
  <c r="J554" i="3" a="1"/>
  <c r="J554" i="3" s="1"/>
  <c r="I554" i="3"/>
  <c r="H554" i="3"/>
  <c r="G554" i="3"/>
  <c r="F554" i="3"/>
  <c r="M553" i="3" a="1"/>
  <c r="M553" i="3" s="1"/>
  <c r="L553" i="3" a="1"/>
  <c r="L553" i="3" s="1"/>
  <c r="K553" i="3" a="1"/>
  <c r="K553" i="3" s="1"/>
  <c r="J553" i="3" a="1"/>
  <c r="J553" i="3" s="1"/>
  <c r="I553" i="3"/>
  <c r="H553" i="3"/>
  <c r="G553" i="3"/>
  <c r="F553" i="3"/>
  <c r="M552" i="3" a="1"/>
  <c r="M552" i="3" s="1"/>
  <c r="L552" i="3" a="1"/>
  <c r="L552" i="3" s="1"/>
  <c r="K552" i="3" a="1"/>
  <c r="K552" i="3" s="1"/>
  <c r="J552" i="3" a="1"/>
  <c r="J552" i="3" s="1"/>
  <c r="I552" i="3"/>
  <c r="H552" i="3"/>
  <c r="G552" i="3"/>
  <c r="F552" i="3"/>
  <c r="M551" i="3" a="1"/>
  <c r="M551" i="3" s="1"/>
  <c r="L551" i="3" a="1"/>
  <c r="L551" i="3" s="1"/>
  <c r="K551" i="3" a="1"/>
  <c r="K551" i="3" s="1"/>
  <c r="J551" i="3" a="1"/>
  <c r="J551" i="3" s="1"/>
  <c r="I551" i="3"/>
  <c r="H551" i="3"/>
  <c r="G551" i="3"/>
  <c r="F551" i="3"/>
  <c r="M550" i="3" a="1"/>
  <c r="M550" i="3" s="1"/>
  <c r="L550" i="3" a="1"/>
  <c r="L550" i="3" s="1"/>
  <c r="K550" i="3" a="1"/>
  <c r="K550" i="3" s="1"/>
  <c r="J550" i="3" a="1"/>
  <c r="J550" i="3" s="1"/>
  <c r="I550" i="3"/>
  <c r="H550" i="3"/>
  <c r="G550" i="3"/>
  <c r="F550" i="3"/>
  <c r="M549" i="3"/>
  <c r="M549" i="3" a="1"/>
  <c r="L549" i="3" a="1"/>
  <c r="L549" i="3" s="1"/>
  <c r="K549" i="3" a="1"/>
  <c r="K549" i="3" s="1"/>
  <c r="J549" i="3" a="1"/>
  <c r="J549" i="3" s="1"/>
  <c r="I549" i="3"/>
  <c r="H549" i="3"/>
  <c r="G549" i="3"/>
  <c r="F549" i="3"/>
  <c r="Q549" i="3" s="1"/>
  <c r="M548" i="3" a="1"/>
  <c r="M548" i="3" s="1"/>
  <c r="L548" i="3" a="1"/>
  <c r="L548" i="3" s="1"/>
  <c r="K548" i="3" a="1"/>
  <c r="K548" i="3" s="1"/>
  <c r="J548" i="3" a="1"/>
  <c r="J548" i="3" s="1"/>
  <c r="I548" i="3"/>
  <c r="H548" i="3"/>
  <c r="G548" i="3"/>
  <c r="F548" i="3"/>
  <c r="M547" i="3" a="1"/>
  <c r="M547" i="3" s="1"/>
  <c r="L547" i="3" a="1"/>
  <c r="L547" i="3" s="1"/>
  <c r="K547" i="3" a="1"/>
  <c r="K547" i="3" s="1"/>
  <c r="J547" i="3" a="1"/>
  <c r="J547" i="3" s="1"/>
  <c r="I547" i="3"/>
  <c r="H547" i="3"/>
  <c r="G547" i="3"/>
  <c r="F547" i="3"/>
  <c r="M546" i="3" a="1"/>
  <c r="M546" i="3" s="1"/>
  <c r="L546" i="3" a="1"/>
  <c r="L546" i="3" s="1"/>
  <c r="K546" i="3" a="1"/>
  <c r="K546" i="3" s="1"/>
  <c r="J546" i="3" a="1"/>
  <c r="J546" i="3" s="1"/>
  <c r="I546" i="3"/>
  <c r="H546" i="3"/>
  <c r="G546" i="3"/>
  <c r="F546" i="3"/>
  <c r="Q546" i="3" s="1"/>
  <c r="M545" i="3" a="1"/>
  <c r="M545" i="3" s="1"/>
  <c r="L545" i="3" a="1"/>
  <c r="L545" i="3" s="1"/>
  <c r="K545" i="3" a="1"/>
  <c r="K545" i="3" s="1"/>
  <c r="J545" i="3" a="1"/>
  <c r="J545" i="3" s="1"/>
  <c r="I545" i="3"/>
  <c r="H545" i="3"/>
  <c r="G545" i="3"/>
  <c r="F545" i="3"/>
  <c r="M544" i="3" a="1"/>
  <c r="M544" i="3" s="1"/>
  <c r="L544" i="3" a="1"/>
  <c r="L544" i="3" s="1"/>
  <c r="K544" i="3" a="1"/>
  <c r="K544" i="3" s="1"/>
  <c r="J544" i="3" a="1"/>
  <c r="J544" i="3" s="1"/>
  <c r="I544" i="3"/>
  <c r="H544" i="3"/>
  <c r="G544" i="3"/>
  <c r="F544" i="3"/>
  <c r="M543" i="3" a="1"/>
  <c r="M543" i="3" s="1"/>
  <c r="L543" i="3" a="1"/>
  <c r="L543" i="3" s="1"/>
  <c r="K543" i="3" a="1"/>
  <c r="K543" i="3" s="1"/>
  <c r="J543" i="3" a="1"/>
  <c r="J543" i="3" s="1"/>
  <c r="I543" i="3"/>
  <c r="H543" i="3"/>
  <c r="G543" i="3"/>
  <c r="F543" i="3"/>
  <c r="M542" i="3" a="1"/>
  <c r="M542" i="3" s="1"/>
  <c r="L542" i="3" a="1"/>
  <c r="L542" i="3" s="1"/>
  <c r="K542" i="3" a="1"/>
  <c r="K542" i="3" s="1"/>
  <c r="J542" i="3" a="1"/>
  <c r="J542" i="3" s="1"/>
  <c r="I542" i="3"/>
  <c r="H542" i="3"/>
  <c r="G542" i="3"/>
  <c r="F542" i="3"/>
  <c r="M541" i="3"/>
  <c r="M541" i="3" a="1"/>
  <c r="L541" i="3" a="1"/>
  <c r="L541" i="3" s="1"/>
  <c r="K541" i="3" a="1"/>
  <c r="K541" i="3" s="1"/>
  <c r="J541" i="3" a="1"/>
  <c r="J541" i="3" s="1"/>
  <c r="I541" i="3"/>
  <c r="H541" i="3"/>
  <c r="G541" i="3"/>
  <c r="F541" i="3"/>
  <c r="Q541" i="3" s="1"/>
  <c r="M540" i="3" a="1"/>
  <c r="M540" i="3" s="1"/>
  <c r="L540" i="3" a="1"/>
  <c r="L540" i="3" s="1"/>
  <c r="K540" i="3" a="1"/>
  <c r="K540" i="3" s="1"/>
  <c r="J540" i="3" a="1"/>
  <c r="J540" i="3" s="1"/>
  <c r="I540" i="3"/>
  <c r="H540" i="3"/>
  <c r="G540" i="3"/>
  <c r="F540" i="3"/>
  <c r="M539" i="3" a="1"/>
  <c r="M539" i="3" s="1"/>
  <c r="L539" i="3" a="1"/>
  <c r="L539" i="3" s="1"/>
  <c r="K539" i="3" a="1"/>
  <c r="K539" i="3" s="1"/>
  <c r="J539" i="3" a="1"/>
  <c r="J539" i="3" s="1"/>
  <c r="I539" i="3"/>
  <c r="H539" i="3"/>
  <c r="G539" i="3"/>
  <c r="F539" i="3"/>
  <c r="M538" i="3" a="1"/>
  <c r="M538" i="3" s="1"/>
  <c r="L538" i="3" a="1"/>
  <c r="L538" i="3" s="1"/>
  <c r="K538" i="3" a="1"/>
  <c r="K538" i="3" s="1"/>
  <c r="J538" i="3" a="1"/>
  <c r="J538" i="3" s="1"/>
  <c r="I538" i="3"/>
  <c r="H538" i="3"/>
  <c r="G538" i="3"/>
  <c r="F538" i="3"/>
  <c r="Q538" i="3" s="1"/>
  <c r="M537" i="3"/>
  <c r="M537" i="3" a="1"/>
  <c r="L537" i="3" a="1"/>
  <c r="L537" i="3" s="1"/>
  <c r="K537" i="3" a="1"/>
  <c r="K537" i="3" s="1"/>
  <c r="J537" i="3" a="1"/>
  <c r="J537" i="3" s="1"/>
  <c r="I537" i="3"/>
  <c r="H537" i="3"/>
  <c r="G537" i="3"/>
  <c r="F537" i="3"/>
  <c r="M536" i="3" a="1"/>
  <c r="M536" i="3" s="1"/>
  <c r="L536" i="3" a="1"/>
  <c r="L536" i="3" s="1"/>
  <c r="K536" i="3" a="1"/>
  <c r="K536" i="3" s="1"/>
  <c r="J536" i="3" a="1"/>
  <c r="J536" i="3" s="1"/>
  <c r="I536" i="3"/>
  <c r="H536" i="3"/>
  <c r="G536" i="3"/>
  <c r="F536" i="3"/>
  <c r="M535" i="3" a="1"/>
  <c r="M535" i="3" s="1"/>
  <c r="L535" i="3" a="1"/>
  <c r="L535" i="3" s="1"/>
  <c r="K535" i="3" a="1"/>
  <c r="K535" i="3" s="1"/>
  <c r="J535" i="3" a="1"/>
  <c r="J535" i="3" s="1"/>
  <c r="I535" i="3"/>
  <c r="H535" i="3"/>
  <c r="G535" i="3"/>
  <c r="F535" i="3"/>
  <c r="M534" i="3" a="1"/>
  <c r="M534" i="3" s="1"/>
  <c r="L534" i="3" a="1"/>
  <c r="L534" i="3" s="1"/>
  <c r="K534" i="3" a="1"/>
  <c r="K534" i="3" s="1"/>
  <c r="J534" i="3" a="1"/>
  <c r="J534" i="3" s="1"/>
  <c r="I534" i="3"/>
  <c r="H534" i="3"/>
  <c r="G534" i="3"/>
  <c r="F534" i="3"/>
  <c r="M533" i="3" a="1"/>
  <c r="M533" i="3" s="1"/>
  <c r="L533" i="3" a="1"/>
  <c r="L533" i="3" s="1"/>
  <c r="K533" i="3"/>
  <c r="K533" i="3" a="1"/>
  <c r="J533" i="3" a="1"/>
  <c r="J533" i="3" s="1"/>
  <c r="I533" i="3"/>
  <c r="H533" i="3"/>
  <c r="G533" i="3"/>
  <c r="F533" i="3"/>
  <c r="M532" i="3" a="1"/>
  <c r="M532" i="3" s="1"/>
  <c r="L532" i="3" a="1"/>
  <c r="L532" i="3" s="1"/>
  <c r="K532" i="3" a="1"/>
  <c r="K532" i="3" s="1"/>
  <c r="J532" i="3" a="1"/>
  <c r="J532" i="3" s="1"/>
  <c r="I532" i="3"/>
  <c r="H532" i="3"/>
  <c r="G532" i="3"/>
  <c r="F532" i="3"/>
  <c r="M531" i="3"/>
  <c r="M531" i="3" a="1"/>
  <c r="L531" i="3" a="1"/>
  <c r="L531" i="3" s="1"/>
  <c r="K531" i="3" a="1"/>
  <c r="K531" i="3" s="1"/>
  <c r="J531" i="3" a="1"/>
  <c r="J531" i="3" s="1"/>
  <c r="I531" i="3"/>
  <c r="H531" i="3"/>
  <c r="G531" i="3"/>
  <c r="F531" i="3"/>
  <c r="M530" i="3" a="1"/>
  <c r="M530" i="3" s="1"/>
  <c r="L530" i="3" a="1"/>
  <c r="L530" i="3" s="1"/>
  <c r="K530" i="3" a="1"/>
  <c r="K530" i="3" s="1"/>
  <c r="J530" i="3" a="1"/>
  <c r="J530" i="3" s="1"/>
  <c r="I530" i="3"/>
  <c r="H530" i="3"/>
  <c r="G530" i="3"/>
  <c r="F530" i="3"/>
  <c r="M529" i="3" a="1"/>
  <c r="M529" i="3" s="1"/>
  <c r="L529" i="3" a="1"/>
  <c r="L529" i="3" s="1"/>
  <c r="K529" i="3" a="1"/>
  <c r="K529" i="3" s="1"/>
  <c r="J529" i="3" a="1"/>
  <c r="J529" i="3" s="1"/>
  <c r="I529" i="3"/>
  <c r="H529" i="3"/>
  <c r="G529" i="3"/>
  <c r="F529" i="3"/>
  <c r="Q529" i="3" s="1"/>
  <c r="M528" i="3" a="1"/>
  <c r="M528" i="3" s="1"/>
  <c r="L528" i="3" a="1"/>
  <c r="L528" i="3" s="1"/>
  <c r="K528" i="3" a="1"/>
  <c r="K528" i="3" s="1"/>
  <c r="J528" i="3" a="1"/>
  <c r="J528" i="3" s="1"/>
  <c r="I528" i="3"/>
  <c r="H528" i="3"/>
  <c r="G528" i="3"/>
  <c r="F528" i="3"/>
  <c r="Q528" i="3" s="1"/>
  <c r="M527" i="3" a="1"/>
  <c r="M527" i="3" s="1"/>
  <c r="L527" i="3" a="1"/>
  <c r="L527" i="3" s="1"/>
  <c r="K527" i="3" a="1"/>
  <c r="K527" i="3" s="1"/>
  <c r="J527" i="3" a="1"/>
  <c r="J527" i="3" s="1"/>
  <c r="I527" i="3"/>
  <c r="H527" i="3"/>
  <c r="G527" i="3"/>
  <c r="F527" i="3"/>
  <c r="M526" i="3" a="1"/>
  <c r="M526" i="3" s="1"/>
  <c r="L526" i="3" a="1"/>
  <c r="L526" i="3" s="1"/>
  <c r="K526" i="3" a="1"/>
  <c r="K526" i="3" s="1"/>
  <c r="J526" i="3" a="1"/>
  <c r="J526" i="3" s="1"/>
  <c r="I526" i="3"/>
  <c r="H526" i="3"/>
  <c r="G526" i="3"/>
  <c r="F526" i="3"/>
  <c r="M525" i="3" a="1"/>
  <c r="M525" i="3" s="1"/>
  <c r="L525" i="3" a="1"/>
  <c r="L525" i="3" s="1"/>
  <c r="K525" i="3"/>
  <c r="K525" i="3" a="1"/>
  <c r="J525" i="3" a="1"/>
  <c r="J525" i="3" s="1"/>
  <c r="I525" i="3"/>
  <c r="H525" i="3"/>
  <c r="G525" i="3"/>
  <c r="F525" i="3"/>
  <c r="M524" i="3" a="1"/>
  <c r="M524" i="3" s="1"/>
  <c r="L524" i="3" a="1"/>
  <c r="L524" i="3" s="1"/>
  <c r="K524" i="3" a="1"/>
  <c r="K524" i="3" s="1"/>
  <c r="J524" i="3" a="1"/>
  <c r="J524" i="3" s="1"/>
  <c r="I524" i="3"/>
  <c r="H524" i="3"/>
  <c r="G524" i="3"/>
  <c r="F524" i="3"/>
  <c r="Q524" i="3" s="1"/>
  <c r="M523" i="3"/>
  <c r="M523" i="3" a="1"/>
  <c r="L523" i="3" a="1"/>
  <c r="L523" i="3" s="1"/>
  <c r="K523" i="3" a="1"/>
  <c r="K523" i="3" s="1"/>
  <c r="J523" i="3" a="1"/>
  <c r="J523" i="3" s="1"/>
  <c r="I523" i="3"/>
  <c r="H523" i="3"/>
  <c r="G523" i="3"/>
  <c r="F523" i="3"/>
  <c r="M522" i="3" a="1"/>
  <c r="M522" i="3" s="1"/>
  <c r="L522" i="3" a="1"/>
  <c r="L522" i="3" s="1"/>
  <c r="K522" i="3" a="1"/>
  <c r="K522" i="3" s="1"/>
  <c r="J522" i="3" a="1"/>
  <c r="J522" i="3" s="1"/>
  <c r="I522" i="3"/>
  <c r="H522" i="3"/>
  <c r="G522" i="3"/>
  <c r="F522" i="3"/>
  <c r="M521" i="3" a="1"/>
  <c r="M521" i="3" s="1"/>
  <c r="L521" i="3" a="1"/>
  <c r="L521" i="3" s="1"/>
  <c r="K521" i="3" a="1"/>
  <c r="K521" i="3" s="1"/>
  <c r="J521" i="3" a="1"/>
  <c r="J521" i="3" s="1"/>
  <c r="I521" i="3"/>
  <c r="H521" i="3"/>
  <c r="G521" i="3"/>
  <c r="F521" i="3"/>
  <c r="M520" i="3" a="1"/>
  <c r="M520" i="3" s="1"/>
  <c r="L520" i="3" a="1"/>
  <c r="L520" i="3" s="1"/>
  <c r="K520" i="3" a="1"/>
  <c r="K520" i="3" s="1"/>
  <c r="J520" i="3" a="1"/>
  <c r="J520" i="3" s="1"/>
  <c r="I520" i="3"/>
  <c r="H520" i="3"/>
  <c r="G520" i="3"/>
  <c r="F520" i="3"/>
  <c r="M519" i="3" a="1"/>
  <c r="M519" i="3" s="1"/>
  <c r="L519" i="3" a="1"/>
  <c r="L519" i="3" s="1"/>
  <c r="K519" i="3" a="1"/>
  <c r="K519" i="3" s="1"/>
  <c r="J519" i="3" a="1"/>
  <c r="J519" i="3" s="1"/>
  <c r="I519" i="3"/>
  <c r="H519" i="3"/>
  <c r="G519" i="3"/>
  <c r="F519" i="3"/>
  <c r="M518" i="3" a="1"/>
  <c r="M518" i="3" s="1"/>
  <c r="L518" i="3" a="1"/>
  <c r="L518" i="3" s="1"/>
  <c r="K518" i="3" a="1"/>
  <c r="K518" i="3" s="1"/>
  <c r="J518" i="3" a="1"/>
  <c r="J518" i="3" s="1"/>
  <c r="I518" i="3"/>
  <c r="H518" i="3"/>
  <c r="G518" i="3"/>
  <c r="F518" i="3"/>
  <c r="M517" i="3" a="1"/>
  <c r="M517" i="3" s="1"/>
  <c r="L517" i="3" a="1"/>
  <c r="L517" i="3" s="1"/>
  <c r="K517" i="3"/>
  <c r="K517" i="3" a="1"/>
  <c r="J517" i="3" a="1"/>
  <c r="J517" i="3" s="1"/>
  <c r="I517" i="3"/>
  <c r="H517" i="3"/>
  <c r="G517" i="3"/>
  <c r="F517" i="3"/>
  <c r="M516" i="3" a="1"/>
  <c r="M516" i="3" s="1"/>
  <c r="L516" i="3" a="1"/>
  <c r="L516" i="3" s="1"/>
  <c r="K516" i="3" a="1"/>
  <c r="K516" i="3" s="1"/>
  <c r="J516" i="3" a="1"/>
  <c r="J516" i="3" s="1"/>
  <c r="I516" i="3"/>
  <c r="H516" i="3"/>
  <c r="G516" i="3"/>
  <c r="F516" i="3"/>
  <c r="Q516" i="3" s="1"/>
  <c r="M515" i="3"/>
  <c r="M515" i="3" a="1"/>
  <c r="L515" i="3" a="1"/>
  <c r="L515" i="3" s="1"/>
  <c r="K515" i="3" a="1"/>
  <c r="K515" i="3" s="1"/>
  <c r="J515" i="3" a="1"/>
  <c r="J515" i="3" s="1"/>
  <c r="I515" i="3"/>
  <c r="H515" i="3"/>
  <c r="G515" i="3"/>
  <c r="F515" i="3"/>
  <c r="M514" i="3" a="1"/>
  <c r="M514" i="3" s="1"/>
  <c r="L514" i="3" a="1"/>
  <c r="L514" i="3" s="1"/>
  <c r="K514" i="3" a="1"/>
  <c r="K514" i="3" s="1"/>
  <c r="J514" i="3" a="1"/>
  <c r="J514" i="3" s="1"/>
  <c r="I514" i="3"/>
  <c r="H514" i="3"/>
  <c r="G514" i="3"/>
  <c r="F514" i="3"/>
  <c r="M513" i="3" a="1"/>
  <c r="M513" i="3" s="1"/>
  <c r="L513" i="3" a="1"/>
  <c r="L513" i="3" s="1"/>
  <c r="K513" i="3" a="1"/>
  <c r="K513" i="3" s="1"/>
  <c r="J513" i="3" a="1"/>
  <c r="J513" i="3" s="1"/>
  <c r="I513" i="3"/>
  <c r="H513" i="3"/>
  <c r="G513" i="3"/>
  <c r="F513" i="3"/>
  <c r="M512" i="3" a="1"/>
  <c r="M512" i="3" s="1"/>
  <c r="L512" i="3" a="1"/>
  <c r="L512" i="3" s="1"/>
  <c r="K512" i="3" a="1"/>
  <c r="K512" i="3" s="1"/>
  <c r="J512" i="3" a="1"/>
  <c r="J512" i="3" s="1"/>
  <c r="I512" i="3"/>
  <c r="H512" i="3"/>
  <c r="G512" i="3"/>
  <c r="F512" i="3"/>
  <c r="M511" i="3" a="1"/>
  <c r="M511" i="3" s="1"/>
  <c r="L511" i="3" a="1"/>
  <c r="L511" i="3" s="1"/>
  <c r="K511" i="3" a="1"/>
  <c r="K511" i="3" s="1"/>
  <c r="J511" i="3" a="1"/>
  <c r="J511" i="3" s="1"/>
  <c r="I511" i="3"/>
  <c r="H511" i="3"/>
  <c r="G511" i="3"/>
  <c r="F511" i="3"/>
  <c r="M510" i="3" a="1"/>
  <c r="M510" i="3" s="1"/>
  <c r="L510" i="3" a="1"/>
  <c r="L510" i="3" s="1"/>
  <c r="K510" i="3" a="1"/>
  <c r="K510" i="3" s="1"/>
  <c r="J510" i="3" a="1"/>
  <c r="J510" i="3" s="1"/>
  <c r="I510" i="3"/>
  <c r="H510" i="3"/>
  <c r="G510" i="3"/>
  <c r="F510" i="3"/>
  <c r="M509" i="3" a="1"/>
  <c r="M509" i="3" s="1"/>
  <c r="L509" i="3" a="1"/>
  <c r="L509" i="3" s="1"/>
  <c r="K509" i="3"/>
  <c r="K509" i="3" a="1"/>
  <c r="J509" i="3" a="1"/>
  <c r="J509" i="3" s="1"/>
  <c r="I509" i="3"/>
  <c r="H509" i="3"/>
  <c r="G509" i="3"/>
  <c r="F509" i="3"/>
  <c r="M508" i="3" a="1"/>
  <c r="M508" i="3" s="1"/>
  <c r="L508" i="3" a="1"/>
  <c r="L508" i="3" s="1"/>
  <c r="K508" i="3" a="1"/>
  <c r="K508" i="3" s="1"/>
  <c r="J508" i="3" a="1"/>
  <c r="J508" i="3" s="1"/>
  <c r="I508" i="3"/>
  <c r="H508" i="3"/>
  <c r="G508" i="3"/>
  <c r="F508" i="3"/>
  <c r="Q508" i="3" s="1"/>
  <c r="M507" i="3"/>
  <c r="M507" i="3" a="1"/>
  <c r="L507" i="3" a="1"/>
  <c r="L507" i="3" s="1"/>
  <c r="K507" i="3" a="1"/>
  <c r="K507" i="3" s="1"/>
  <c r="J507" i="3" a="1"/>
  <c r="J507" i="3" s="1"/>
  <c r="I507" i="3"/>
  <c r="H507" i="3"/>
  <c r="G507" i="3"/>
  <c r="F507" i="3"/>
  <c r="M506" i="3" a="1"/>
  <c r="M506" i="3" s="1"/>
  <c r="L506" i="3" a="1"/>
  <c r="L506" i="3" s="1"/>
  <c r="K506" i="3" a="1"/>
  <c r="K506" i="3" s="1"/>
  <c r="J506" i="3" a="1"/>
  <c r="J506" i="3" s="1"/>
  <c r="I506" i="3"/>
  <c r="H506" i="3"/>
  <c r="G506" i="3"/>
  <c r="F506" i="3"/>
  <c r="M505" i="3" a="1"/>
  <c r="M505" i="3" s="1"/>
  <c r="L505" i="3" a="1"/>
  <c r="L505" i="3" s="1"/>
  <c r="K505" i="3" a="1"/>
  <c r="K505" i="3" s="1"/>
  <c r="J505" i="3" a="1"/>
  <c r="J505" i="3" s="1"/>
  <c r="I505" i="3"/>
  <c r="H505" i="3"/>
  <c r="G505" i="3"/>
  <c r="F505" i="3"/>
  <c r="M504" i="3" a="1"/>
  <c r="M504" i="3" s="1"/>
  <c r="L504" i="3" a="1"/>
  <c r="L504" i="3" s="1"/>
  <c r="K504" i="3" a="1"/>
  <c r="K504" i="3" s="1"/>
  <c r="J504" i="3" a="1"/>
  <c r="J504" i="3" s="1"/>
  <c r="I504" i="3"/>
  <c r="H504" i="3"/>
  <c r="G504" i="3"/>
  <c r="F504" i="3"/>
  <c r="M503" i="3" a="1"/>
  <c r="M503" i="3" s="1"/>
  <c r="L503" i="3" a="1"/>
  <c r="L503" i="3" s="1"/>
  <c r="K503" i="3" a="1"/>
  <c r="K503" i="3" s="1"/>
  <c r="J503" i="3" a="1"/>
  <c r="J503" i="3" s="1"/>
  <c r="I503" i="3"/>
  <c r="H503" i="3"/>
  <c r="G503" i="3"/>
  <c r="F503" i="3"/>
  <c r="M502" i="3" a="1"/>
  <c r="M502" i="3" s="1"/>
  <c r="L502" i="3" a="1"/>
  <c r="L502" i="3" s="1"/>
  <c r="K502" i="3" a="1"/>
  <c r="K502" i="3" s="1"/>
  <c r="J502" i="3" a="1"/>
  <c r="J502" i="3" s="1"/>
  <c r="I502" i="3"/>
  <c r="H502" i="3"/>
  <c r="G502" i="3"/>
  <c r="F502" i="3"/>
  <c r="M501" i="3" a="1"/>
  <c r="M501" i="3" s="1"/>
  <c r="L501" i="3" a="1"/>
  <c r="L501" i="3" s="1"/>
  <c r="K501" i="3"/>
  <c r="K501" i="3" a="1"/>
  <c r="J501" i="3" a="1"/>
  <c r="J501" i="3" s="1"/>
  <c r="I501" i="3"/>
  <c r="H501" i="3"/>
  <c r="G501" i="3"/>
  <c r="F501" i="3"/>
  <c r="M500" i="3" a="1"/>
  <c r="M500" i="3" s="1"/>
  <c r="L500" i="3" a="1"/>
  <c r="L500" i="3" s="1"/>
  <c r="K500" i="3" a="1"/>
  <c r="K500" i="3" s="1"/>
  <c r="J500" i="3" a="1"/>
  <c r="J500" i="3" s="1"/>
  <c r="I500" i="3"/>
  <c r="H500" i="3"/>
  <c r="G500" i="3"/>
  <c r="F500" i="3"/>
  <c r="Q500" i="3" s="1"/>
  <c r="M499" i="3"/>
  <c r="M499" i="3" a="1"/>
  <c r="L499" i="3" a="1"/>
  <c r="L499" i="3" s="1"/>
  <c r="K499" i="3" a="1"/>
  <c r="K499" i="3" s="1"/>
  <c r="J499" i="3" a="1"/>
  <c r="J499" i="3" s="1"/>
  <c r="I499" i="3"/>
  <c r="H499" i="3"/>
  <c r="G499" i="3"/>
  <c r="F499" i="3"/>
  <c r="M498" i="3" a="1"/>
  <c r="M498" i="3" s="1"/>
  <c r="L498" i="3" a="1"/>
  <c r="L498" i="3" s="1"/>
  <c r="K498" i="3" a="1"/>
  <c r="K498" i="3" s="1"/>
  <c r="J498" i="3" a="1"/>
  <c r="J498" i="3" s="1"/>
  <c r="I498" i="3"/>
  <c r="H498" i="3"/>
  <c r="G498" i="3"/>
  <c r="F498" i="3"/>
  <c r="M497" i="3" a="1"/>
  <c r="M497" i="3" s="1"/>
  <c r="L497" i="3" a="1"/>
  <c r="L497" i="3" s="1"/>
  <c r="K497" i="3" a="1"/>
  <c r="K497" i="3" s="1"/>
  <c r="J497" i="3" a="1"/>
  <c r="J497" i="3" s="1"/>
  <c r="I497" i="3"/>
  <c r="H497" i="3"/>
  <c r="G497" i="3"/>
  <c r="F497" i="3"/>
  <c r="M496" i="3" a="1"/>
  <c r="M496" i="3" s="1"/>
  <c r="L496" i="3" a="1"/>
  <c r="L496" i="3" s="1"/>
  <c r="K496" i="3" a="1"/>
  <c r="K496" i="3" s="1"/>
  <c r="J496" i="3" a="1"/>
  <c r="J496" i="3" s="1"/>
  <c r="I496" i="3"/>
  <c r="H496" i="3"/>
  <c r="G496" i="3"/>
  <c r="F496" i="3"/>
  <c r="M495" i="3" a="1"/>
  <c r="M495" i="3" s="1"/>
  <c r="L495" i="3" a="1"/>
  <c r="L495" i="3" s="1"/>
  <c r="K495" i="3" a="1"/>
  <c r="K495" i="3" s="1"/>
  <c r="J495" i="3" a="1"/>
  <c r="J495" i="3" s="1"/>
  <c r="I495" i="3"/>
  <c r="H495" i="3"/>
  <c r="G495" i="3"/>
  <c r="F495" i="3"/>
  <c r="M494" i="3" a="1"/>
  <c r="M494" i="3" s="1"/>
  <c r="L494" i="3" a="1"/>
  <c r="L494" i="3" s="1"/>
  <c r="K494" i="3"/>
  <c r="K494" i="3" a="1"/>
  <c r="J494" i="3" a="1"/>
  <c r="J494" i="3" s="1"/>
  <c r="I494" i="3"/>
  <c r="H494" i="3"/>
  <c r="G494" i="3"/>
  <c r="F494" i="3"/>
  <c r="M493" i="3" a="1"/>
  <c r="M493" i="3" s="1"/>
  <c r="L493" i="3" a="1"/>
  <c r="L493" i="3" s="1"/>
  <c r="K493" i="3" a="1"/>
  <c r="K493" i="3" s="1"/>
  <c r="J493" i="3" a="1"/>
  <c r="J493" i="3" s="1"/>
  <c r="I493" i="3"/>
  <c r="H493" i="3"/>
  <c r="G493" i="3"/>
  <c r="F493" i="3"/>
  <c r="M492" i="3" a="1"/>
  <c r="M492" i="3" s="1"/>
  <c r="L492" i="3" a="1"/>
  <c r="L492" i="3" s="1"/>
  <c r="K492" i="3" a="1"/>
  <c r="K492" i="3" s="1"/>
  <c r="J492" i="3" a="1"/>
  <c r="J492" i="3" s="1"/>
  <c r="I492" i="3"/>
  <c r="H492" i="3"/>
  <c r="G492" i="3"/>
  <c r="F492" i="3"/>
  <c r="M491" i="3" a="1"/>
  <c r="M491" i="3" s="1"/>
  <c r="L491" i="3" a="1"/>
  <c r="L491" i="3" s="1"/>
  <c r="K491" i="3" a="1"/>
  <c r="K491" i="3" s="1"/>
  <c r="J491" i="3" a="1"/>
  <c r="J491" i="3" s="1"/>
  <c r="I491" i="3"/>
  <c r="H491" i="3"/>
  <c r="G491" i="3"/>
  <c r="F491" i="3"/>
  <c r="M490" i="3" a="1"/>
  <c r="M490" i="3" s="1"/>
  <c r="L490" i="3" a="1"/>
  <c r="L490" i="3" s="1"/>
  <c r="K490" i="3" a="1"/>
  <c r="K490" i="3" s="1"/>
  <c r="J490" i="3" a="1"/>
  <c r="J490" i="3" s="1"/>
  <c r="I490" i="3"/>
  <c r="H490" i="3"/>
  <c r="G490" i="3"/>
  <c r="F490" i="3"/>
  <c r="M489" i="3" a="1"/>
  <c r="M489" i="3" s="1"/>
  <c r="L489" i="3" a="1"/>
  <c r="L489" i="3" s="1"/>
  <c r="K489" i="3" a="1"/>
  <c r="K489" i="3" s="1"/>
  <c r="J489" i="3" a="1"/>
  <c r="J489" i="3" s="1"/>
  <c r="I489" i="3"/>
  <c r="H489" i="3"/>
  <c r="G489" i="3"/>
  <c r="F489" i="3"/>
  <c r="M488" i="3" a="1"/>
  <c r="M488" i="3" s="1"/>
  <c r="L488" i="3" a="1"/>
  <c r="L488" i="3" s="1"/>
  <c r="K488" i="3" a="1"/>
  <c r="K488" i="3" s="1"/>
  <c r="J488" i="3" a="1"/>
  <c r="J488" i="3" s="1"/>
  <c r="I488" i="3"/>
  <c r="H488" i="3"/>
  <c r="G488" i="3"/>
  <c r="F488" i="3"/>
  <c r="M487" i="3" a="1"/>
  <c r="M487" i="3" s="1"/>
  <c r="L487" i="3" a="1"/>
  <c r="L487" i="3" s="1"/>
  <c r="K487" i="3"/>
  <c r="K487" i="3" a="1"/>
  <c r="J487" i="3" a="1"/>
  <c r="J487" i="3" s="1"/>
  <c r="I487" i="3"/>
  <c r="H487" i="3"/>
  <c r="G487" i="3"/>
  <c r="F487" i="3"/>
  <c r="M486" i="3" a="1"/>
  <c r="M486" i="3" s="1"/>
  <c r="L486" i="3" a="1"/>
  <c r="L486" i="3" s="1"/>
  <c r="K486" i="3" a="1"/>
  <c r="K486" i="3" s="1"/>
  <c r="J486" i="3"/>
  <c r="J486" i="3" a="1"/>
  <c r="I486" i="3"/>
  <c r="H486" i="3"/>
  <c r="G486" i="3"/>
  <c r="F486" i="3"/>
  <c r="M485" i="3" a="1"/>
  <c r="M485" i="3" s="1"/>
  <c r="L485" i="3" a="1"/>
  <c r="L485" i="3" s="1"/>
  <c r="K485" i="3" a="1"/>
  <c r="K485" i="3" s="1"/>
  <c r="J485" i="3" a="1"/>
  <c r="J485" i="3" s="1"/>
  <c r="I485" i="3"/>
  <c r="H485" i="3"/>
  <c r="G485" i="3"/>
  <c r="F485" i="3"/>
  <c r="M484" i="3" a="1"/>
  <c r="M484" i="3" s="1"/>
  <c r="L484" i="3" a="1"/>
  <c r="L484" i="3" s="1"/>
  <c r="K484" i="3" a="1"/>
  <c r="K484" i="3" s="1"/>
  <c r="J484" i="3" a="1"/>
  <c r="J484" i="3" s="1"/>
  <c r="I484" i="3"/>
  <c r="H484" i="3"/>
  <c r="G484" i="3"/>
  <c r="F484" i="3"/>
  <c r="M483" i="3" a="1"/>
  <c r="M483" i="3" s="1"/>
  <c r="L483" i="3" a="1"/>
  <c r="L483" i="3" s="1"/>
  <c r="K483" i="3" a="1"/>
  <c r="K483" i="3" s="1"/>
  <c r="J483" i="3" a="1"/>
  <c r="J483" i="3" s="1"/>
  <c r="I483" i="3"/>
  <c r="H483" i="3"/>
  <c r="G483" i="3"/>
  <c r="F483" i="3"/>
  <c r="M482" i="3" a="1"/>
  <c r="M482" i="3" s="1"/>
  <c r="L482" i="3" a="1"/>
  <c r="L482" i="3" s="1"/>
  <c r="K482" i="3" a="1"/>
  <c r="K482" i="3" s="1"/>
  <c r="J482" i="3" a="1"/>
  <c r="J482" i="3" s="1"/>
  <c r="I482" i="3"/>
  <c r="H482" i="3"/>
  <c r="G482" i="3"/>
  <c r="F482" i="3"/>
  <c r="M481" i="3" a="1"/>
  <c r="M481" i="3" s="1"/>
  <c r="L481" i="3" a="1"/>
  <c r="L481" i="3" s="1"/>
  <c r="K481" i="3" a="1"/>
  <c r="K481" i="3" s="1"/>
  <c r="J481" i="3" a="1"/>
  <c r="J481" i="3" s="1"/>
  <c r="I481" i="3"/>
  <c r="H481" i="3"/>
  <c r="G481" i="3"/>
  <c r="F481" i="3"/>
  <c r="M480" i="3" a="1"/>
  <c r="M480" i="3" s="1"/>
  <c r="L480" i="3" a="1"/>
  <c r="L480" i="3" s="1"/>
  <c r="K480" i="3" a="1"/>
  <c r="K480" i="3" s="1"/>
  <c r="J480" i="3" a="1"/>
  <c r="J480" i="3" s="1"/>
  <c r="I480" i="3"/>
  <c r="H480" i="3"/>
  <c r="G480" i="3"/>
  <c r="F480" i="3"/>
  <c r="Q480" i="3" s="1"/>
  <c r="M479" i="3" a="1"/>
  <c r="M479" i="3" s="1"/>
  <c r="L479" i="3" a="1"/>
  <c r="L479" i="3" s="1"/>
  <c r="K479" i="3" a="1"/>
  <c r="K479" i="3" s="1"/>
  <c r="J479" i="3"/>
  <c r="J479" i="3" a="1"/>
  <c r="I479" i="3"/>
  <c r="H479" i="3"/>
  <c r="G479" i="3"/>
  <c r="F479" i="3"/>
  <c r="M478" i="3" a="1"/>
  <c r="M478" i="3" s="1"/>
  <c r="L478" i="3" a="1"/>
  <c r="L478" i="3" s="1"/>
  <c r="K478" i="3" a="1"/>
  <c r="K478" i="3" s="1"/>
  <c r="J478" i="3" a="1"/>
  <c r="J478" i="3" s="1"/>
  <c r="I478" i="3"/>
  <c r="H478" i="3"/>
  <c r="G478" i="3"/>
  <c r="F478" i="3"/>
  <c r="Q478" i="3" s="1"/>
  <c r="M477" i="3" a="1"/>
  <c r="M477" i="3" s="1"/>
  <c r="L477" i="3" a="1"/>
  <c r="L477" i="3" s="1"/>
  <c r="K477" i="3" a="1"/>
  <c r="K477" i="3" s="1"/>
  <c r="J477" i="3" a="1"/>
  <c r="J477" i="3" s="1"/>
  <c r="I477" i="3"/>
  <c r="H477" i="3"/>
  <c r="G477" i="3"/>
  <c r="F477" i="3"/>
  <c r="M476" i="3" a="1"/>
  <c r="M476" i="3" s="1"/>
  <c r="L476" i="3" a="1"/>
  <c r="L476" i="3" s="1"/>
  <c r="K476" i="3" a="1"/>
  <c r="K476" i="3" s="1"/>
  <c r="J476" i="3" a="1"/>
  <c r="J476" i="3" s="1"/>
  <c r="I476" i="3"/>
  <c r="H476" i="3"/>
  <c r="G476" i="3"/>
  <c r="F476" i="3"/>
  <c r="Q476" i="3" s="1"/>
  <c r="M475" i="3" a="1"/>
  <c r="M475" i="3" s="1"/>
  <c r="L475" i="3" a="1"/>
  <c r="L475" i="3" s="1"/>
  <c r="K475" i="3" a="1"/>
  <c r="K475" i="3" s="1"/>
  <c r="J475" i="3" a="1"/>
  <c r="J475" i="3" s="1"/>
  <c r="I475" i="3"/>
  <c r="H475" i="3"/>
  <c r="G475" i="3"/>
  <c r="F475" i="3"/>
  <c r="M474" i="3" a="1"/>
  <c r="M474" i="3" s="1"/>
  <c r="L474" i="3" a="1"/>
  <c r="L474" i="3" s="1"/>
  <c r="K474" i="3" a="1"/>
  <c r="K474" i="3" s="1"/>
  <c r="J474" i="3" a="1"/>
  <c r="J474" i="3" s="1"/>
  <c r="I474" i="3"/>
  <c r="H474" i="3"/>
  <c r="G474" i="3"/>
  <c r="F474" i="3"/>
  <c r="M473" i="3" a="1"/>
  <c r="M473" i="3" s="1"/>
  <c r="L473" i="3" a="1"/>
  <c r="L473" i="3" s="1"/>
  <c r="K473" i="3" a="1"/>
  <c r="K473" i="3" s="1"/>
  <c r="J473" i="3" a="1"/>
  <c r="J473" i="3" s="1"/>
  <c r="I473" i="3"/>
  <c r="H473" i="3"/>
  <c r="G473" i="3"/>
  <c r="F473" i="3"/>
  <c r="M472" i="3" a="1"/>
  <c r="M472" i="3" s="1"/>
  <c r="L472" i="3"/>
  <c r="L472" i="3" a="1"/>
  <c r="K472" i="3" a="1"/>
  <c r="K472" i="3" s="1"/>
  <c r="J472" i="3" a="1"/>
  <c r="J472" i="3" s="1"/>
  <c r="I472" i="3"/>
  <c r="H472" i="3"/>
  <c r="G472" i="3"/>
  <c r="F472" i="3"/>
  <c r="Q472" i="3" s="1"/>
  <c r="M471" i="3" a="1"/>
  <c r="M471" i="3" s="1"/>
  <c r="L471" i="3" a="1"/>
  <c r="L471" i="3" s="1"/>
  <c r="K471" i="3" a="1"/>
  <c r="K471" i="3" s="1"/>
  <c r="J471" i="3" a="1"/>
  <c r="J471" i="3" s="1"/>
  <c r="I471" i="3"/>
  <c r="H471" i="3"/>
  <c r="G471" i="3"/>
  <c r="F471" i="3"/>
  <c r="M470" i="3" a="1"/>
  <c r="M470" i="3" s="1"/>
  <c r="L470" i="3"/>
  <c r="L470" i="3" a="1"/>
  <c r="K470" i="3" a="1"/>
  <c r="K470" i="3" s="1"/>
  <c r="J470" i="3" a="1"/>
  <c r="J470" i="3" s="1"/>
  <c r="I470" i="3"/>
  <c r="H470" i="3"/>
  <c r="G470" i="3"/>
  <c r="F470" i="3"/>
  <c r="Q470" i="3" s="1"/>
  <c r="M469" i="3" a="1"/>
  <c r="M469" i="3" s="1"/>
  <c r="L469" i="3" a="1"/>
  <c r="L469" i="3" s="1"/>
  <c r="K469" i="3" a="1"/>
  <c r="K469" i="3" s="1"/>
  <c r="J469" i="3" a="1"/>
  <c r="J469" i="3" s="1"/>
  <c r="I469" i="3"/>
  <c r="H469" i="3"/>
  <c r="G469" i="3"/>
  <c r="F469" i="3"/>
  <c r="M468" i="3" a="1"/>
  <c r="M468" i="3" s="1"/>
  <c r="L468" i="3" a="1"/>
  <c r="L468" i="3" s="1"/>
  <c r="K468" i="3" a="1"/>
  <c r="K468" i="3" s="1"/>
  <c r="J468" i="3" a="1"/>
  <c r="J468" i="3" s="1"/>
  <c r="I468" i="3"/>
  <c r="H468" i="3"/>
  <c r="G468" i="3"/>
  <c r="F468" i="3"/>
  <c r="Q468" i="3" s="1"/>
  <c r="M467" i="3" a="1"/>
  <c r="M467" i="3" s="1"/>
  <c r="L467" i="3" a="1"/>
  <c r="L467" i="3" s="1"/>
  <c r="K467" i="3" a="1"/>
  <c r="K467" i="3" s="1"/>
  <c r="J467" i="3" a="1"/>
  <c r="J467" i="3" s="1"/>
  <c r="I467" i="3"/>
  <c r="H467" i="3"/>
  <c r="G467" i="3"/>
  <c r="F467" i="3"/>
  <c r="M466" i="3" a="1"/>
  <c r="M466" i="3" s="1"/>
  <c r="L466" i="3" a="1"/>
  <c r="L466" i="3" s="1"/>
  <c r="K466" i="3" a="1"/>
  <c r="K466" i="3" s="1"/>
  <c r="J466" i="3" a="1"/>
  <c r="J466" i="3" s="1"/>
  <c r="I466" i="3"/>
  <c r="H466" i="3"/>
  <c r="G466" i="3"/>
  <c r="F466" i="3"/>
  <c r="M465" i="3" a="1"/>
  <c r="M465" i="3" s="1"/>
  <c r="L465" i="3" a="1"/>
  <c r="L465" i="3" s="1"/>
  <c r="K465" i="3" a="1"/>
  <c r="K465" i="3" s="1"/>
  <c r="J465" i="3" a="1"/>
  <c r="J465" i="3" s="1"/>
  <c r="I465" i="3"/>
  <c r="H465" i="3"/>
  <c r="G465" i="3"/>
  <c r="F465" i="3"/>
  <c r="M464" i="3" a="1"/>
  <c r="M464" i="3" s="1"/>
  <c r="L464" i="3"/>
  <c r="L464" i="3" a="1"/>
  <c r="K464" i="3" a="1"/>
  <c r="K464" i="3" s="1"/>
  <c r="J464" i="3" a="1"/>
  <c r="J464" i="3" s="1"/>
  <c r="I464" i="3"/>
  <c r="H464" i="3"/>
  <c r="G464" i="3"/>
  <c r="F464" i="3"/>
  <c r="M463" i="3" a="1"/>
  <c r="M463" i="3" s="1"/>
  <c r="L463" i="3" a="1"/>
  <c r="L463" i="3" s="1"/>
  <c r="K463" i="3" a="1"/>
  <c r="K463" i="3" s="1"/>
  <c r="J463" i="3" a="1"/>
  <c r="J463" i="3" s="1"/>
  <c r="I463" i="3"/>
  <c r="H463" i="3"/>
  <c r="G463" i="3"/>
  <c r="F463" i="3"/>
  <c r="M462" i="3" a="1"/>
  <c r="M462" i="3" s="1"/>
  <c r="L462" i="3"/>
  <c r="L462" i="3" a="1"/>
  <c r="K462" i="3" a="1"/>
  <c r="K462" i="3" s="1"/>
  <c r="J462" i="3" a="1"/>
  <c r="J462" i="3" s="1"/>
  <c r="I462" i="3"/>
  <c r="H462" i="3"/>
  <c r="G462" i="3"/>
  <c r="F462" i="3"/>
  <c r="M461" i="3" a="1"/>
  <c r="M461" i="3" s="1"/>
  <c r="L461" i="3" a="1"/>
  <c r="L461" i="3" s="1"/>
  <c r="K461" i="3" a="1"/>
  <c r="K461" i="3" s="1"/>
  <c r="J461" i="3" a="1"/>
  <c r="J461" i="3" s="1"/>
  <c r="I461" i="3"/>
  <c r="H461" i="3"/>
  <c r="G461" i="3"/>
  <c r="F461" i="3"/>
  <c r="M460" i="3" a="1"/>
  <c r="M460" i="3" s="1"/>
  <c r="L460" i="3" a="1"/>
  <c r="L460" i="3" s="1"/>
  <c r="K460" i="3" a="1"/>
  <c r="K460" i="3" s="1"/>
  <c r="J460" i="3" a="1"/>
  <c r="J460" i="3" s="1"/>
  <c r="I460" i="3"/>
  <c r="H460" i="3"/>
  <c r="G460" i="3"/>
  <c r="F460" i="3"/>
  <c r="Q460" i="3" s="1"/>
  <c r="M459" i="3" a="1"/>
  <c r="M459" i="3" s="1"/>
  <c r="L459" i="3" a="1"/>
  <c r="L459" i="3" s="1"/>
  <c r="K459" i="3" a="1"/>
  <c r="K459" i="3" s="1"/>
  <c r="J459" i="3" a="1"/>
  <c r="J459" i="3" s="1"/>
  <c r="I459" i="3"/>
  <c r="H459" i="3"/>
  <c r="G459" i="3"/>
  <c r="F459" i="3"/>
  <c r="M458" i="3" a="1"/>
  <c r="M458" i="3" s="1"/>
  <c r="L458" i="3"/>
  <c r="L458" i="3" a="1"/>
  <c r="K458" i="3" a="1"/>
  <c r="K458" i="3" s="1"/>
  <c r="J458" i="3" a="1"/>
  <c r="J458" i="3" s="1"/>
  <c r="I458" i="3"/>
  <c r="H458" i="3"/>
  <c r="G458" i="3"/>
  <c r="F458" i="3"/>
  <c r="M457" i="3" a="1"/>
  <c r="M457" i="3" s="1"/>
  <c r="L457" i="3" a="1"/>
  <c r="L457" i="3" s="1"/>
  <c r="K457" i="3" a="1"/>
  <c r="K457" i="3" s="1"/>
  <c r="J457" i="3"/>
  <c r="J457" i="3" a="1"/>
  <c r="I457" i="3"/>
  <c r="H457" i="3"/>
  <c r="G457" i="3"/>
  <c r="F457" i="3"/>
  <c r="M456" i="3" a="1"/>
  <c r="M456" i="3" s="1"/>
  <c r="L456" i="3" a="1"/>
  <c r="L456" i="3" s="1"/>
  <c r="K456" i="3" a="1"/>
  <c r="K456" i="3" s="1"/>
  <c r="J456" i="3" a="1"/>
  <c r="J456" i="3" s="1"/>
  <c r="I456" i="3"/>
  <c r="H456" i="3"/>
  <c r="G456" i="3"/>
  <c r="F456" i="3"/>
  <c r="M455" i="3" a="1"/>
  <c r="M455" i="3" s="1"/>
  <c r="L455" i="3" a="1"/>
  <c r="L455" i="3" s="1"/>
  <c r="K455" i="3" a="1"/>
  <c r="K455" i="3" s="1"/>
  <c r="J455" i="3" a="1"/>
  <c r="J455" i="3" s="1"/>
  <c r="I455" i="3"/>
  <c r="H455" i="3"/>
  <c r="G455" i="3"/>
  <c r="F455" i="3"/>
  <c r="M454" i="3" a="1"/>
  <c r="M454" i="3" s="1"/>
  <c r="L454" i="3" a="1"/>
  <c r="L454" i="3" s="1"/>
  <c r="K454" i="3" a="1"/>
  <c r="K454" i="3" s="1"/>
  <c r="J454" i="3" a="1"/>
  <c r="J454" i="3" s="1"/>
  <c r="I454" i="3"/>
  <c r="H454" i="3"/>
  <c r="G454" i="3"/>
  <c r="F454" i="3"/>
  <c r="M453" i="3" a="1"/>
  <c r="M453" i="3" s="1"/>
  <c r="L453" i="3" a="1"/>
  <c r="L453" i="3" s="1"/>
  <c r="K453" i="3" a="1"/>
  <c r="K453" i="3" s="1"/>
  <c r="J453" i="3" a="1"/>
  <c r="J453" i="3" s="1"/>
  <c r="I453" i="3"/>
  <c r="H453" i="3"/>
  <c r="G453" i="3"/>
  <c r="F453" i="3"/>
  <c r="M452" i="3" a="1"/>
  <c r="M452" i="3" s="1"/>
  <c r="L452" i="3" a="1"/>
  <c r="L452" i="3" s="1"/>
  <c r="K452" i="3" a="1"/>
  <c r="K452" i="3" s="1"/>
  <c r="J452" i="3" a="1"/>
  <c r="J452" i="3" s="1"/>
  <c r="I452" i="3"/>
  <c r="H452" i="3"/>
  <c r="G452" i="3"/>
  <c r="F452" i="3"/>
  <c r="M451" i="3" a="1"/>
  <c r="M451" i="3" s="1"/>
  <c r="L451" i="3" a="1"/>
  <c r="L451" i="3" s="1"/>
  <c r="K451" i="3" a="1"/>
  <c r="K451" i="3" s="1"/>
  <c r="J451" i="3" a="1"/>
  <c r="J451" i="3" s="1"/>
  <c r="I451" i="3"/>
  <c r="H451" i="3"/>
  <c r="G451" i="3"/>
  <c r="F451" i="3"/>
  <c r="M450" i="3"/>
  <c r="M450" i="3" a="1"/>
  <c r="L450" i="3" a="1"/>
  <c r="L450" i="3" s="1"/>
  <c r="K450" i="3" a="1"/>
  <c r="K450" i="3" s="1"/>
  <c r="J450" i="3" a="1"/>
  <c r="J450" i="3" s="1"/>
  <c r="I450" i="3"/>
  <c r="H450" i="3"/>
  <c r="G450" i="3"/>
  <c r="F450" i="3"/>
  <c r="Q450" i="3" s="1"/>
  <c r="M449" i="3" a="1"/>
  <c r="M449" i="3" s="1"/>
  <c r="L449" i="3" a="1"/>
  <c r="L449" i="3" s="1"/>
  <c r="K449" i="3" a="1"/>
  <c r="K449" i="3" s="1"/>
  <c r="J449" i="3" a="1"/>
  <c r="J449" i="3" s="1"/>
  <c r="I449" i="3"/>
  <c r="H449" i="3"/>
  <c r="G449" i="3"/>
  <c r="F449" i="3"/>
  <c r="M448" i="3" a="1"/>
  <c r="M448" i="3" s="1"/>
  <c r="L448" i="3" a="1"/>
  <c r="L448" i="3" s="1"/>
  <c r="K448" i="3" a="1"/>
  <c r="K448" i="3" s="1"/>
  <c r="J448" i="3" a="1"/>
  <c r="J448" i="3" s="1"/>
  <c r="I448" i="3"/>
  <c r="H448" i="3"/>
  <c r="G448" i="3"/>
  <c r="F448" i="3"/>
  <c r="M447" i="3" a="1"/>
  <c r="M447" i="3" s="1"/>
  <c r="L447" i="3" a="1"/>
  <c r="L447" i="3" s="1"/>
  <c r="K447" i="3" a="1"/>
  <c r="K447" i="3" s="1"/>
  <c r="J447" i="3" a="1"/>
  <c r="J447" i="3" s="1"/>
  <c r="I447" i="3"/>
  <c r="H447" i="3"/>
  <c r="G447" i="3"/>
  <c r="F447" i="3"/>
  <c r="M446" i="3" a="1"/>
  <c r="M446" i="3" s="1"/>
  <c r="L446" i="3"/>
  <c r="L446" i="3" a="1"/>
  <c r="K446" i="3" a="1"/>
  <c r="K446" i="3" s="1"/>
  <c r="J446" i="3" a="1"/>
  <c r="J446" i="3" s="1"/>
  <c r="I446" i="3"/>
  <c r="H446" i="3"/>
  <c r="G446" i="3"/>
  <c r="F446" i="3"/>
  <c r="M445" i="3" a="1"/>
  <c r="M445" i="3" s="1"/>
  <c r="L445" i="3" a="1"/>
  <c r="L445" i="3" s="1"/>
  <c r="K445" i="3" a="1"/>
  <c r="K445" i="3" s="1"/>
  <c r="J445" i="3" a="1"/>
  <c r="J445" i="3" s="1"/>
  <c r="I445" i="3"/>
  <c r="H445" i="3"/>
  <c r="G445" i="3"/>
  <c r="F445" i="3"/>
  <c r="M444" i="3" a="1"/>
  <c r="M444" i="3" s="1"/>
  <c r="L444" i="3" a="1"/>
  <c r="L444" i="3" s="1"/>
  <c r="K444" i="3" a="1"/>
  <c r="K444" i="3" s="1"/>
  <c r="J444" i="3" a="1"/>
  <c r="J444" i="3" s="1"/>
  <c r="I444" i="3"/>
  <c r="H444" i="3"/>
  <c r="G444" i="3"/>
  <c r="F444" i="3"/>
  <c r="Q444" i="3" s="1"/>
  <c r="M443" i="3" a="1"/>
  <c r="M443" i="3" s="1"/>
  <c r="L443" i="3" a="1"/>
  <c r="L443" i="3" s="1"/>
  <c r="K443" i="3" a="1"/>
  <c r="K443" i="3" s="1"/>
  <c r="J443" i="3" a="1"/>
  <c r="J443" i="3" s="1"/>
  <c r="I443" i="3"/>
  <c r="H443" i="3"/>
  <c r="G443" i="3"/>
  <c r="F443" i="3"/>
  <c r="M442" i="3" a="1"/>
  <c r="M442" i="3" s="1"/>
  <c r="L442" i="3" a="1"/>
  <c r="L442" i="3" s="1"/>
  <c r="K442" i="3" a="1"/>
  <c r="K442" i="3" s="1"/>
  <c r="J442" i="3" a="1"/>
  <c r="J442" i="3" s="1"/>
  <c r="I442" i="3"/>
  <c r="H442" i="3"/>
  <c r="G442" i="3"/>
  <c r="F442" i="3"/>
  <c r="M441" i="3" a="1"/>
  <c r="M441" i="3" s="1"/>
  <c r="L441" i="3" a="1"/>
  <c r="L441" i="3" s="1"/>
  <c r="K441" i="3" a="1"/>
  <c r="K441" i="3" s="1"/>
  <c r="J441" i="3" a="1"/>
  <c r="J441" i="3" s="1"/>
  <c r="I441" i="3"/>
  <c r="H441" i="3"/>
  <c r="G441" i="3"/>
  <c r="F441" i="3"/>
  <c r="M440" i="3" a="1"/>
  <c r="M440" i="3" s="1"/>
  <c r="L440" i="3" a="1"/>
  <c r="L440" i="3" s="1"/>
  <c r="K440" i="3" a="1"/>
  <c r="K440" i="3" s="1"/>
  <c r="J440" i="3" a="1"/>
  <c r="J440" i="3" s="1"/>
  <c r="I440" i="3"/>
  <c r="H440" i="3"/>
  <c r="G440" i="3"/>
  <c r="F440" i="3"/>
  <c r="M439" i="3" a="1"/>
  <c r="M439" i="3" s="1"/>
  <c r="L439" i="3"/>
  <c r="L439" i="3" a="1"/>
  <c r="K439" i="3" a="1"/>
  <c r="K439" i="3" s="1"/>
  <c r="J439" i="3" a="1"/>
  <c r="J439" i="3" s="1"/>
  <c r="I439" i="3"/>
  <c r="H439" i="3"/>
  <c r="G439" i="3"/>
  <c r="F439" i="3"/>
  <c r="M438" i="3" a="1"/>
  <c r="M438" i="3" s="1"/>
  <c r="L438" i="3" a="1"/>
  <c r="L438" i="3" s="1"/>
  <c r="K438" i="3" a="1"/>
  <c r="K438" i="3" s="1"/>
  <c r="J438" i="3"/>
  <c r="J438" i="3" a="1"/>
  <c r="I438" i="3"/>
  <c r="H438" i="3"/>
  <c r="G438" i="3"/>
  <c r="F438" i="3"/>
  <c r="M437" i="3" a="1"/>
  <c r="M437" i="3" s="1"/>
  <c r="L437" i="3" a="1"/>
  <c r="L437" i="3" s="1"/>
  <c r="K437" i="3" a="1"/>
  <c r="K437" i="3" s="1"/>
  <c r="J437" i="3" a="1"/>
  <c r="J437" i="3" s="1"/>
  <c r="I437" i="3"/>
  <c r="H437" i="3"/>
  <c r="G437" i="3"/>
  <c r="F437" i="3"/>
  <c r="M436" i="3" a="1"/>
  <c r="M436" i="3" s="1"/>
  <c r="L436" i="3" a="1"/>
  <c r="L436" i="3" s="1"/>
  <c r="K436" i="3" a="1"/>
  <c r="K436" i="3" s="1"/>
  <c r="J436" i="3" a="1"/>
  <c r="J436" i="3" s="1"/>
  <c r="I436" i="3"/>
  <c r="H436" i="3"/>
  <c r="G436" i="3"/>
  <c r="F436" i="3"/>
  <c r="M435" i="3" a="1"/>
  <c r="M435" i="3" s="1"/>
  <c r="L435" i="3" a="1"/>
  <c r="L435" i="3" s="1"/>
  <c r="K435" i="3" a="1"/>
  <c r="K435" i="3" s="1"/>
  <c r="J435" i="3" a="1"/>
  <c r="J435" i="3" s="1"/>
  <c r="I435" i="3"/>
  <c r="H435" i="3"/>
  <c r="G435" i="3"/>
  <c r="F435" i="3"/>
  <c r="Q435" i="3" s="1"/>
  <c r="M434" i="3" a="1"/>
  <c r="M434" i="3" s="1"/>
  <c r="L434" i="3" a="1"/>
  <c r="L434" i="3" s="1"/>
  <c r="K434" i="3" a="1"/>
  <c r="K434" i="3" s="1"/>
  <c r="J434" i="3" a="1"/>
  <c r="J434" i="3" s="1"/>
  <c r="I434" i="3"/>
  <c r="H434" i="3"/>
  <c r="G434" i="3"/>
  <c r="F434" i="3"/>
  <c r="Q434" i="3" s="1"/>
  <c r="M433" i="3" a="1"/>
  <c r="M433" i="3" s="1"/>
  <c r="L433" i="3" a="1"/>
  <c r="L433" i="3" s="1"/>
  <c r="K433" i="3" a="1"/>
  <c r="K433" i="3" s="1"/>
  <c r="J433" i="3" a="1"/>
  <c r="J433" i="3" s="1"/>
  <c r="I433" i="3"/>
  <c r="H433" i="3"/>
  <c r="G433" i="3"/>
  <c r="F433" i="3"/>
  <c r="M432" i="3" a="1"/>
  <c r="M432" i="3" s="1"/>
  <c r="L432" i="3" a="1"/>
  <c r="L432" i="3" s="1"/>
  <c r="K432" i="3" a="1"/>
  <c r="K432" i="3" s="1"/>
  <c r="J432" i="3" a="1"/>
  <c r="J432" i="3" s="1"/>
  <c r="I432" i="3"/>
  <c r="H432" i="3"/>
  <c r="G432" i="3"/>
  <c r="F432" i="3"/>
  <c r="M431" i="3" a="1"/>
  <c r="M431" i="3" s="1"/>
  <c r="L431" i="3"/>
  <c r="L431" i="3" a="1"/>
  <c r="K431" i="3" a="1"/>
  <c r="K431" i="3" s="1"/>
  <c r="J431" i="3" a="1"/>
  <c r="J431" i="3" s="1"/>
  <c r="I431" i="3"/>
  <c r="H431" i="3"/>
  <c r="G431" i="3"/>
  <c r="F431" i="3"/>
  <c r="M430" i="3" a="1"/>
  <c r="M430" i="3" s="1"/>
  <c r="L430" i="3" a="1"/>
  <c r="L430" i="3" s="1"/>
  <c r="K430" i="3" a="1"/>
  <c r="K430" i="3" s="1"/>
  <c r="J430" i="3" a="1"/>
  <c r="J430" i="3" s="1"/>
  <c r="I430" i="3"/>
  <c r="H430" i="3"/>
  <c r="G430" i="3"/>
  <c r="F430" i="3"/>
  <c r="M429" i="3" a="1"/>
  <c r="M429" i="3" s="1"/>
  <c r="L429" i="3"/>
  <c r="L429" i="3" a="1"/>
  <c r="K429" i="3" a="1"/>
  <c r="K429" i="3" s="1"/>
  <c r="J429" i="3" a="1"/>
  <c r="J429" i="3" s="1"/>
  <c r="I429" i="3"/>
  <c r="H429" i="3"/>
  <c r="G429" i="3"/>
  <c r="F429" i="3"/>
  <c r="M428" i="3" a="1"/>
  <c r="M428" i="3" s="1"/>
  <c r="L428" i="3" a="1"/>
  <c r="L428" i="3" s="1"/>
  <c r="K428" i="3" a="1"/>
  <c r="K428" i="3" s="1"/>
  <c r="J428" i="3" a="1"/>
  <c r="J428" i="3" s="1"/>
  <c r="I428" i="3"/>
  <c r="H428" i="3"/>
  <c r="G428" i="3"/>
  <c r="F428" i="3"/>
  <c r="M427" i="3"/>
  <c r="M427" i="3" a="1"/>
  <c r="L427" i="3" a="1"/>
  <c r="L427" i="3" s="1"/>
  <c r="K427" i="3" a="1"/>
  <c r="K427" i="3" s="1"/>
  <c r="J427" i="3" a="1"/>
  <c r="J427" i="3" s="1"/>
  <c r="I427" i="3"/>
  <c r="H427" i="3"/>
  <c r="G427" i="3"/>
  <c r="F427" i="3"/>
  <c r="M426" i="3" a="1"/>
  <c r="M426" i="3" s="1"/>
  <c r="L426" i="3" a="1"/>
  <c r="L426" i="3" s="1"/>
  <c r="K426" i="3" a="1"/>
  <c r="K426" i="3" s="1"/>
  <c r="J426" i="3" a="1"/>
  <c r="J426" i="3" s="1"/>
  <c r="I426" i="3"/>
  <c r="H426" i="3"/>
  <c r="G426" i="3"/>
  <c r="F426" i="3"/>
  <c r="M425" i="3" a="1"/>
  <c r="M425" i="3" s="1"/>
  <c r="L425" i="3" a="1"/>
  <c r="L425" i="3" s="1"/>
  <c r="K425" i="3" a="1"/>
  <c r="K425" i="3" s="1"/>
  <c r="J425" i="3" a="1"/>
  <c r="J425" i="3" s="1"/>
  <c r="I425" i="3"/>
  <c r="H425" i="3"/>
  <c r="G425" i="3"/>
  <c r="F425" i="3"/>
  <c r="M424" i="3" a="1"/>
  <c r="M424" i="3" s="1"/>
  <c r="L424" i="3" a="1"/>
  <c r="L424" i="3" s="1"/>
  <c r="K424" i="3" a="1"/>
  <c r="K424" i="3" s="1"/>
  <c r="J424" i="3"/>
  <c r="J424" i="3" a="1"/>
  <c r="I424" i="3"/>
  <c r="H424" i="3"/>
  <c r="G424" i="3"/>
  <c r="F424" i="3"/>
  <c r="M423" i="3" a="1"/>
  <c r="M423" i="3" s="1"/>
  <c r="L423" i="3" a="1"/>
  <c r="L423" i="3" s="1"/>
  <c r="K423" i="3" a="1"/>
  <c r="K423" i="3" s="1"/>
  <c r="J423" i="3" a="1"/>
  <c r="J423" i="3" s="1"/>
  <c r="I423" i="3"/>
  <c r="H423" i="3"/>
  <c r="G423" i="3"/>
  <c r="F423" i="3"/>
  <c r="M422" i="3" a="1"/>
  <c r="M422" i="3" s="1"/>
  <c r="L422" i="3" a="1"/>
  <c r="L422" i="3" s="1"/>
  <c r="K422" i="3" a="1"/>
  <c r="K422" i="3" s="1"/>
  <c r="J422" i="3" a="1"/>
  <c r="J422" i="3" s="1"/>
  <c r="I422" i="3"/>
  <c r="H422" i="3"/>
  <c r="G422" i="3"/>
  <c r="F422" i="3"/>
  <c r="M421" i="3" a="1"/>
  <c r="M421" i="3" s="1"/>
  <c r="L421" i="3"/>
  <c r="L421" i="3" a="1"/>
  <c r="K421" i="3" a="1"/>
  <c r="K421" i="3" s="1"/>
  <c r="J421" i="3" a="1"/>
  <c r="J421" i="3" s="1"/>
  <c r="I421" i="3"/>
  <c r="H421" i="3"/>
  <c r="G421" i="3"/>
  <c r="F421" i="3"/>
  <c r="M420" i="3" a="1"/>
  <c r="M420" i="3" s="1"/>
  <c r="L420" i="3" a="1"/>
  <c r="L420" i="3" s="1"/>
  <c r="K420" i="3" a="1"/>
  <c r="K420" i="3" s="1"/>
  <c r="J420" i="3" a="1"/>
  <c r="J420" i="3" s="1"/>
  <c r="I420" i="3"/>
  <c r="H420" i="3"/>
  <c r="G420" i="3"/>
  <c r="F420" i="3"/>
  <c r="M419" i="3" a="1"/>
  <c r="M419" i="3" s="1"/>
  <c r="L419" i="3" a="1"/>
  <c r="L419" i="3" s="1"/>
  <c r="K419" i="3" a="1"/>
  <c r="K419" i="3" s="1"/>
  <c r="J419" i="3" a="1"/>
  <c r="J419" i="3" s="1"/>
  <c r="I419" i="3"/>
  <c r="H419" i="3"/>
  <c r="G419" i="3"/>
  <c r="F419" i="3"/>
  <c r="M418" i="3" a="1"/>
  <c r="M418" i="3" s="1"/>
  <c r="L418" i="3" a="1"/>
  <c r="L418" i="3" s="1"/>
  <c r="K418" i="3" a="1"/>
  <c r="K418" i="3" s="1"/>
  <c r="J418" i="3" a="1"/>
  <c r="J418" i="3" s="1"/>
  <c r="I418" i="3"/>
  <c r="H418" i="3"/>
  <c r="G418" i="3"/>
  <c r="F418" i="3"/>
  <c r="M417" i="3" a="1"/>
  <c r="M417" i="3" s="1"/>
  <c r="L417" i="3" a="1"/>
  <c r="L417" i="3" s="1"/>
  <c r="K417" i="3" a="1"/>
  <c r="K417" i="3" s="1"/>
  <c r="J417" i="3" a="1"/>
  <c r="J417" i="3" s="1"/>
  <c r="I417" i="3"/>
  <c r="H417" i="3"/>
  <c r="G417" i="3"/>
  <c r="F417" i="3"/>
  <c r="M416" i="3" a="1"/>
  <c r="M416" i="3" s="1"/>
  <c r="L416" i="3" a="1"/>
  <c r="L416" i="3" s="1"/>
  <c r="K416" i="3" a="1"/>
  <c r="K416" i="3" s="1"/>
  <c r="J416" i="3"/>
  <c r="J416" i="3" a="1"/>
  <c r="I416" i="3"/>
  <c r="H416" i="3"/>
  <c r="G416" i="3"/>
  <c r="F416" i="3"/>
  <c r="M415" i="3" a="1"/>
  <c r="M415" i="3" s="1"/>
  <c r="L415" i="3"/>
  <c r="L415" i="3" a="1"/>
  <c r="K415" i="3" a="1"/>
  <c r="K415" i="3" s="1"/>
  <c r="J415" i="3" a="1"/>
  <c r="J415" i="3" s="1"/>
  <c r="I415" i="3"/>
  <c r="H415" i="3"/>
  <c r="G415" i="3"/>
  <c r="F415" i="3"/>
  <c r="M414" i="3" a="1"/>
  <c r="M414" i="3" s="1"/>
  <c r="L414" i="3" a="1"/>
  <c r="L414" i="3" s="1"/>
  <c r="K414" i="3" a="1"/>
  <c r="K414" i="3" s="1"/>
  <c r="J414" i="3" a="1"/>
  <c r="J414" i="3" s="1"/>
  <c r="I414" i="3"/>
  <c r="H414" i="3"/>
  <c r="G414" i="3"/>
  <c r="F414" i="3"/>
  <c r="M413" i="3" a="1"/>
  <c r="M413" i="3" s="1"/>
  <c r="L413" i="3" a="1"/>
  <c r="L413" i="3" s="1"/>
  <c r="K413" i="3" a="1"/>
  <c r="K413" i="3" s="1"/>
  <c r="J413" i="3" a="1"/>
  <c r="J413" i="3" s="1"/>
  <c r="I413" i="3"/>
  <c r="H413" i="3"/>
  <c r="G413" i="3"/>
  <c r="F413" i="3"/>
  <c r="M412" i="3" a="1"/>
  <c r="M412" i="3" s="1"/>
  <c r="L412" i="3" a="1"/>
  <c r="L412" i="3" s="1"/>
  <c r="K412" i="3" a="1"/>
  <c r="K412" i="3" s="1"/>
  <c r="J412" i="3" a="1"/>
  <c r="J412" i="3" s="1"/>
  <c r="I412" i="3"/>
  <c r="H412" i="3"/>
  <c r="G412" i="3"/>
  <c r="F412" i="3"/>
  <c r="M411" i="3" a="1"/>
  <c r="M411" i="3" s="1"/>
  <c r="L411" i="3" a="1"/>
  <c r="L411" i="3" s="1"/>
  <c r="K411" i="3" a="1"/>
  <c r="K411" i="3" s="1"/>
  <c r="J411" i="3" a="1"/>
  <c r="J411" i="3" s="1"/>
  <c r="I411" i="3"/>
  <c r="H411" i="3"/>
  <c r="G411" i="3"/>
  <c r="F411" i="3"/>
  <c r="Q411" i="3" s="1"/>
  <c r="M410" i="3" a="1"/>
  <c r="M410" i="3" s="1"/>
  <c r="L410" i="3" a="1"/>
  <c r="L410" i="3" s="1"/>
  <c r="K410" i="3" a="1"/>
  <c r="K410" i="3" s="1"/>
  <c r="J410" i="3" a="1"/>
  <c r="J410" i="3" s="1"/>
  <c r="I410" i="3"/>
  <c r="H410" i="3"/>
  <c r="G410" i="3"/>
  <c r="F410" i="3"/>
  <c r="M409" i="3" a="1"/>
  <c r="M409" i="3" s="1"/>
  <c r="L409" i="3" a="1"/>
  <c r="L409" i="3" s="1"/>
  <c r="K409" i="3" a="1"/>
  <c r="K409" i="3" s="1"/>
  <c r="J409" i="3" a="1"/>
  <c r="J409" i="3" s="1"/>
  <c r="I409" i="3"/>
  <c r="H409" i="3"/>
  <c r="G409" i="3"/>
  <c r="F409" i="3"/>
  <c r="M408" i="3" a="1"/>
  <c r="M408" i="3" s="1"/>
  <c r="L408" i="3"/>
  <c r="L408" i="3" a="1"/>
  <c r="K408" i="3" a="1"/>
  <c r="K408" i="3" s="1"/>
  <c r="J408" i="3" a="1"/>
  <c r="J408" i="3" s="1"/>
  <c r="I408" i="3"/>
  <c r="H408" i="3"/>
  <c r="G408" i="3"/>
  <c r="F408" i="3"/>
  <c r="M407" i="3" a="1"/>
  <c r="M407" i="3" s="1"/>
  <c r="L407" i="3" a="1"/>
  <c r="L407" i="3" s="1"/>
  <c r="K407" i="3" a="1"/>
  <c r="K407" i="3" s="1"/>
  <c r="J407" i="3" a="1"/>
  <c r="J407" i="3" s="1"/>
  <c r="I407" i="3"/>
  <c r="H407" i="3"/>
  <c r="G407" i="3"/>
  <c r="F407" i="3"/>
  <c r="M406" i="3" a="1"/>
  <c r="M406" i="3" s="1"/>
  <c r="L406" i="3" a="1"/>
  <c r="L406" i="3" s="1"/>
  <c r="K406" i="3" a="1"/>
  <c r="K406" i="3" s="1"/>
  <c r="J406" i="3" a="1"/>
  <c r="J406" i="3" s="1"/>
  <c r="I406" i="3"/>
  <c r="H406" i="3"/>
  <c r="G406" i="3"/>
  <c r="F406" i="3"/>
  <c r="M405" i="3" a="1"/>
  <c r="M405" i="3" s="1"/>
  <c r="L405" i="3" a="1"/>
  <c r="L405" i="3" s="1"/>
  <c r="K405" i="3" a="1"/>
  <c r="K405" i="3" s="1"/>
  <c r="J405" i="3" a="1"/>
  <c r="J405" i="3" s="1"/>
  <c r="I405" i="3"/>
  <c r="H405" i="3"/>
  <c r="G405" i="3"/>
  <c r="F405" i="3"/>
  <c r="M404" i="3" a="1"/>
  <c r="M404" i="3" s="1"/>
  <c r="L404" i="3" a="1"/>
  <c r="L404" i="3" s="1"/>
  <c r="K404" i="3" a="1"/>
  <c r="K404" i="3" s="1"/>
  <c r="J404" i="3" a="1"/>
  <c r="J404" i="3" s="1"/>
  <c r="I404" i="3"/>
  <c r="H404" i="3"/>
  <c r="G404" i="3"/>
  <c r="F404" i="3"/>
  <c r="M403" i="3" a="1"/>
  <c r="M403" i="3" s="1"/>
  <c r="L403" i="3" a="1"/>
  <c r="L403" i="3" s="1"/>
  <c r="K403" i="3" a="1"/>
  <c r="K403" i="3" s="1"/>
  <c r="J403" i="3" a="1"/>
  <c r="J403" i="3" s="1"/>
  <c r="I403" i="3"/>
  <c r="H403" i="3"/>
  <c r="G403" i="3"/>
  <c r="F403" i="3"/>
  <c r="M402" i="3" a="1"/>
  <c r="M402" i="3" s="1"/>
  <c r="L402" i="3" a="1"/>
  <c r="L402" i="3" s="1"/>
  <c r="K402" i="3" a="1"/>
  <c r="K402" i="3" s="1"/>
  <c r="J402" i="3" a="1"/>
  <c r="J402" i="3" s="1"/>
  <c r="I402" i="3"/>
  <c r="H402" i="3"/>
  <c r="G402" i="3"/>
  <c r="F402" i="3"/>
  <c r="M401" i="3" a="1"/>
  <c r="M401" i="3" s="1"/>
  <c r="L401" i="3" a="1"/>
  <c r="L401" i="3" s="1"/>
  <c r="K401" i="3" a="1"/>
  <c r="K401" i="3" s="1"/>
  <c r="J401" i="3" a="1"/>
  <c r="J401" i="3" s="1"/>
  <c r="I401" i="3"/>
  <c r="H401" i="3"/>
  <c r="G401" i="3"/>
  <c r="F401" i="3"/>
  <c r="M400" i="3" a="1"/>
  <c r="M400" i="3" s="1"/>
  <c r="L400" i="3"/>
  <c r="L400" i="3" a="1"/>
  <c r="K400" i="3" a="1"/>
  <c r="K400" i="3" s="1"/>
  <c r="J400" i="3" a="1"/>
  <c r="J400" i="3" s="1"/>
  <c r="I400" i="3"/>
  <c r="H400" i="3"/>
  <c r="G400" i="3"/>
  <c r="F400" i="3"/>
  <c r="M399" i="3" a="1"/>
  <c r="M399" i="3" s="1"/>
  <c r="L399" i="3" a="1"/>
  <c r="L399" i="3" s="1"/>
  <c r="K399" i="3" a="1"/>
  <c r="K399" i="3" s="1"/>
  <c r="J399" i="3" a="1"/>
  <c r="J399" i="3" s="1"/>
  <c r="I399" i="3"/>
  <c r="H399" i="3"/>
  <c r="G399" i="3"/>
  <c r="F399" i="3"/>
  <c r="M398" i="3" a="1"/>
  <c r="M398" i="3" s="1"/>
  <c r="L398" i="3" a="1"/>
  <c r="L398" i="3" s="1"/>
  <c r="K398" i="3" a="1"/>
  <c r="K398" i="3" s="1"/>
  <c r="J398" i="3" a="1"/>
  <c r="J398" i="3" s="1"/>
  <c r="I398" i="3"/>
  <c r="H398" i="3"/>
  <c r="G398" i="3"/>
  <c r="F398" i="3"/>
  <c r="M397" i="3" a="1"/>
  <c r="M397" i="3" s="1"/>
  <c r="L397" i="3" a="1"/>
  <c r="L397" i="3" s="1"/>
  <c r="K397" i="3" a="1"/>
  <c r="K397" i="3" s="1"/>
  <c r="J397" i="3" a="1"/>
  <c r="J397" i="3" s="1"/>
  <c r="I397" i="3"/>
  <c r="H397" i="3"/>
  <c r="G397" i="3"/>
  <c r="F397" i="3"/>
  <c r="M396" i="3" a="1"/>
  <c r="M396" i="3" s="1"/>
  <c r="L396" i="3" a="1"/>
  <c r="L396" i="3" s="1"/>
  <c r="K396" i="3" a="1"/>
  <c r="K396" i="3" s="1"/>
  <c r="J396" i="3" a="1"/>
  <c r="J396" i="3" s="1"/>
  <c r="I396" i="3"/>
  <c r="H396" i="3"/>
  <c r="G396" i="3"/>
  <c r="F396" i="3"/>
  <c r="M395" i="3" a="1"/>
  <c r="M395" i="3" s="1"/>
  <c r="L395" i="3"/>
  <c r="L395" i="3" a="1"/>
  <c r="K395" i="3" a="1"/>
  <c r="K395" i="3" s="1"/>
  <c r="J395" i="3" a="1"/>
  <c r="J395" i="3" s="1"/>
  <c r="I395" i="3"/>
  <c r="H395" i="3"/>
  <c r="G395" i="3"/>
  <c r="F395" i="3"/>
  <c r="M394" i="3" a="1"/>
  <c r="M394" i="3" s="1"/>
  <c r="L394" i="3" a="1"/>
  <c r="L394" i="3" s="1"/>
  <c r="K394" i="3" a="1"/>
  <c r="K394" i="3" s="1"/>
  <c r="J394" i="3" a="1"/>
  <c r="J394" i="3" s="1"/>
  <c r="I394" i="3"/>
  <c r="H394" i="3"/>
  <c r="G394" i="3"/>
  <c r="F394" i="3"/>
  <c r="M393" i="3" a="1"/>
  <c r="M393" i="3" s="1"/>
  <c r="L393" i="3" a="1"/>
  <c r="L393" i="3" s="1"/>
  <c r="K393" i="3" a="1"/>
  <c r="K393" i="3" s="1"/>
  <c r="J393" i="3" a="1"/>
  <c r="J393" i="3" s="1"/>
  <c r="I393" i="3"/>
  <c r="H393" i="3"/>
  <c r="G393" i="3"/>
  <c r="F393" i="3"/>
  <c r="M392" i="3" a="1"/>
  <c r="M392" i="3" s="1"/>
  <c r="L392" i="3"/>
  <c r="L392" i="3" a="1"/>
  <c r="K392" i="3" a="1"/>
  <c r="K392" i="3" s="1"/>
  <c r="J392" i="3" a="1"/>
  <c r="J392" i="3" s="1"/>
  <c r="I392" i="3"/>
  <c r="H392" i="3"/>
  <c r="G392" i="3"/>
  <c r="F392" i="3"/>
  <c r="M391" i="3" a="1"/>
  <c r="M391" i="3" s="1"/>
  <c r="L391" i="3" a="1"/>
  <c r="L391" i="3" s="1"/>
  <c r="K391" i="3" a="1"/>
  <c r="K391" i="3" s="1"/>
  <c r="J391" i="3" a="1"/>
  <c r="J391" i="3" s="1"/>
  <c r="I391" i="3"/>
  <c r="H391" i="3"/>
  <c r="G391" i="3"/>
  <c r="F391" i="3"/>
  <c r="M390" i="3" a="1"/>
  <c r="M390" i="3" s="1"/>
  <c r="L390" i="3" a="1"/>
  <c r="L390" i="3" s="1"/>
  <c r="K390" i="3" a="1"/>
  <c r="K390" i="3" s="1"/>
  <c r="J390" i="3" a="1"/>
  <c r="J390" i="3" s="1"/>
  <c r="I390" i="3"/>
  <c r="H390" i="3"/>
  <c r="G390" i="3"/>
  <c r="F390" i="3"/>
  <c r="M389" i="3" a="1"/>
  <c r="M389" i="3" s="1"/>
  <c r="L389" i="3" a="1"/>
  <c r="L389" i="3" s="1"/>
  <c r="K389" i="3" a="1"/>
  <c r="K389" i="3" s="1"/>
  <c r="J389" i="3" a="1"/>
  <c r="J389" i="3" s="1"/>
  <c r="I389" i="3"/>
  <c r="H389" i="3"/>
  <c r="G389" i="3"/>
  <c r="F389" i="3"/>
  <c r="M388" i="3" a="1"/>
  <c r="M388" i="3" s="1"/>
  <c r="L388" i="3" a="1"/>
  <c r="L388" i="3" s="1"/>
  <c r="K388" i="3" a="1"/>
  <c r="K388" i="3" s="1"/>
  <c r="J388" i="3" a="1"/>
  <c r="J388" i="3" s="1"/>
  <c r="I388" i="3"/>
  <c r="H388" i="3"/>
  <c r="G388" i="3"/>
  <c r="F388" i="3"/>
  <c r="M387" i="3" a="1"/>
  <c r="M387" i="3" s="1"/>
  <c r="L387" i="3" a="1"/>
  <c r="L387" i="3" s="1"/>
  <c r="K387" i="3" a="1"/>
  <c r="K387" i="3" s="1"/>
  <c r="J387" i="3" a="1"/>
  <c r="J387" i="3" s="1"/>
  <c r="I387" i="3"/>
  <c r="H387" i="3"/>
  <c r="G387" i="3"/>
  <c r="F387" i="3"/>
  <c r="Q387" i="3" s="1"/>
  <c r="M386" i="3" a="1"/>
  <c r="M386" i="3" s="1"/>
  <c r="L386" i="3" a="1"/>
  <c r="L386" i="3" s="1"/>
  <c r="K386" i="3" a="1"/>
  <c r="K386" i="3" s="1"/>
  <c r="J386" i="3"/>
  <c r="J386" i="3" a="1"/>
  <c r="I386" i="3"/>
  <c r="H386" i="3"/>
  <c r="G386" i="3"/>
  <c r="F386" i="3"/>
  <c r="M385" i="3" a="1"/>
  <c r="M385" i="3" s="1"/>
  <c r="L385" i="3" a="1"/>
  <c r="L385" i="3" s="1"/>
  <c r="K385" i="3" a="1"/>
  <c r="K385" i="3" s="1"/>
  <c r="J385" i="3" a="1"/>
  <c r="J385" i="3" s="1"/>
  <c r="I385" i="3"/>
  <c r="H385" i="3"/>
  <c r="G385" i="3"/>
  <c r="F385" i="3"/>
  <c r="M384" i="3" a="1"/>
  <c r="M384" i="3" s="1"/>
  <c r="L384" i="3" a="1"/>
  <c r="L384" i="3" s="1"/>
  <c r="K384" i="3" a="1"/>
  <c r="K384" i="3" s="1"/>
  <c r="J384" i="3" a="1"/>
  <c r="J384" i="3" s="1"/>
  <c r="I384" i="3"/>
  <c r="H384" i="3"/>
  <c r="G384" i="3"/>
  <c r="F384" i="3"/>
  <c r="M383" i="3" a="1"/>
  <c r="M383" i="3" s="1"/>
  <c r="L383" i="3" a="1"/>
  <c r="L383" i="3" s="1"/>
  <c r="K383" i="3" a="1"/>
  <c r="K383" i="3" s="1"/>
  <c r="J383" i="3" a="1"/>
  <c r="J383" i="3" s="1"/>
  <c r="I383" i="3"/>
  <c r="H383" i="3"/>
  <c r="G383" i="3"/>
  <c r="F383" i="3"/>
  <c r="M382" i="3" a="1"/>
  <c r="M382" i="3" s="1"/>
  <c r="L382" i="3" a="1"/>
  <c r="L382" i="3" s="1"/>
  <c r="K382" i="3" a="1"/>
  <c r="K382" i="3" s="1"/>
  <c r="J382" i="3" a="1"/>
  <c r="J382" i="3" s="1"/>
  <c r="I382" i="3"/>
  <c r="H382" i="3"/>
  <c r="G382" i="3"/>
  <c r="F382" i="3"/>
  <c r="M381" i="3" a="1"/>
  <c r="M381" i="3" s="1"/>
  <c r="L381" i="3" a="1"/>
  <c r="L381" i="3" s="1"/>
  <c r="K381" i="3" a="1"/>
  <c r="K381" i="3" s="1"/>
  <c r="J381" i="3" a="1"/>
  <c r="J381" i="3" s="1"/>
  <c r="I381" i="3"/>
  <c r="H381" i="3"/>
  <c r="G381" i="3"/>
  <c r="F381" i="3"/>
  <c r="M380" i="3" a="1"/>
  <c r="M380" i="3" s="1"/>
  <c r="L380" i="3" a="1"/>
  <c r="L380" i="3" s="1"/>
  <c r="K380" i="3" a="1"/>
  <c r="K380" i="3" s="1"/>
  <c r="J380" i="3"/>
  <c r="J380" i="3" a="1"/>
  <c r="I380" i="3"/>
  <c r="H380" i="3"/>
  <c r="G380" i="3"/>
  <c r="F380" i="3"/>
  <c r="M379" i="3" a="1"/>
  <c r="M379" i="3" s="1"/>
  <c r="L379" i="3" a="1"/>
  <c r="L379" i="3" s="1"/>
  <c r="K379" i="3" a="1"/>
  <c r="K379" i="3" s="1"/>
  <c r="J379" i="3" a="1"/>
  <c r="J379" i="3" s="1"/>
  <c r="I379" i="3"/>
  <c r="H379" i="3"/>
  <c r="G379" i="3"/>
  <c r="F379" i="3"/>
  <c r="M378" i="3" a="1"/>
  <c r="M378" i="3" s="1"/>
  <c r="L378" i="3" a="1"/>
  <c r="L378" i="3" s="1"/>
  <c r="K378" i="3" a="1"/>
  <c r="K378" i="3" s="1"/>
  <c r="J378" i="3" a="1"/>
  <c r="J378" i="3" s="1"/>
  <c r="I378" i="3"/>
  <c r="H378" i="3"/>
  <c r="G378" i="3"/>
  <c r="F378" i="3"/>
  <c r="M377" i="3" a="1"/>
  <c r="M377" i="3" s="1"/>
  <c r="L377" i="3"/>
  <c r="L377" i="3" a="1"/>
  <c r="K377" i="3" a="1"/>
  <c r="K377" i="3" s="1"/>
  <c r="J377" i="3"/>
  <c r="J377" i="3" a="1"/>
  <c r="I377" i="3"/>
  <c r="H377" i="3"/>
  <c r="G377" i="3"/>
  <c r="F377" i="3"/>
  <c r="M376" i="3" a="1"/>
  <c r="M376" i="3" s="1"/>
  <c r="L376" i="3" a="1"/>
  <c r="L376" i="3" s="1"/>
  <c r="K376" i="3" a="1"/>
  <c r="K376" i="3" s="1"/>
  <c r="J376" i="3" a="1"/>
  <c r="J376" i="3" s="1"/>
  <c r="I376" i="3"/>
  <c r="H376" i="3"/>
  <c r="G376" i="3"/>
  <c r="F376" i="3"/>
  <c r="M375" i="3" a="1"/>
  <c r="M375" i="3" s="1"/>
  <c r="L375" i="3" a="1"/>
  <c r="L375" i="3" s="1"/>
  <c r="K375" i="3" a="1"/>
  <c r="K375" i="3" s="1"/>
  <c r="J375" i="3" a="1"/>
  <c r="J375" i="3" s="1"/>
  <c r="I375" i="3"/>
  <c r="H375" i="3"/>
  <c r="G375" i="3"/>
  <c r="F375" i="3"/>
  <c r="M374" i="3" a="1"/>
  <c r="M374" i="3" s="1"/>
  <c r="L374" i="3" a="1"/>
  <c r="L374" i="3" s="1"/>
  <c r="K374" i="3" a="1"/>
  <c r="K374" i="3" s="1"/>
  <c r="J374" i="3" a="1"/>
  <c r="J374" i="3" s="1"/>
  <c r="I374" i="3"/>
  <c r="H374" i="3"/>
  <c r="G374" i="3"/>
  <c r="F374" i="3"/>
  <c r="M373" i="3" a="1"/>
  <c r="M373" i="3" s="1"/>
  <c r="L373" i="3" a="1"/>
  <c r="L373" i="3" s="1"/>
  <c r="K373" i="3" a="1"/>
  <c r="K373" i="3" s="1"/>
  <c r="J373" i="3" a="1"/>
  <c r="J373" i="3" s="1"/>
  <c r="I373" i="3"/>
  <c r="H373" i="3"/>
  <c r="G373" i="3"/>
  <c r="F373" i="3"/>
  <c r="M372" i="3" a="1"/>
  <c r="M372" i="3" s="1"/>
  <c r="L372" i="3" a="1"/>
  <c r="L372" i="3" s="1"/>
  <c r="K372" i="3" a="1"/>
  <c r="K372" i="3" s="1"/>
  <c r="J372" i="3" a="1"/>
  <c r="J372" i="3" s="1"/>
  <c r="I372" i="3"/>
  <c r="H372" i="3"/>
  <c r="G372" i="3"/>
  <c r="F372" i="3"/>
  <c r="M371" i="3" a="1"/>
  <c r="M371" i="3" s="1"/>
  <c r="L371" i="3" a="1"/>
  <c r="L371" i="3" s="1"/>
  <c r="K371" i="3" a="1"/>
  <c r="K371" i="3" s="1"/>
  <c r="J371" i="3" a="1"/>
  <c r="J371" i="3" s="1"/>
  <c r="I371" i="3"/>
  <c r="H371" i="3"/>
  <c r="G371" i="3"/>
  <c r="F371" i="3"/>
  <c r="M370" i="3" a="1"/>
  <c r="M370" i="3" s="1"/>
  <c r="L370" i="3" a="1"/>
  <c r="L370" i="3" s="1"/>
  <c r="K370" i="3" a="1"/>
  <c r="K370" i="3" s="1"/>
  <c r="J370" i="3"/>
  <c r="J370" i="3" a="1"/>
  <c r="I370" i="3"/>
  <c r="H370" i="3"/>
  <c r="G370" i="3"/>
  <c r="F370" i="3"/>
  <c r="M369" i="3" a="1"/>
  <c r="M369" i="3" s="1"/>
  <c r="L369" i="3" a="1"/>
  <c r="L369" i="3" s="1"/>
  <c r="K369" i="3" a="1"/>
  <c r="K369" i="3" s="1"/>
  <c r="J369" i="3" a="1"/>
  <c r="J369" i="3" s="1"/>
  <c r="I369" i="3"/>
  <c r="H369" i="3"/>
  <c r="G369" i="3"/>
  <c r="F369" i="3"/>
  <c r="M368" i="3" a="1"/>
  <c r="M368" i="3" s="1"/>
  <c r="L368" i="3" a="1"/>
  <c r="L368" i="3" s="1"/>
  <c r="K368" i="3" a="1"/>
  <c r="K368" i="3" s="1"/>
  <c r="J368" i="3" a="1"/>
  <c r="J368" i="3" s="1"/>
  <c r="I368" i="3"/>
  <c r="H368" i="3"/>
  <c r="G368" i="3"/>
  <c r="F368" i="3"/>
  <c r="M367" i="3" a="1"/>
  <c r="M367" i="3" s="1"/>
  <c r="L367" i="3" a="1"/>
  <c r="L367" i="3" s="1"/>
  <c r="K367" i="3" a="1"/>
  <c r="K367" i="3" s="1"/>
  <c r="J367" i="3" a="1"/>
  <c r="J367" i="3" s="1"/>
  <c r="I367" i="3"/>
  <c r="H367" i="3"/>
  <c r="G367" i="3"/>
  <c r="F367" i="3"/>
  <c r="M366" i="3" a="1"/>
  <c r="M366" i="3" s="1"/>
  <c r="L366" i="3" a="1"/>
  <c r="L366" i="3" s="1"/>
  <c r="K366" i="3" a="1"/>
  <c r="K366" i="3" s="1"/>
  <c r="J366" i="3" a="1"/>
  <c r="J366" i="3" s="1"/>
  <c r="I366" i="3"/>
  <c r="H366" i="3"/>
  <c r="G366" i="3"/>
  <c r="F366" i="3"/>
  <c r="M365" i="3" a="1"/>
  <c r="M365" i="3" s="1"/>
  <c r="L365" i="3" a="1"/>
  <c r="L365" i="3" s="1"/>
  <c r="K365" i="3" a="1"/>
  <c r="K365" i="3" s="1"/>
  <c r="J365" i="3" a="1"/>
  <c r="J365" i="3" s="1"/>
  <c r="I365" i="3"/>
  <c r="H365" i="3"/>
  <c r="G365" i="3"/>
  <c r="F365" i="3"/>
  <c r="M364" i="3" a="1"/>
  <c r="M364" i="3" s="1"/>
  <c r="L364" i="3" a="1"/>
  <c r="L364" i="3" s="1"/>
  <c r="K364" i="3" a="1"/>
  <c r="K364" i="3" s="1"/>
  <c r="J364" i="3"/>
  <c r="J364" i="3" a="1"/>
  <c r="I364" i="3"/>
  <c r="H364" i="3"/>
  <c r="G364" i="3"/>
  <c r="F364" i="3"/>
  <c r="M363" i="3" a="1"/>
  <c r="M363" i="3" s="1"/>
  <c r="L363" i="3" a="1"/>
  <c r="L363" i="3" s="1"/>
  <c r="K363" i="3" a="1"/>
  <c r="K363" i="3" s="1"/>
  <c r="J363" i="3" a="1"/>
  <c r="J363" i="3" s="1"/>
  <c r="I363" i="3"/>
  <c r="H363" i="3"/>
  <c r="G363" i="3"/>
  <c r="F363" i="3"/>
  <c r="M362" i="3" a="1"/>
  <c r="M362" i="3" s="1"/>
  <c r="L362" i="3" a="1"/>
  <c r="L362" i="3" s="1"/>
  <c r="K362" i="3" a="1"/>
  <c r="K362" i="3" s="1"/>
  <c r="J362" i="3" a="1"/>
  <c r="J362" i="3" s="1"/>
  <c r="I362" i="3"/>
  <c r="H362" i="3"/>
  <c r="G362" i="3"/>
  <c r="F362" i="3"/>
  <c r="M361" i="3" a="1"/>
  <c r="M361" i="3" s="1"/>
  <c r="L361" i="3" a="1"/>
  <c r="L361" i="3" s="1"/>
  <c r="K361" i="3" a="1"/>
  <c r="K361" i="3" s="1"/>
  <c r="J361" i="3"/>
  <c r="J361" i="3" a="1"/>
  <c r="I361" i="3"/>
  <c r="H361" i="3"/>
  <c r="G361" i="3"/>
  <c r="F361" i="3"/>
  <c r="M360" i="3" a="1"/>
  <c r="M360" i="3" s="1"/>
  <c r="L360" i="3" a="1"/>
  <c r="L360" i="3" s="1"/>
  <c r="K360" i="3" a="1"/>
  <c r="K360" i="3" s="1"/>
  <c r="J360" i="3" a="1"/>
  <c r="J360" i="3" s="1"/>
  <c r="I360" i="3"/>
  <c r="H360" i="3"/>
  <c r="G360" i="3"/>
  <c r="F360" i="3"/>
  <c r="M359" i="3" a="1"/>
  <c r="M359" i="3" s="1"/>
  <c r="L359" i="3" a="1"/>
  <c r="L359" i="3" s="1"/>
  <c r="K359" i="3" a="1"/>
  <c r="K359" i="3" s="1"/>
  <c r="J359" i="3" a="1"/>
  <c r="J359" i="3" s="1"/>
  <c r="I359" i="3"/>
  <c r="H359" i="3"/>
  <c r="G359" i="3"/>
  <c r="F359" i="3"/>
  <c r="M358" i="3" a="1"/>
  <c r="M358" i="3" s="1"/>
  <c r="L358" i="3" a="1"/>
  <c r="L358" i="3" s="1"/>
  <c r="K358" i="3" a="1"/>
  <c r="K358" i="3" s="1"/>
  <c r="J358" i="3" a="1"/>
  <c r="J358" i="3" s="1"/>
  <c r="I358" i="3"/>
  <c r="H358" i="3"/>
  <c r="G358" i="3"/>
  <c r="F358" i="3"/>
  <c r="M357" i="3" a="1"/>
  <c r="M357" i="3" s="1"/>
  <c r="L357" i="3" a="1"/>
  <c r="L357" i="3" s="1"/>
  <c r="K357" i="3" a="1"/>
  <c r="K357" i="3" s="1"/>
  <c r="J357" i="3" a="1"/>
  <c r="J357" i="3" s="1"/>
  <c r="I357" i="3"/>
  <c r="H357" i="3"/>
  <c r="G357" i="3"/>
  <c r="F357" i="3"/>
  <c r="M356" i="3" a="1"/>
  <c r="M356" i="3" s="1"/>
  <c r="L356" i="3" a="1"/>
  <c r="L356" i="3" s="1"/>
  <c r="K356" i="3" a="1"/>
  <c r="K356" i="3" s="1"/>
  <c r="J356" i="3" a="1"/>
  <c r="J356" i="3" s="1"/>
  <c r="I356" i="3"/>
  <c r="H356" i="3"/>
  <c r="G356" i="3"/>
  <c r="F356" i="3"/>
  <c r="M355" i="3" a="1"/>
  <c r="M355" i="3" s="1"/>
  <c r="L355" i="3"/>
  <c r="L355" i="3" a="1"/>
  <c r="K355" i="3" a="1"/>
  <c r="K355" i="3" s="1"/>
  <c r="J355" i="3" a="1"/>
  <c r="J355" i="3" s="1"/>
  <c r="I355" i="3"/>
  <c r="H355" i="3"/>
  <c r="G355" i="3"/>
  <c r="F355" i="3"/>
  <c r="M354" i="3" a="1"/>
  <c r="M354" i="3" s="1"/>
  <c r="L354" i="3" a="1"/>
  <c r="L354" i="3" s="1"/>
  <c r="K354" i="3" a="1"/>
  <c r="K354" i="3" s="1"/>
  <c r="J354" i="3"/>
  <c r="J354" i="3" a="1"/>
  <c r="I354" i="3"/>
  <c r="H354" i="3"/>
  <c r="G354" i="3"/>
  <c r="F354" i="3"/>
  <c r="M353" i="3" a="1"/>
  <c r="M353" i="3" s="1"/>
  <c r="L353" i="3" a="1"/>
  <c r="L353" i="3" s="1"/>
  <c r="K353" i="3" a="1"/>
  <c r="K353" i="3" s="1"/>
  <c r="J353" i="3" a="1"/>
  <c r="J353" i="3" s="1"/>
  <c r="I353" i="3"/>
  <c r="H353" i="3"/>
  <c r="G353" i="3"/>
  <c r="F353" i="3"/>
  <c r="M352" i="3" a="1"/>
  <c r="M352" i="3" s="1"/>
  <c r="L352" i="3" a="1"/>
  <c r="L352" i="3" s="1"/>
  <c r="K352" i="3" a="1"/>
  <c r="K352" i="3" s="1"/>
  <c r="J352" i="3"/>
  <c r="J352" i="3" a="1"/>
  <c r="I352" i="3"/>
  <c r="H352" i="3"/>
  <c r="G352" i="3"/>
  <c r="F352" i="3"/>
  <c r="M351" i="3" a="1"/>
  <c r="M351" i="3" s="1"/>
  <c r="L351" i="3" a="1"/>
  <c r="L351" i="3" s="1"/>
  <c r="K351" i="3" a="1"/>
  <c r="K351" i="3" s="1"/>
  <c r="J351" i="3" a="1"/>
  <c r="J351" i="3" s="1"/>
  <c r="I351" i="3"/>
  <c r="H351" i="3"/>
  <c r="G351" i="3"/>
  <c r="F351" i="3"/>
  <c r="M350" i="3" a="1"/>
  <c r="M350" i="3" s="1"/>
  <c r="L350" i="3" a="1"/>
  <c r="L350" i="3" s="1"/>
  <c r="K350" i="3" a="1"/>
  <c r="K350" i="3" s="1"/>
  <c r="J350" i="3" a="1"/>
  <c r="J350" i="3" s="1"/>
  <c r="I350" i="3"/>
  <c r="H350" i="3"/>
  <c r="G350" i="3"/>
  <c r="F350" i="3"/>
  <c r="M349" i="3" a="1"/>
  <c r="M349" i="3" s="1"/>
  <c r="L349" i="3" a="1"/>
  <c r="L349" i="3" s="1"/>
  <c r="K349" i="3" a="1"/>
  <c r="K349" i="3" s="1"/>
  <c r="J349" i="3" a="1"/>
  <c r="J349" i="3" s="1"/>
  <c r="I349" i="3"/>
  <c r="H349" i="3"/>
  <c r="G349" i="3"/>
  <c r="F349" i="3"/>
  <c r="M348" i="3" a="1"/>
  <c r="M348" i="3" s="1"/>
  <c r="L348" i="3" a="1"/>
  <c r="L348" i="3" s="1"/>
  <c r="K348" i="3" a="1"/>
  <c r="K348" i="3" s="1"/>
  <c r="J348" i="3" a="1"/>
  <c r="J348" i="3" s="1"/>
  <c r="I348" i="3"/>
  <c r="H348" i="3"/>
  <c r="G348" i="3"/>
  <c r="F348" i="3"/>
  <c r="Q348" i="3" s="1"/>
  <c r="M347" i="3" a="1"/>
  <c r="M347" i="3" s="1"/>
  <c r="L347" i="3"/>
  <c r="L347" i="3" a="1"/>
  <c r="K347" i="3" a="1"/>
  <c r="K347" i="3" s="1"/>
  <c r="J347" i="3" a="1"/>
  <c r="J347" i="3" s="1"/>
  <c r="I347" i="3"/>
  <c r="H347" i="3"/>
  <c r="G347" i="3"/>
  <c r="F347" i="3"/>
  <c r="M346" i="3" a="1"/>
  <c r="M346" i="3" s="1"/>
  <c r="L346" i="3" a="1"/>
  <c r="L346" i="3" s="1"/>
  <c r="K346" i="3" a="1"/>
  <c r="K346" i="3" s="1"/>
  <c r="J346" i="3" a="1"/>
  <c r="J346" i="3" s="1"/>
  <c r="I346" i="3"/>
  <c r="H346" i="3"/>
  <c r="G346" i="3"/>
  <c r="F346" i="3"/>
  <c r="M345" i="3" a="1"/>
  <c r="M345" i="3" s="1"/>
  <c r="L345" i="3" a="1"/>
  <c r="L345" i="3" s="1"/>
  <c r="K345" i="3" a="1"/>
  <c r="K345" i="3" s="1"/>
  <c r="J345" i="3" a="1"/>
  <c r="J345" i="3" s="1"/>
  <c r="I345" i="3"/>
  <c r="H345" i="3"/>
  <c r="G345" i="3"/>
  <c r="F345" i="3"/>
  <c r="M344" i="3" a="1"/>
  <c r="M344" i="3" s="1"/>
  <c r="L344" i="3" a="1"/>
  <c r="L344" i="3" s="1"/>
  <c r="K344" i="3" a="1"/>
  <c r="K344" i="3" s="1"/>
  <c r="J344" i="3" a="1"/>
  <c r="J344" i="3" s="1"/>
  <c r="I344" i="3"/>
  <c r="H344" i="3"/>
  <c r="G344" i="3"/>
  <c r="F344" i="3"/>
  <c r="M343" i="3" a="1"/>
  <c r="M343" i="3" s="1"/>
  <c r="L343" i="3"/>
  <c r="L343" i="3" a="1"/>
  <c r="K343" i="3" a="1"/>
  <c r="K343" i="3" s="1"/>
  <c r="J343" i="3" a="1"/>
  <c r="J343" i="3" s="1"/>
  <c r="I343" i="3"/>
  <c r="H343" i="3"/>
  <c r="G343" i="3"/>
  <c r="F343" i="3"/>
  <c r="M342" i="3" a="1"/>
  <c r="M342" i="3" s="1"/>
  <c r="L342" i="3" a="1"/>
  <c r="L342" i="3" s="1"/>
  <c r="K342" i="3" a="1"/>
  <c r="K342" i="3" s="1"/>
  <c r="J342" i="3" a="1"/>
  <c r="J342" i="3" s="1"/>
  <c r="I342" i="3"/>
  <c r="H342" i="3"/>
  <c r="G342" i="3"/>
  <c r="F342" i="3"/>
  <c r="M341" i="3" a="1"/>
  <c r="M341" i="3" s="1"/>
  <c r="L341" i="3" a="1"/>
  <c r="L341" i="3" s="1"/>
  <c r="K341" i="3" a="1"/>
  <c r="K341" i="3" s="1"/>
  <c r="J341" i="3" a="1"/>
  <c r="J341" i="3" s="1"/>
  <c r="I341" i="3"/>
  <c r="H341" i="3"/>
  <c r="G341" i="3"/>
  <c r="F341" i="3"/>
  <c r="M340" i="3" a="1"/>
  <c r="M340" i="3" s="1"/>
  <c r="L340" i="3" a="1"/>
  <c r="L340" i="3" s="1"/>
  <c r="K340" i="3" a="1"/>
  <c r="K340" i="3" s="1"/>
  <c r="J340" i="3" a="1"/>
  <c r="J340" i="3" s="1"/>
  <c r="I340" i="3"/>
  <c r="H340" i="3"/>
  <c r="G340" i="3"/>
  <c r="F340" i="3"/>
  <c r="M339" i="3" a="1"/>
  <c r="M339" i="3" s="1"/>
  <c r="L339" i="3" a="1"/>
  <c r="L339" i="3" s="1"/>
  <c r="K339" i="3" a="1"/>
  <c r="K339" i="3" s="1"/>
  <c r="J339" i="3" a="1"/>
  <c r="J339" i="3" s="1"/>
  <c r="I339" i="3"/>
  <c r="H339" i="3"/>
  <c r="G339" i="3"/>
  <c r="F339" i="3"/>
  <c r="M338" i="3" a="1"/>
  <c r="M338" i="3" s="1"/>
  <c r="L338" i="3" a="1"/>
  <c r="L338" i="3" s="1"/>
  <c r="K338" i="3" a="1"/>
  <c r="K338" i="3" s="1"/>
  <c r="J338" i="3" a="1"/>
  <c r="J338" i="3" s="1"/>
  <c r="I338" i="3"/>
  <c r="H338" i="3"/>
  <c r="G338" i="3"/>
  <c r="F338" i="3"/>
  <c r="M337" i="3" a="1"/>
  <c r="M337" i="3" s="1"/>
  <c r="L337" i="3" a="1"/>
  <c r="L337" i="3" s="1"/>
  <c r="K337" i="3" a="1"/>
  <c r="K337" i="3" s="1"/>
  <c r="J337" i="3" a="1"/>
  <c r="J337" i="3" s="1"/>
  <c r="I337" i="3"/>
  <c r="H337" i="3"/>
  <c r="G337" i="3"/>
  <c r="F337" i="3"/>
  <c r="M336" i="3" a="1"/>
  <c r="M336" i="3" s="1"/>
  <c r="L336" i="3"/>
  <c r="L336" i="3" a="1"/>
  <c r="K336" i="3" a="1"/>
  <c r="K336" i="3" s="1"/>
  <c r="J336" i="3" a="1"/>
  <c r="J336" i="3" s="1"/>
  <c r="I336" i="3"/>
  <c r="H336" i="3"/>
  <c r="G336" i="3"/>
  <c r="F336" i="3"/>
  <c r="M335" i="3" a="1"/>
  <c r="M335" i="3" s="1"/>
  <c r="L335" i="3" a="1"/>
  <c r="L335" i="3" s="1"/>
  <c r="K335" i="3" a="1"/>
  <c r="K335" i="3" s="1"/>
  <c r="J335" i="3" a="1"/>
  <c r="J335" i="3" s="1"/>
  <c r="I335" i="3"/>
  <c r="H335" i="3"/>
  <c r="G335" i="3"/>
  <c r="F335" i="3"/>
  <c r="M334" i="3" a="1"/>
  <c r="M334" i="3" s="1"/>
  <c r="L334" i="3" a="1"/>
  <c r="L334" i="3" s="1"/>
  <c r="K334" i="3" a="1"/>
  <c r="K334" i="3" s="1"/>
  <c r="J334" i="3" a="1"/>
  <c r="J334" i="3" s="1"/>
  <c r="I334" i="3"/>
  <c r="H334" i="3"/>
  <c r="G334" i="3"/>
  <c r="F334" i="3"/>
  <c r="Q334" i="3" s="1"/>
  <c r="M333" i="3" a="1"/>
  <c r="M333" i="3" s="1"/>
  <c r="L333" i="3" a="1"/>
  <c r="L333" i="3" s="1"/>
  <c r="K333" i="3" a="1"/>
  <c r="K333" i="3" s="1"/>
  <c r="J333" i="3" a="1"/>
  <c r="J333" i="3" s="1"/>
  <c r="I333" i="3"/>
  <c r="H333" i="3"/>
  <c r="G333" i="3"/>
  <c r="F333" i="3"/>
  <c r="M332" i="3"/>
  <c r="M332" i="3" a="1"/>
  <c r="L332" i="3" a="1"/>
  <c r="L332" i="3" s="1"/>
  <c r="K332" i="3" a="1"/>
  <c r="K332" i="3" s="1"/>
  <c r="J332" i="3" a="1"/>
  <c r="J332" i="3" s="1"/>
  <c r="I332" i="3"/>
  <c r="H332" i="3"/>
  <c r="G332" i="3"/>
  <c r="F332" i="3"/>
  <c r="M331" i="3" a="1"/>
  <c r="M331" i="3" s="1"/>
  <c r="L331" i="3" a="1"/>
  <c r="L331" i="3" s="1"/>
  <c r="K331" i="3" a="1"/>
  <c r="K331" i="3" s="1"/>
  <c r="J331" i="3" a="1"/>
  <c r="J331" i="3" s="1"/>
  <c r="I331" i="3"/>
  <c r="H331" i="3"/>
  <c r="G331" i="3"/>
  <c r="F331" i="3"/>
  <c r="M330" i="3" a="1"/>
  <c r="M330" i="3" s="1"/>
  <c r="L330" i="3" a="1"/>
  <c r="L330" i="3" s="1"/>
  <c r="K330" i="3" a="1"/>
  <c r="K330" i="3" s="1"/>
  <c r="J330" i="3" a="1"/>
  <c r="J330" i="3" s="1"/>
  <c r="I330" i="3"/>
  <c r="H330" i="3"/>
  <c r="G330" i="3"/>
  <c r="F330" i="3"/>
  <c r="M329" i="3" a="1"/>
  <c r="M329" i="3" s="1"/>
  <c r="L329" i="3" a="1"/>
  <c r="L329" i="3" s="1"/>
  <c r="K329" i="3" a="1"/>
  <c r="K329" i="3" s="1"/>
  <c r="J329" i="3" a="1"/>
  <c r="J329" i="3" s="1"/>
  <c r="I329" i="3"/>
  <c r="H329" i="3"/>
  <c r="G329" i="3"/>
  <c r="F329" i="3"/>
  <c r="M328" i="3" a="1"/>
  <c r="M328" i="3" s="1"/>
  <c r="L328" i="3" a="1"/>
  <c r="L328" i="3" s="1"/>
  <c r="K328" i="3" a="1"/>
  <c r="K328" i="3" s="1"/>
  <c r="J328" i="3" a="1"/>
  <c r="J328" i="3" s="1"/>
  <c r="I328" i="3"/>
  <c r="H328" i="3"/>
  <c r="G328" i="3"/>
  <c r="F328" i="3"/>
  <c r="M327" i="3" a="1"/>
  <c r="M327" i="3" s="1"/>
  <c r="L327" i="3" a="1"/>
  <c r="L327" i="3" s="1"/>
  <c r="K327" i="3" a="1"/>
  <c r="K327" i="3" s="1"/>
  <c r="J327" i="3" a="1"/>
  <c r="J327" i="3" s="1"/>
  <c r="I327" i="3"/>
  <c r="H327" i="3"/>
  <c r="G327" i="3"/>
  <c r="F327" i="3"/>
  <c r="M326" i="3"/>
  <c r="M326" i="3" a="1"/>
  <c r="L326" i="3" a="1"/>
  <c r="L326" i="3" s="1"/>
  <c r="K326" i="3" a="1"/>
  <c r="K326" i="3" s="1"/>
  <c r="J326" i="3" a="1"/>
  <c r="J326" i="3" s="1"/>
  <c r="I326" i="3"/>
  <c r="H326" i="3"/>
  <c r="G326" i="3"/>
  <c r="F326" i="3"/>
  <c r="M325" i="3"/>
  <c r="M325" i="3" a="1"/>
  <c r="L325" i="3" a="1"/>
  <c r="L325" i="3" s="1"/>
  <c r="K325" i="3" a="1"/>
  <c r="K325" i="3" s="1"/>
  <c r="J325" i="3" a="1"/>
  <c r="J325" i="3" s="1"/>
  <c r="I325" i="3"/>
  <c r="H325" i="3"/>
  <c r="G325" i="3"/>
  <c r="F325" i="3"/>
  <c r="M324" i="3" a="1"/>
  <c r="M324" i="3" s="1"/>
  <c r="L324" i="3" a="1"/>
  <c r="L324" i="3" s="1"/>
  <c r="K324" i="3" a="1"/>
  <c r="K324" i="3" s="1"/>
  <c r="J324" i="3" a="1"/>
  <c r="J324" i="3" s="1"/>
  <c r="I324" i="3"/>
  <c r="H324" i="3"/>
  <c r="G324" i="3"/>
  <c r="F324" i="3"/>
  <c r="M323" i="3" a="1"/>
  <c r="M323" i="3" s="1"/>
  <c r="L323" i="3" a="1"/>
  <c r="L323" i="3" s="1"/>
  <c r="K323" i="3" a="1"/>
  <c r="K323" i="3" s="1"/>
  <c r="J323" i="3" a="1"/>
  <c r="J323" i="3" s="1"/>
  <c r="I323" i="3"/>
  <c r="H323" i="3"/>
  <c r="G323" i="3"/>
  <c r="F323" i="3"/>
  <c r="M322" i="3" a="1"/>
  <c r="M322" i="3" s="1"/>
  <c r="L322" i="3" a="1"/>
  <c r="L322" i="3" s="1"/>
  <c r="K322" i="3" a="1"/>
  <c r="K322" i="3" s="1"/>
  <c r="J322" i="3" a="1"/>
  <c r="J322" i="3" s="1"/>
  <c r="I322" i="3"/>
  <c r="H322" i="3"/>
  <c r="G322" i="3"/>
  <c r="F322" i="3"/>
  <c r="M321" i="3" a="1"/>
  <c r="M321" i="3" s="1"/>
  <c r="L321" i="3" a="1"/>
  <c r="L321" i="3" s="1"/>
  <c r="K321" i="3" a="1"/>
  <c r="K321" i="3" s="1"/>
  <c r="J321" i="3" a="1"/>
  <c r="J321" i="3" s="1"/>
  <c r="I321" i="3"/>
  <c r="H321" i="3"/>
  <c r="G321" i="3"/>
  <c r="F321" i="3"/>
  <c r="M320" i="3" a="1"/>
  <c r="M320" i="3" s="1"/>
  <c r="L320" i="3" a="1"/>
  <c r="L320" i="3" s="1"/>
  <c r="K320" i="3" a="1"/>
  <c r="K320" i="3" s="1"/>
  <c r="J320" i="3" a="1"/>
  <c r="J320" i="3" s="1"/>
  <c r="I320" i="3"/>
  <c r="H320" i="3"/>
  <c r="G320" i="3"/>
  <c r="F320" i="3"/>
  <c r="M319" i="3" a="1"/>
  <c r="M319" i="3" s="1"/>
  <c r="L319" i="3" a="1"/>
  <c r="L319" i="3" s="1"/>
  <c r="K319" i="3" a="1"/>
  <c r="K319" i="3" s="1"/>
  <c r="J319" i="3" a="1"/>
  <c r="J319" i="3" s="1"/>
  <c r="I319" i="3"/>
  <c r="H319" i="3"/>
  <c r="G319" i="3"/>
  <c r="F319" i="3"/>
  <c r="M318" i="3" a="1"/>
  <c r="M318" i="3" s="1"/>
  <c r="L318" i="3" a="1"/>
  <c r="L318" i="3" s="1"/>
  <c r="K318" i="3" a="1"/>
  <c r="K318" i="3" s="1"/>
  <c r="J318" i="3" a="1"/>
  <c r="J318" i="3" s="1"/>
  <c r="I318" i="3"/>
  <c r="H318" i="3"/>
  <c r="G318" i="3"/>
  <c r="F318" i="3"/>
  <c r="M317" i="3"/>
  <c r="M317" i="3" a="1"/>
  <c r="L317" i="3" a="1"/>
  <c r="L317" i="3" s="1"/>
  <c r="K317" i="3" a="1"/>
  <c r="K317" i="3" s="1"/>
  <c r="J317" i="3" a="1"/>
  <c r="J317" i="3" s="1"/>
  <c r="I317" i="3"/>
  <c r="H317" i="3"/>
  <c r="G317" i="3"/>
  <c r="F317" i="3"/>
  <c r="Q317" i="3" s="1"/>
  <c r="M316" i="3" a="1"/>
  <c r="M316" i="3" s="1"/>
  <c r="L316" i="3" a="1"/>
  <c r="L316" i="3" s="1"/>
  <c r="K316" i="3" a="1"/>
  <c r="K316" i="3" s="1"/>
  <c r="J316" i="3" a="1"/>
  <c r="J316" i="3" s="1"/>
  <c r="I316" i="3"/>
  <c r="H316" i="3"/>
  <c r="G316" i="3"/>
  <c r="F316" i="3"/>
  <c r="M315" i="3" a="1"/>
  <c r="M315" i="3" s="1"/>
  <c r="L315" i="3" a="1"/>
  <c r="L315" i="3" s="1"/>
  <c r="K315" i="3" a="1"/>
  <c r="K315" i="3" s="1"/>
  <c r="J315" i="3" a="1"/>
  <c r="J315" i="3" s="1"/>
  <c r="I315" i="3"/>
  <c r="H315" i="3"/>
  <c r="G315" i="3"/>
  <c r="F315" i="3"/>
  <c r="M314" i="3"/>
  <c r="M314" i="3" a="1"/>
  <c r="L314" i="3" a="1"/>
  <c r="L314" i="3" s="1"/>
  <c r="K314" i="3" a="1"/>
  <c r="K314" i="3" s="1"/>
  <c r="J314" i="3" a="1"/>
  <c r="J314" i="3" s="1"/>
  <c r="I314" i="3"/>
  <c r="H314" i="3"/>
  <c r="G314" i="3"/>
  <c r="F314" i="3"/>
  <c r="M313" i="3" a="1"/>
  <c r="M313" i="3" s="1"/>
  <c r="L313" i="3" a="1"/>
  <c r="L313" i="3" s="1"/>
  <c r="K313" i="3" a="1"/>
  <c r="K313" i="3" s="1"/>
  <c r="J313" i="3" a="1"/>
  <c r="J313" i="3" s="1"/>
  <c r="I313" i="3"/>
  <c r="H313" i="3"/>
  <c r="G313" i="3"/>
  <c r="F313" i="3"/>
  <c r="M312" i="3" a="1"/>
  <c r="M312" i="3" s="1"/>
  <c r="L312" i="3" a="1"/>
  <c r="L312" i="3" s="1"/>
  <c r="K312" i="3" a="1"/>
  <c r="K312" i="3" s="1"/>
  <c r="J312" i="3" a="1"/>
  <c r="J312" i="3" s="1"/>
  <c r="I312" i="3"/>
  <c r="H312" i="3"/>
  <c r="G312" i="3"/>
  <c r="F312" i="3"/>
  <c r="M311" i="3" a="1"/>
  <c r="M311" i="3" s="1"/>
  <c r="L311" i="3" a="1"/>
  <c r="L311" i="3" s="1"/>
  <c r="K311" i="3" a="1"/>
  <c r="K311" i="3" s="1"/>
  <c r="J311" i="3" a="1"/>
  <c r="J311" i="3" s="1"/>
  <c r="I311" i="3"/>
  <c r="H311" i="3"/>
  <c r="G311" i="3"/>
  <c r="F311" i="3"/>
  <c r="M310" i="3" a="1"/>
  <c r="M310" i="3" s="1"/>
  <c r="L310" i="3" a="1"/>
  <c r="L310" i="3" s="1"/>
  <c r="K310" i="3" a="1"/>
  <c r="K310" i="3" s="1"/>
  <c r="J310" i="3" a="1"/>
  <c r="J310" i="3" s="1"/>
  <c r="I310" i="3"/>
  <c r="H310" i="3"/>
  <c r="G310" i="3"/>
  <c r="F310" i="3"/>
  <c r="M309" i="3"/>
  <c r="M309" i="3" a="1"/>
  <c r="L309" i="3" a="1"/>
  <c r="L309" i="3" s="1"/>
  <c r="K309" i="3" a="1"/>
  <c r="K309" i="3" s="1"/>
  <c r="J309" i="3" a="1"/>
  <c r="J309" i="3" s="1"/>
  <c r="I309" i="3"/>
  <c r="H309" i="3"/>
  <c r="G309" i="3"/>
  <c r="F309" i="3"/>
  <c r="M308" i="3"/>
  <c r="M308" i="3" a="1"/>
  <c r="L308" i="3" a="1"/>
  <c r="L308" i="3" s="1"/>
  <c r="K308" i="3" a="1"/>
  <c r="K308" i="3" s="1"/>
  <c r="J308" i="3" a="1"/>
  <c r="J308" i="3" s="1"/>
  <c r="I308" i="3"/>
  <c r="H308" i="3"/>
  <c r="G308" i="3"/>
  <c r="F308" i="3"/>
  <c r="M307" i="3" a="1"/>
  <c r="M307" i="3" s="1"/>
  <c r="L307" i="3" a="1"/>
  <c r="L307" i="3" s="1"/>
  <c r="K307" i="3" a="1"/>
  <c r="K307" i="3" s="1"/>
  <c r="J307" i="3" a="1"/>
  <c r="J307" i="3" s="1"/>
  <c r="I307" i="3"/>
  <c r="H307" i="3"/>
  <c r="G307" i="3"/>
  <c r="F307" i="3"/>
  <c r="M306" i="3"/>
  <c r="M306" i="3" a="1"/>
  <c r="L306" i="3" a="1"/>
  <c r="L306" i="3" s="1"/>
  <c r="K306" i="3" a="1"/>
  <c r="K306" i="3" s="1"/>
  <c r="J306" i="3" a="1"/>
  <c r="J306" i="3" s="1"/>
  <c r="I306" i="3"/>
  <c r="H306" i="3"/>
  <c r="G306" i="3"/>
  <c r="F306" i="3"/>
  <c r="M305" i="3" a="1"/>
  <c r="M305" i="3" s="1"/>
  <c r="L305" i="3" a="1"/>
  <c r="L305" i="3" s="1"/>
  <c r="K305" i="3" a="1"/>
  <c r="K305" i="3" s="1"/>
  <c r="J305" i="3" a="1"/>
  <c r="J305" i="3" s="1"/>
  <c r="I305" i="3"/>
  <c r="H305" i="3"/>
  <c r="G305" i="3"/>
  <c r="F305" i="3"/>
  <c r="M304" i="3" a="1"/>
  <c r="M304" i="3" s="1"/>
  <c r="L304" i="3" a="1"/>
  <c r="L304" i="3" s="1"/>
  <c r="K304" i="3" a="1"/>
  <c r="K304" i="3" s="1"/>
  <c r="J304" i="3" a="1"/>
  <c r="J304" i="3" s="1"/>
  <c r="I304" i="3"/>
  <c r="H304" i="3"/>
  <c r="G304" i="3"/>
  <c r="F304" i="3"/>
  <c r="M303" i="3" a="1"/>
  <c r="M303" i="3" s="1"/>
  <c r="L303" i="3" a="1"/>
  <c r="L303" i="3" s="1"/>
  <c r="K303" i="3" a="1"/>
  <c r="K303" i="3" s="1"/>
  <c r="J303" i="3" a="1"/>
  <c r="J303" i="3" s="1"/>
  <c r="I303" i="3"/>
  <c r="H303" i="3"/>
  <c r="G303" i="3"/>
  <c r="F303" i="3"/>
  <c r="M302" i="3" a="1"/>
  <c r="M302" i="3" s="1"/>
  <c r="L302" i="3" a="1"/>
  <c r="L302" i="3" s="1"/>
  <c r="K302" i="3" a="1"/>
  <c r="K302" i="3" s="1"/>
  <c r="J302" i="3" a="1"/>
  <c r="J302" i="3" s="1"/>
  <c r="I302" i="3"/>
  <c r="H302" i="3"/>
  <c r="G302" i="3"/>
  <c r="F302" i="3"/>
  <c r="M301" i="3" a="1"/>
  <c r="M301" i="3" s="1"/>
  <c r="L301" i="3" a="1"/>
  <c r="L301" i="3" s="1"/>
  <c r="K301" i="3" a="1"/>
  <c r="K301" i="3" s="1"/>
  <c r="J301" i="3" a="1"/>
  <c r="J301" i="3" s="1"/>
  <c r="I301" i="3"/>
  <c r="H301" i="3"/>
  <c r="G301" i="3"/>
  <c r="F301" i="3"/>
  <c r="M300" i="3"/>
  <c r="M300" i="3" a="1"/>
  <c r="L300" i="3" a="1"/>
  <c r="L300" i="3" s="1"/>
  <c r="K300" i="3" a="1"/>
  <c r="K300" i="3" s="1"/>
  <c r="J300" i="3" a="1"/>
  <c r="J300" i="3" s="1"/>
  <c r="I300" i="3"/>
  <c r="H300" i="3"/>
  <c r="G300" i="3"/>
  <c r="F300" i="3"/>
  <c r="M299" i="3" a="1"/>
  <c r="M299" i="3" s="1"/>
  <c r="L299" i="3" a="1"/>
  <c r="L299" i="3" s="1"/>
  <c r="K299" i="3" a="1"/>
  <c r="K299" i="3" s="1"/>
  <c r="J299" i="3" a="1"/>
  <c r="J299" i="3" s="1"/>
  <c r="I299" i="3"/>
  <c r="H299" i="3"/>
  <c r="G299" i="3"/>
  <c r="F299" i="3"/>
  <c r="M298" i="3" a="1"/>
  <c r="M298" i="3" s="1"/>
  <c r="L298" i="3" a="1"/>
  <c r="L298" i="3" s="1"/>
  <c r="K298" i="3" a="1"/>
  <c r="K298" i="3" s="1"/>
  <c r="J298" i="3" a="1"/>
  <c r="J298" i="3" s="1"/>
  <c r="I298" i="3"/>
  <c r="H298" i="3"/>
  <c r="G298" i="3"/>
  <c r="F298" i="3"/>
  <c r="M297" i="3" a="1"/>
  <c r="M297" i="3" s="1"/>
  <c r="L297" i="3" a="1"/>
  <c r="L297" i="3" s="1"/>
  <c r="K297" i="3" a="1"/>
  <c r="K297" i="3" s="1"/>
  <c r="J297" i="3" a="1"/>
  <c r="J297" i="3" s="1"/>
  <c r="I297" i="3"/>
  <c r="H297" i="3"/>
  <c r="G297" i="3"/>
  <c r="F297" i="3"/>
  <c r="M296" i="3" a="1"/>
  <c r="M296" i="3" s="1"/>
  <c r="L296" i="3" a="1"/>
  <c r="L296" i="3" s="1"/>
  <c r="K296" i="3" a="1"/>
  <c r="K296" i="3" s="1"/>
  <c r="J296" i="3" a="1"/>
  <c r="J296" i="3" s="1"/>
  <c r="I296" i="3"/>
  <c r="H296" i="3"/>
  <c r="G296" i="3"/>
  <c r="F296" i="3"/>
  <c r="M295" i="3" a="1"/>
  <c r="M295" i="3" s="1"/>
  <c r="L295" i="3" a="1"/>
  <c r="L295" i="3" s="1"/>
  <c r="K295" i="3" a="1"/>
  <c r="K295" i="3" s="1"/>
  <c r="J295" i="3" a="1"/>
  <c r="J295" i="3" s="1"/>
  <c r="I295" i="3"/>
  <c r="H295" i="3"/>
  <c r="G295" i="3"/>
  <c r="F295" i="3"/>
  <c r="M294" i="3" a="1"/>
  <c r="M294" i="3" s="1"/>
  <c r="L294" i="3" a="1"/>
  <c r="L294" i="3" s="1"/>
  <c r="K294" i="3" a="1"/>
  <c r="K294" i="3" s="1"/>
  <c r="J294" i="3" a="1"/>
  <c r="J294" i="3" s="1"/>
  <c r="I294" i="3"/>
  <c r="H294" i="3"/>
  <c r="G294" i="3"/>
  <c r="F294" i="3"/>
  <c r="M293" i="3" a="1"/>
  <c r="M293" i="3" s="1"/>
  <c r="L293" i="3" a="1"/>
  <c r="L293" i="3" s="1"/>
  <c r="K293" i="3" a="1"/>
  <c r="K293" i="3" s="1"/>
  <c r="J293" i="3" a="1"/>
  <c r="J293" i="3" s="1"/>
  <c r="I293" i="3"/>
  <c r="H293" i="3"/>
  <c r="G293" i="3"/>
  <c r="F293" i="3"/>
  <c r="M292" i="3" a="1"/>
  <c r="M292" i="3" s="1"/>
  <c r="L292" i="3" a="1"/>
  <c r="L292" i="3" s="1"/>
  <c r="K292" i="3" a="1"/>
  <c r="K292" i="3" s="1"/>
  <c r="J292" i="3" a="1"/>
  <c r="J292" i="3" s="1"/>
  <c r="I292" i="3"/>
  <c r="H292" i="3"/>
  <c r="G292" i="3"/>
  <c r="F292" i="3"/>
  <c r="M291" i="3" a="1"/>
  <c r="M291" i="3" s="1"/>
  <c r="L291" i="3" a="1"/>
  <c r="L291" i="3" s="1"/>
  <c r="K291" i="3" a="1"/>
  <c r="K291" i="3" s="1"/>
  <c r="J291" i="3" a="1"/>
  <c r="J291" i="3" s="1"/>
  <c r="I291" i="3"/>
  <c r="H291" i="3"/>
  <c r="G291" i="3"/>
  <c r="F291" i="3"/>
  <c r="M290" i="3" a="1"/>
  <c r="M290" i="3" s="1"/>
  <c r="L290" i="3" a="1"/>
  <c r="L290" i="3" s="1"/>
  <c r="K290" i="3" a="1"/>
  <c r="K290" i="3" s="1"/>
  <c r="J290" i="3" a="1"/>
  <c r="J290" i="3" s="1"/>
  <c r="I290" i="3"/>
  <c r="H290" i="3"/>
  <c r="G290" i="3"/>
  <c r="F290" i="3"/>
  <c r="M289" i="3" a="1"/>
  <c r="M289" i="3" s="1"/>
  <c r="L289" i="3" a="1"/>
  <c r="L289" i="3" s="1"/>
  <c r="K289" i="3" a="1"/>
  <c r="K289" i="3" s="1"/>
  <c r="J289" i="3" a="1"/>
  <c r="J289" i="3" s="1"/>
  <c r="I289" i="3"/>
  <c r="H289" i="3"/>
  <c r="G289" i="3"/>
  <c r="F289" i="3"/>
  <c r="M288" i="3" a="1"/>
  <c r="M288" i="3" s="1"/>
  <c r="L288" i="3" a="1"/>
  <c r="L288" i="3" s="1"/>
  <c r="K288" i="3" a="1"/>
  <c r="K288" i="3" s="1"/>
  <c r="J288" i="3" a="1"/>
  <c r="J288" i="3" s="1"/>
  <c r="I288" i="3"/>
  <c r="H288" i="3"/>
  <c r="G288" i="3"/>
  <c r="F288" i="3"/>
  <c r="M287" i="3" a="1"/>
  <c r="M287" i="3" s="1"/>
  <c r="L287" i="3" a="1"/>
  <c r="L287" i="3" s="1"/>
  <c r="K287" i="3" a="1"/>
  <c r="K287" i="3" s="1"/>
  <c r="J287" i="3" a="1"/>
  <c r="J287" i="3" s="1"/>
  <c r="I287" i="3"/>
  <c r="H287" i="3"/>
  <c r="G287" i="3"/>
  <c r="F287" i="3"/>
  <c r="M286" i="3" a="1"/>
  <c r="M286" i="3" s="1"/>
  <c r="L286" i="3" a="1"/>
  <c r="L286" i="3" s="1"/>
  <c r="K286" i="3" a="1"/>
  <c r="K286" i="3" s="1"/>
  <c r="J286" i="3" a="1"/>
  <c r="J286" i="3" s="1"/>
  <c r="I286" i="3"/>
  <c r="H286" i="3"/>
  <c r="G286" i="3"/>
  <c r="F286" i="3"/>
  <c r="M285" i="3" a="1"/>
  <c r="M285" i="3" s="1"/>
  <c r="L285" i="3" a="1"/>
  <c r="L285" i="3" s="1"/>
  <c r="K285" i="3" a="1"/>
  <c r="K285" i="3" s="1"/>
  <c r="J285" i="3" a="1"/>
  <c r="J285" i="3" s="1"/>
  <c r="I285" i="3"/>
  <c r="H285" i="3"/>
  <c r="G285" i="3"/>
  <c r="F285" i="3"/>
  <c r="M284" i="3" a="1"/>
  <c r="M284" i="3" s="1"/>
  <c r="L284" i="3" a="1"/>
  <c r="L284" i="3" s="1"/>
  <c r="K284" i="3" a="1"/>
  <c r="K284" i="3" s="1"/>
  <c r="J284" i="3" a="1"/>
  <c r="J284" i="3" s="1"/>
  <c r="I284" i="3"/>
  <c r="H284" i="3"/>
  <c r="G284" i="3"/>
  <c r="F284" i="3"/>
  <c r="M283" i="3" a="1"/>
  <c r="M283" i="3" s="1"/>
  <c r="L283" i="3" a="1"/>
  <c r="L283" i="3" s="1"/>
  <c r="K283" i="3" a="1"/>
  <c r="K283" i="3" s="1"/>
  <c r="J283" i="3" a="1"/>
  <c r="J283" i="3" s="1"/>
  <c r="I283" i="3"/>
  <c r="H283" i="3"/>
  <c r="G283" i="3"/>
  <c r="F283" i="3"/>
  <c r="M282" i="3" a="1"/>
  <c r="M282" i="3" s="1"/>
  <c r="L282" i="3" a="1"/>
  <c r="L282" i="3" s="1"/>
  <c r="K282" i="3" a="1"/>
  <c r="K282" i="3" s="1"/>
  <c r="J282" i="3" a="1"/>
  <c r="J282" i="3" s="1"/>
  <c r="I282" i="3"/>
  <c r="H282" i="3"/>
  <c r="G282" i="3"/>
  <c r="F282" i="3"/>
  <c r="M281" i="3" a="1"/>
  <c r="M281" i="3" s="1"/>
  <c r="L281" i="3" a="1"/>
  <c r="L281" i="3" s="1"/>
  <c r="K281" i="3" a="1"/>
  <c r="K281" i="3" s="1"/>
  <c r="J281" i="3" a="1"/>
  <c r="J281" i="3" s="1"/>
  <c r="I281" i="3"/>
  <c r="H281" i="3"/>
  <c r="G281" i="3"/>
  <c r="F281" i="3"/>
  <c r="M280" i="3" a="1"/>
  <c r="M280" i="3" s="1"/>
  <c r="L280" i="3" a="1"/>
  <c r="L280" i="3" s="1"/>
  <c r="K280" i="3" a="1"/>
  <c r="K280" i="3" s="1"/>
  <c r="J280" i="3" a="1"/>
  <c r="J280" i="3" s="1"/>
  <c r="I280" i="3"/>
  <c r="H280" i="3"/>
  <c r="G280" i="3"/>
  <c r="F280" i="3"/>
  <c r="M279" i="3" a="1"/>
  <c r="M279" i="3" s="1"/>
  <c r="L279" i="3" a="1"/>
  <c r="L279" i="3" s="1"/>
  <c r="K279" i="3" a="1"/>
  <c r="K279" i="3" s="1"/>
  <c r="J279" i="3" a="1"/>
  <c r="J279" i="3" s="1"/>
  <c r="I279" i="3"/>
  <c r="H279" i="3"/>
  <c r="G279" i="3"/>
  <c r="F279" i="3"/>
  <c r="M278" i="3" a="1"/>
  <c r="M278" i="3" s="1"/>
  <c r="L278" i="3" a="1"/>
  <c r="L278" i="3" s="1"/>
  <c r="K278" i="3" a="1"/>
  <c r="K278" i="3" s="1"/>
  <c r="J278" i="3" a="1"/>
  <c r="J278" i="3" s="1"/>
  <c r="I278" i="3"/>
  <c r="H278" i="3"/>
  <c r="G278" i="3"/>
  <c r="F278" i="3"/>
  <c r="M277" i="3" a="1"/>
  <c r="M277" i="3" s="1"/>
  <c r="L277" i="3" a="1"/>
  <c r="L277" i="3" s="1"/>
  <c r="K277" i="3" a="1"/>
  <c r="K277" i="3" s="1"/>
  <c r="J277" i="3" a="1"/>
  <c r="J277" i="3" s="1"/>
  <c r="I277" i="3"/>
  <c r="H277" i="3"/>
  <c r="G277" i="3"/>
  <c r="F277" i="3"/>
  <c r="M276" i="3"/>
  <c r="M276" i="3" a="1"/>
  <c r="L276" i="3" a="1"/>
  <c r="L276" i="3" s="1"/>
  <c r="K276" i="3" a="1"/>
  <c r="K276" i="3" s="1"/>
  <c r="J276" i="3" a="1"/>
  <c r="J276" i="3" s="1"/>
  <c r="I276" i="3"/>
  <c r="H276" i="3"/>
  <c r="G276" i="3"/>
  <c r="F276" i="3"/>
  <c r="Q276" i="3" s="1"/>
  <c r="M275" i="3" a="1"/>
  <c r="M275" i="3" s="1"/>
  <c r="L275" i="3" a="1"/>
  <c r="L275" i="3" s="1"/>
  <c r="K275" i="3" a="1"/>
  <c r="K275" i="3" s="1"/>
  <c r="J275" i="3" a="1"/>
  <c r="J275" i="3" s="1"/>
  <c r="I275" i="3"/>
  <c r="H275" i="3"/>
  <c r="G275" i="3"/>
  <c r="F275" i="3"/>
  <c r="M274" i="3" a="1"/>
  <c r="M274" i="3" s="1"/>
  <c r="L274" i="3" a="1"/>
  <c r="L274" i="3" s="1"/>
  <c r="K274" i="3" a="1"/>
  <c r="K274" i="3" s="1"/>
  <c r="J274" i="3" a="1"/>
  <c r="J274" i="3" s="1"/>
  <c r="I274" i="3"/>
  <c r="H274" i="3"/>
  <c r="G274" i="3"/>
  <c r="F274" i="3"/>
  <c r="Q274" i="3" s="1"/>
  <c r="M273" i="3" a="1"/>
  <c r="M273" i="3" s="1"/>
  <c r="L273" i="3" a="1"/>
  <c r="L273" i="3" s="1"/>
  <c r="K273" i="3" a="1"/>
  <c r="K273" i="3" s="1"/>
  <c r="J273" i="3" a="1"/>
  <c r="J273" i="3" s="1"/>
  <c r="I273" i="3"/>
  <c r="H273" i="3"/>
  <c r="G273" i="3"/>
  <c r="F273" i="3"/>
  <c r="Q273" i="3" s="1"/>
  <c r="M272" i="3" a="1"/>
  <c r="M272" i="3" s="1"/>
  <c r="L272" i="3" a="1"/>
  <c r="L272" i="3" s="1"/>
  <c r="K272" i="3" a="1"/>
  <c r="K272" i="3" s="1"/>
  <c r="J272" i="3" a="1"/>
  <c r="J272" i="3" s="1"/>
  <c r="I272" i="3"/>
  <c r="H272" i="3"/>
  <c r="G272" i="3"/>
  <c r="F272" i="3"/>
  <c r="M271" i="3" a="1"/>
  <c r="M271" i="3" s="1"/>
  <c r="L271" i="3" a="1"/>
  <c r="L271" i="3" s="1"/>
  <c r="K271" i="3" a="1"/>
  <c r="K271" i="3" s="1"/>
  <c r="J271" i="3" a="1"/>
  <c r="J271" i="3" s="1"/>
  <c r="I271" i="3"/>
  <c r="H271" i="3"/>
  <c r="G271" i="3"/>
  <c r="F271" i="3"/>
  <c r="M270" i="3" a="1"/>
  <c r="M270" i="3" s="1"/>
  <c r="L270" i="3" a="1"/>
  <c r="L270" i="3" s="1"/>
  <c r="K270" i="3" a="1"/>
  <c r="K270" i="3" s="1"/>
  <c r="J270" i="3" a="1"/>
  <c r="J270" i="3" s="1"/>
  <c r="I270" i="3"/>
  <c r="H270" i="3"/>
  <c r="G270" i="3"/>
  <c r="F270" i="3"/>
  <c r="M269" i="3" a="1"/>
  <c r="M269" i="3" s="1"/>
  <c r="L269" i="3" a="1"/>
  <c r="L269" i="3" s="1"/>
  <c r="K269" i="3"/>
  <c r="K269" i="3" a="1"/>
  <c r="J269" i="3" a="1"/>
  <c r="J269" i="3" s="1"/>
  <c r="I269" i="3"/>
  <c r="H269" i="3"/>
  <c r="G269" i="3"/>
  <c r="F269" i="3"/>
  <c r="M268" i="3" a="1"/>
  <c r="M268" i="3" s="1"/>
  <c r="L268" i="3"/>
  <c r="L268" i="3" a="1"/>
  <c r="K268" i="3"/>
  <c r="K268" i="3" a="1"/>
  <c r="J268" i="3" a="1"/>
  <c r="J268" i="3" s="1"/>
  <c r="I268" i="3"/>
  <c r="H268" i="3"/>
  <c r="G268" i="3"/>
  <c r="F268" i="3"/>
  <c r="M267" i="3" a="1"/>
  <c r="M267" i="3" s="1"/>
  <c r="L267" i="3" a="1"/>
  <c r="L267" i="3" s="1"/>
  <c r="K267" i="3" a="1"/>
  <c r="K267" i="3" s="1"/>
  <c r="J267" i="3" a="1"/>
  <c r="J267" i="3" s="1"/>
  <c r="I267" i="3"/>
  <c r="H267" i="3"/>
  <c r="G267" i="3"/>
  <c r="F267" i="3"/>
  <c r="M266" i="3" a="1"/>
  <c r="M266" i="3" s="1"/>
  <c r="L266" i="3" a="1"/>
  <c r="L266" i="3" s="1"/>
  <c r="K266" i="3" a="1"/>
  <c r="K266" i="3" s="1"/>
  <c r="J266" i="3" a="1"/>
  <c r="J266" i="3" s="1"/>
  <c r="I266" i="3"/>
  <c r="H266" i="3"/>
  <c r="G266" i="3"/>
  <c r="F266" i="3"/>
  <c r="M265" i="3" a="1"/>
  <c r="M265" i="3" s="1"/>
  <c r="L265" i="3" a="1"/>
  <c r="L265" i="3" s="1"/>
  <c r="K265" i="3" a="1"/>
  <c r="K265" i="3" s="1"/>
  <c r="J265" i="3" a="1"/>
  <c r="J265" i="3" s="1"/>
  <c r="I265" i="3"/>
  <c r="H265" i="3"/>
  <c r="G265" i="3"/>
  <c r="F265" i="3"/>
  <c r="Q265" i="3" s="1"/>
  <c r="M264" i="3" a="1"/>
  <c r="M264" i="3" s="1"/>
  <c r="L264" i="3" a="1"/>
  <c r="L264" i="3" s="1"/>
  <c r="K264" i="3" a="1"/>
  <c r="K264" i="3" s="1"/>
  <c r="J264" i="3" a="1"/>
  <c r="J264" i="3" s="1"/>
  <c r="I264" i="3"/>
  <c r="H264" i="3"/>
  <c r="G264" i="3"/>
  <c r="F264" i="3"/>
  <c r="M263" i="3" a="1"/>
  <c r="M263" i="3" s="1"/>
  <c r="L263" i="3" a="1"/>
  <c r="L263" i="3" s="1"/>
  <c r="K263" i="3" a="1"/>
  <c r="K263" i="3" s="1"/>
  <c r="J263" i="3" a="1"/>
  <c r="J263" i="3" s="1"/>
  <c r="I263" i="3"/>
  <c r="H263" i="3"/>
  <c r="G263" i="3"/>
  <c r="F263" i="3"/>
  <c r="M262" i="3" a="1"/>
  <c r="M262" i="3" s="1"/>
  <c r="L262" i="3" a="1"/>
  <c r="L262" i="3" s="1"/>
  <c r="K262" i="3"/>
  <c r="K262" i="3" a="1"/>
  <c r="J262" i="3" a="1"/>
  <c r="J262" i="3" s="1"/>
  <c r="I262" i="3"/>
  <c r="H262" i="3"/>
  <c r="G262" i="3"/>
  <c r="F262" i="3"/>
  <c r="M261" i="3" a="1"/>
  <c r="M261" i="3" s="1"/>
  <c r="L261" i="3" a="1"/>
  <c r="L261" i="3" s="1"/>
  <c r="K261" i="3"/>
  <c r="K261" i="3" a="1"/>
  <c r="J261" i="3" a="1"/>
  <c r="J261" i="3" s="1"/>
  <c r="I261" i="3"/>
  <c r="H261" i="3"/>
  <c r="G261" i="3"/>
  <c r="F261" i="3"/>
  <c r="M260" i="3" a="1"/>
  <c r="M260" i="3" s="1"/>
  <c r="L260" i="3" a="1"/>
  <c r="L260" i="3" s="1"/>
  <c r="K260" i="3" a="1"/>
  <c r="K260" i="3" s="1"/>
  <c r="J260" i="3" a="1"/>
  <c r="J260" i="3" s="1"/>
  <c r="I260" i="3"/>
  <c r="H260" i="3"/>
  <c r="G260" i="3"/>
  <c r="F260" i="3"/>
  <c r="M259" i="3" a="1"/>
  <c r="M259" i="3" s="1"/>
  <c r="L259" i="3" a="1"/>
  <c r="L259" i="3" s="1"/>
  <c r="K259" i="3" a="1"/>
  <c r="K259" i="3" s="1"/>
  <c r="J259" i="3" a="1"/>
  <c r="J259" i="3" s="1"/>
  <c r="I259" i="3"/>
  <c r="H259" i="3"/>
  <c r="G259" i="3"/>
  <c r="F259" i="3"/>
  <c r="M258" i="3" a="1"/>
  <c r="M258" i="3" s="1"/>
  <c r="L258" i="3"/>
  <c r="L258" i="3" a="1"/>
  <c r="K258" i="3" a="1"/>
  <c r="K258" i="3" s="1"/>
  <c r="J258" i="3" a="1"/>
  <c r="J258" i="3" s="1"/>
  <c r="I258" i="3"/>
  <c r="H258" i="3"/>
  <c r="G258" i="3"/>
  <c r="F258" i="3"/>
  <c r="M257" i="3"/>
  <c r="M257" i="3" a="1"/>
  <c r="L257" i="3" a="1"/>
  <c r="L257" i="3" s="1"/>
  <c r="K257" i="3" a="1"/>
  <c r="K257" i="3" s="1"/>
  <c r="J257" i="3" a="1"/>
  <c r="J257" i="3" s="1"/>
  <c r="I257" i="3"/>
  <c r="H257" i="3"/>
  <c r="G257" i="3"/>
  <c r="F257" i="3"/>
  <c r="M256" i="3" a="1"/>
  <c r="M256" i="3" s="1"/>
  <c r="L256" i="3" a="1"/>
  <c r="L256" i="3" s="1"/>
  <c r="K256" i="3" a="1"/>
  <c r="K256" i="3" s="1"/>
  <c r="J256" i="3" a="1"/>
  <c r="J256" i="3" s="1"/>
  <c r="I256" i="3"/>
  <c r="H256" i="3"/>
  <c r="G256" i="3"/>
  <c r="F256" i="3"/>
  <c r="M255" i="3" a="1"/>
  <c r="M255" i="3" s="1"/>
  <c r="L255" i="3" a="1"/>
  <c r="L255" i="3" s="1"/>
  <c r="K255" i="3" a="1"/>
  <c r="K255" i="3" s="1"/>
  <c r="J255" i="3" a="1"/>
  <c r="J255" i="3" s="1"/>
  <c r="I255" i="3"/>
  <c r="H255" i="3"/>
  <c r="G255" i="3"/>
  <c r="F255" i="3"/>
  <c r="M254" i="3" a="1"/>
  <c r="M254" i="3" s="1"/>
  <c r="L254" i="3"/>
  <c r="L254" i="3" a="1"/>
  <c r="K254" i="3" a="1"/>
  <c r="K254" i="3" s="1"/>
  <c r="J254" i="3" a="1"/>
  <c r="J254" i="3" s="1"/>
  <c r="I254" i="3"/>
  <c r="H254" i="3"/>
  <c r="G254" i="3"/>
  <c r="F254" i="3"/>
  <c r="M253" i="3" a="1"/>
  <c r="M253" i="3" s="1"/>
  <c r="L253" i="3" a="1"/>
  <c r="L253" i="3" s="1"/>
  <c r="K253" i="3" a="1"/>
  <c r="K253" i="3" s="1"/>
  <c r="J253" i="3" a="1"/>
  <c r="J253" i="3" s="1"/>
  <c r="I253" i="3"/>
  <c r="H253" i="3"/>
  <c r="G253" i="3"/>
  <c r="F253" i="3"/>
  <c r="M252" i="3" a="1"/>
  <c r="M252" i="3" s="1"/>
  <c r="L252" i="3" a="1"/>
  <c r="L252" i="3" s="1"/>
  <c r="K252" i="3" a="1"/>
  <c r="K252" i="3" s="1"/>
  <c r="J252" i="3" a="1"/>
  <c r="J252" i="3" s="1"/>
  <c r="I252" i="3"/>
  <c r="H252" i="3"/>
  <c r="G252" i="3"/>
  <c r="F252" i="3"/>
  <c r="M251" i="3" a="1"/>
  <c r="M251" i="3" s="1"/>
  <c r="L251" i="3" a="1"/>
  <c r="L251" i="3" s="1"/>
  <c r="K251" i="3" a="1"/>
  <c r="K251" i="3" s="1"/>
  <c r="J251" i="3" a="1"/>
  <c r="J251" i="3" s="1"/>
  <c r="I251" i="3"/>
  <c r="H251" i="3"/>
  <c r="G251" i="3"/>
  <c r="F251" i="3"/>
  <c r="Q251" i="3" s="1"/>
  <c r="M250" i="3" a="1"/>
  <c r="M250" i="3" s="1"/>
  <c r="L250" i="3"/>
  <c r="L250" i="3" a="1"/>
  <c r="K250" i="3" a="1"/>
  <c r="K250" i="3" s="1"/>
  <c r="J250" i="3" a="1"/>
  <c r="J250" i="3" s="1"/>
  <c r="I250" i="3"/>
  <c r="H250" i="3"/>
  <c r="G250" i="3"/>
  <c r="F250" i="3"/>
  <c r="M249" i="3" a="1"/>
  <c r="M249" i="3" s="1"/>
  <c r="L249" i="3" a="1"/>
  <c r="L249" i="3" s="1"/>
  <c r="K249" i="3" a="1"/>
  <c r="K249" i="3" s="1"/>
  <c r="J249" i="3" a="1"/>
  <c r="J249" i="3" s="1"/>
  <c r="I249" i="3"/>
  <c r="H249" i="3"/>
  <c r="G249" i="3"/>
  <c r="F249" i="3"/>
  <c r="M248" i="3" a="1"/>
  <c r="M248" i="3" s="1"/>
  <c r="L248" i="3" a="1"/>
  <c r="L248" i="3" s="1"/>
  <c r="K248" i="3" a="1"/>
  <c r="K248" i="3" s="1"/>
  <c r="J248" i="3"/>
  <c r="J248" i="3" a="1"/>
  <c r="I248" i="3"/>
  <c r="H248" i="3"/>
  <c r="G248" i="3"/>
  <c r="F248" i="3"/>
  <c r="M247" i="3" a="1"/>
  <c r="M247" i="3" s="1"/>
  <c r="L247" i="3" a="1"/>
  <c r="L247" i="3" s="1"/>
  <c r="K247" i="3" a="1"/>
  <c r="K247" i="3" s="1"/>
  <c r="J247" i="3" a="1"/>
  <c r="J247" i="3" s="1"/>
  <c r="I247" i="3"/>
  <c r="H247" i="3"/>
  <c r="G247" i="3"/>
  <c r="F247" i="3"/>
  <c r="M246" i="3" a="1"/>
  <c r="M246" i="3" s="1"/>
  <c r="L246" i="3"/>
  <c r="L246" i="3" a="1"/>
  <c r="K246" i="3" a="1"/>
  <c r="K246" i="3" s="1"/>
  <c r="J246" i="3" a="1"/>
  <c r="J246" i="3" s="1"/>
  <c r="I246" i="3"/>
  <c r="H246" i="3"/>
  <c r="G246" i="3"/>
  <c r="F246" i="3"/>
  <c r="M245" i="3" a="1"/>
  <c r="M245" i="3" s="1"/>
  <c r="L245" i="3" a="1"/>
  <c r="L245" i="3" s="1"/>
  <c r="K245" i="3" a="1"/>
  <c r="K245" i="3" s="1"/>
  <c r="J245" i="3" a="1"/>
  <c r="J245" i="3" s="1"/>
  <c r="I245" i="3"/>
  <c r="H245" i="3"/>
  <c r="G245" i="3"/>
  <c r="F245" i="3"/>
  <c r="M244" i="3" a="1"/>
  <c r="M244" i="3" s="1"/>
  <c r="L244" i="3" a="1"/>
  <c r="L244" i="3" s="1"/>
  <c r="K244" i="3" a="1"/>
  <c r="K244" i="3" s="1"/>
  <c r="J244" i="3" a="1"/>
  <c r="J244" i="3" s="1"/>
  <c r="I244" i="3"/>
  <c r="H244" i="3"/>
  <c r="G244" i="3"/>
  <c r="F244" i="3"/>
  <c r="M243" i="3" a="1"/>
  <c r="M243" i="3" s="1"/>
  <c r="L243" i="3" a="1"/>
  <c r="L243" i="3" s="1"/>
  <c r="K243" i="3" a="1"/>
  <c r="K243" i="3" s="1"/>
  <c r="J243" i="3" a="1"/>
  <c r="J243" i="3" s="1"/>
  <c r="I243" i="3"/>
  <c r="H243" i="3"/>
  <c r="G243" i="3"/>
  <c r="F243" i="3"/>
  <c r="M242" i="3" a="1"/>
  <c r="M242" i="3" s="1"/>
  <c r="L242" i="3"/>
  <c r="L242" i="3" a="1"/>
  <c r="K242" i="3" a="1"/>
  <c r="K242" i="3" s="1"/>
  <c r="J242" i="3" a="1"/>
  <c r="J242" i="3" s="1"/>
  <c r="I242" i="3"/>
  <c r="H242" i="3"/>
  <c r="G242" i="3"/>
  <c r="F242" i="3"/>
  <c r="M241" i="3" a="1"/>
  <c r="M241" i="3" s="1"/>
  <c r="L241" i="3" a="1"/>
  <c r="L241" i="3" s="1"/>
  <c r="K241" i="3" a="1"/>
  <c r="K241" i="3" s="1"/>
  <c r="J241" i="3" a="1"/>
  <c r="J241" i="3" s="1"/>
  <c r="I241" i="3"/>
  <c r="H241" i="3"/>
  <c r="G241" i="3"/>
  <c r="F241" i="3"/>
  <c r="M240" i="3" a="1"/>
  <c r="M240" i="3" s="1"/>
  <c r="L240" i="3" a="1"/>
  <c r="L240" i="3" s="1"/>
  <c r="K240" i="3" a="1"/>
  <c r="K240" i="3" s="1"/>
  <c r="J240" i="3" a="1"/>
  <c r="J240" i="3" s="1"/>
  <c r="I240" i="3"/>
  <c r="H240" i="3"/>
  <c r="G240" i="3"/>
  <c r="F240" i="3"/>
  <c r="Q240" i="3" s="1"/>
  <c r="M239" i="3" a="1"/>
  <c r="M239" i="3" s="1"/>
  <c r="L239" i="3"/>
  <c r="L239" i="3" a="1"/>
  <c r="K239" i="3" a="1"/>
  <c r="K239" i="3" s="1"/>
  <c r="J239" i="3" a="1"/>
  <c r="J239" i="3" s="1"/>
  <c r="I239" i="3"/>
  <c r="H239" i="3"/>
  <c r="G239" i="3"/>
  <c r="F239" i="3"/>
  <c r="M238" i="3" a="1"/>
  <c r="M238" i="3" s="1"/>
  <c r="L238" i="3" a="1"/>
  <c r="L238" i="3" s="1"/>
  <c r="K238" i="3" a="1"/>
  <c r="K238" i="3" s="1"/>
  <c r="J238" i="3" a="1"/>
  <c r="J238" i="3" s="1"/>
  <c r="I238" i="3"/>
  <c r="H238" i="3"/>
  <c r="G238" i="3"/>
  <c r="F238" i="3"/>
  <c r="M237" i="3" a="1"/>
  <c r="M237" i="3" s="1"/>
  <c r="L237" i="3"/>
  <c r="L237" i="3" a="1"/>
  <c r="K237" i="3" a="1"/>
  <c r="K237" i="3" s="1"/>
  <c r="J237" i="3" a="1"/>
  <c r="J237" i="3" s="1"/>
  <c r="I237" i="3"/>
  <c r="H237" i="3"/>
  <c r="G237" i="3"/>
  <c r="F237" i="3"/>
  <c r="M236" i="3" a="1"/>
  <c r="M236" i="3" s="1"/>
  <c r="L236" i="3" a="1"/>
  <c r="L236" i="3" s="1"/>
  <c r="K236" i="3" a="1"/>
  <c r="K236" i="3" s="1"/>
  <c r="J236" i="3" a="1"/>
  <c r="J236" i="3" s="1"/>
  <c r="I236" i="3"/>
  <c r="H236" i="3"/>
  <c r="G236" i="3"/>
  <c r="F236" i="3"/>
  <c r="M235" i="3" a="1"/>
  <c r="M235" i="3" s="1"/>
  <c r="L235" i="3" a="1"/>
  <c r="L235" i="3" s="1"/>
  <c r="K235" i="3" a="1"/>
  <c r="K235" i="3" s="1"/>
  <c r="J235" i="3" a="1"/>
  <c r="J235" i="3" s="1"/>
  <c r="I235" i="3"/>
  <c r="H235" i="3"/>
  <c r="G235" i="3"/>
  <c r="F235" i="3"/>
  <c r="M234" i="3" a="1"/>
  <c r="M234" i="3" s="1"/>
  <c r="L234" i="3"/>
  <c r="L234" i="3" a="1"/>
  <c r="K234" i="3" a="1"/>
  <c r="K234" i="3" s="1"/>
  <c r="J234" i="3" a="1"/>
  <c r="J234" i="3" s="1"/>
  <c r="I234" i="3"/>
  <c r="H234" i="3"/>
  <c r="G234" i="3"/>
  <c r="F234" i="3"/>
  <c r="M233" i="3" a="1"/>
  <c r="M233" i="3" s="1"/>
  <c r="L233" i="3" a="1"/>
  <c r="L233" i="3" s="1"/>
  <c r="K233" i="3" a="1"/>
  <c r="K233" i="3" s="1"/>
  <c r="J233" i="3" a="1"/>
  <c r="J233" i="3" s="1"/>
  <c r="I233" i="3"/>
  <c r="H233" i="3"/>
  <c r="G233" i="3"/>
  <c r="F233" i="3"/>
  <c r="M232" i="3" a="1"/>
  <c r="M232" i="3" s="1"/>
  <c r="L232" i="3" a="1"/>
  <c r="L232" i="3" s="1"/>
  <c r="K232" i="3" a="1"/>
  <c r="K232" i="3" s="1"/>
  <c r="J232" i="3"/>
  <c r="J232" i="3" a="1"/>
  <c r="I232" i="3"/>
  <c r="H232" i="3"/>
  <c r="G232" i="3"/>
  <c r="F232" i="3"/>
  <c r="M231" i="3" a="1"/>
  <c r="M231" i="3" s="1"/>
  <c r="L231" i="3" a="1"/>
  <c r="L231" i="3" s="1"/>
  <c r="K231" i="3" a="1"/>
  <c r="K231" i="3" s="1"/>
  <c r="J231" i="3" a="1"/>
  <c r="J231" i="3" s="1"/>
  <c r="I231" i="3"/>
  <c r="H231" i="3"/>
  <c r="G231" i="3"/>
  <c r="F231" i="3"/>
  <c r="M230" i="3" a="1"/>
  <c r="M230" i="3" s="1"/>
  <c r="L230" i="3" a="1"/>
  <c r="L230" i="3" s="1"/>
  <c r="K230" i="3" a="1"/>
  <c r="K230" i="3" s="1"/>
  <c r="J230" i="3" a="1"/>
  <c r="J230" i="3" s="1"/>
  <c r="I230" i="3"/>
  <c r="H230" i="3"/>
  <c r="G230" i="3"/>
  <c r="F230" i="3"/>
  <c r="M229" i="3" a="1"/>
  <c r="M229" i="3" s="1"/>
  <c r="L229" i="3" a="1"/>
  <c r="L229" i="3" s="1"/>
  <c r="K229" i="3" a="1"/>
  <c r="K229" i="3" s="1"/>
  <c r="J229" i="3" a="1"/>
  <c r="J229" i="3" s="1"/>
  <c r="I229" i="3"/>
  <c r="H229" i="3"/>
  <c r="G229" i="3"/>
  <c r="F229" i="3"/>
  <c r="M228" i="3" a="1"/>
  <c r="M228" i="3" s="1"/>
  <c r="L228" i="3" a="1"/>
  <c r="L228" i="3" s="1"/>
  <c r="K228" i="3" a="1"/>
  <c r="K228" i="3" s="1"/>
  <c r="J228" i="3" a="1"/>
  <c r="J228" i="3" s="1"/>
  <c r="I228" i="3"/>
  <c r="H228" i="3"/>
  <c r="G228" i="3"/>
  <c r="F228" i="3"/>
  <c r="M227" i="3" a="1"/>
  <c r="M227" i="3" s="1"/>
  <c r="L227" i="3" a="1"/>
  <c r="L227" i="3" s="1"/>
  <c r="K227" i="3" a="1"/>
  <c r="K227" i="3" s="1"/>
  <c r="J227" i="3" a="1"/>
  <c r="J227" i="3" s="1"/>
  <c r="I227" i="3"/>
  <c r="H227" i="3"/>
  <c r="G227" i="3"/>
  <c r="F227" i="3"/>
  <c r="M226" i="3" a="1"/>
  <c r="M226" i="3" s="1"/>
  <c r="L226" i="3" a="1"/>
  <c r="L226" i="3" s="1"/>
  <c r="K226" i="3" a="1"/>
  <c r="K226" i="3" s="1"/>
  <c r="J226" i="3" a="1"/>
  <c r="J226" i="3" s="1"/>
  <c r="I226" i="3"/>
  <c r="H226" i="3"/>
  <c r="G226" i="3"/>
  <c r="F226" i="3"/>
  <c r="M225" i="3" a="1"/>
  <c r="M225" i="3" s="1"/>
  <c r="L225" i="3" a="1"/>
  <c r="L225" i="3" s="1"/>
  <c r="K225" i="3" a="1"/>
  <c r="K225" i="3" s="1"/>
  <c r="J225" i="3" a="1"/>
  <c r="J225" i="3" s="1"/>
  <c r="I225" i="3"/>
  <c r="H225" i="3"/>
  <c r="G225" i="3"/>
  <c r="F225" i="3"/>
  <c r="M224" i="3" a="1"/>
  <c r="M224" i="3" s="1"/>
  <c r="L224" i="3" a="1"/>
  <c r="L224" i="3" s="1"/>
  <c r="K224" i="3" a="1"/>
  <c r="K224" i="3" s="1"/>
  <c r="J224" i="3" a="1"/>
  <c r="J224" i="3" s="1"/>
  <c r="I224" i="3"/>
  <c r="H224" i="3"/>
  <c r="G224" i="3"/>
  <c r="F224" i="3"/>
  <c r="M223" i="3" a="1"/>
  <c r="M223" i="3" s="1"/>
  <c r="L223" i="3" a="1"/>
  <c r="L223" i="3" s="1"/>
  <c r="K223" i="3" a="1"/>
  <c r="K223" i="3" s="1"/>
  <c r="J223" i="3" a="1"/>
  <c r="J223" i="3" s="1"/>
  <c r="I223" i="3"/>
  <c r="H223" i="3"/>
  <c r="G223" i="3"/>
  <c r="F223" i="3"/>
  <c r="M222" i="3" a="1"/>
  <c r="M222" i="3" s="1"/>
  <c r="L222" i="3" a="1"/>
  <c r="L222" i="3" s="1"/>
  <c r="K222" i="3" a="1"/>
  <c r="K222" i="3" s="1"/>
  <c r="J222" i="3" a="1"/>
  <c r="J222" i="3" s="1"/>
  <c r="I222" i="3"/>
  <c r="H222" i="3"/>
  <c r="G222" i="3"/>
  <c r="F222" i="3"/>
  <c r="M221" i="3" a="1"/>
  <c r="M221" i="3" s="1"/>
  <c r="L221" i="3" a="1"/>
  <c r="L221" i="3" s="1"/>
  <c r="K221" i="3" a="1"/>
  <c r="K221" i="3" s="1"/>
  <c r="J221" i="3" a="1"/>
  <c r="J221" i="3" s="1"/>
  <c r="I221" i="3"/>
  <c r="H221" i="3"/>
  <c r="G221" i="3"/>
  <c r="F221" i="3"/>
  <c r="M220" i="3" a="1"/>
  <c r="M220" i="3" s="1"/>
  <c r="L220" i="3" a="1"/>
  <c r="L220" i="3" s="1"/>
  <c r="K220" i="3" a="1"/>
  <c r="K220" i="3" s="1"/>
  <c r="J220" i="3" a="1"/>
  <c r="J220" i="3" s="1"/>
  <c r="I220" i="3"/>
  <c r="H220" i="3"/>
  <c r="G220" i="3"/>
  <c r="F220" i="3"/>
  <c r="M219" i="3" a="1"/>
  <c r="M219" i="3" s="1"/>
  <c r="L219" i="3" a="1"/>
  <c r="L219" i="3" s="1"/>
  <c r="K219" i="3" a="1"/>
  <c r="K219" i="3" s="1"/>
  <c r="J219" i="3" a="1"/>
  <c r="J219" i="3" s="1"/>
  <c r="I219" i="3"/>
  <c r="H219" i="3"/>
  <c r="G219" i="3"/>
  <c r="F219" i="3"/>
  <c r="M218" i="3" a="1"/>
  <c r="M218" i="3" s="1"/>
  <c r="L218" i="3" a="1"/>
  <c r="L218" i="3" s="1"/>
  <c r="K218" i="3" a="1"/>
  <c r="K218" i="3" s="1"/>
  <c r="J218" i="3" a="1"/>
  <c r="J218" i="3" s="1"/>
  <c r="I218" i="3"/>
  <c r="H218" i="3"/>
  <c r="G218" i="3"/>
  <c r="F218" i="3"/>
  <c r="M217" i="3" a="1"/>
  <c r="M217" i="3" s="1"/>
  <c r="L217" i="3" a="1"/>
  <c r="L217" i="3" s="1"/>
  <c r="K217" i="3" a="1"/>
  <c r="K217" i="3" s="1"/>
  <c r="J217" i="3" a="1"/>
  <c r="J217" i="3" s="1"/>
  <c r="I217" i="3"/>
  <c r="H217" i="3"/>
  <c r="G217" i="3"/>
  <c r="F217" i="3"/>
  <c r="M216" i="3" a="1"/>
  <c r="M216" i="3" s="1"/>
  <c r="L216" i="3" a="1"/>
  <c r="L216" i="3" s="1"/>
  <c r="K216" i="3" a="1"/>
  <c r="K216" i="3" s="1"/>
  <c r="J216" i="3" a="1"/>
  <c r="J216" i="3" s="1"/>
  <c r="I216" i="3"/>
  <c r="H216" i="3"/>
  <c r="G216" i="3"/>
  <c r="F216" i="3"/>
  <c r="M215" i="3" a="1"/>
  <c r="M215" i="3" s="1"/>
  <c r="L215" i="3" a="1"/>
  <c r="L215" i="3" s="1"/>
  <c r="K215" i="3" a="1"/>
  <c r="K215" i="3" s="1"/>
  <c r="J215" i="3" a="1"/>
  <c r="J215" i="3" s="1"/>
  <c r="I215" i="3"/>
  <c r="H215" i="3"/>
  <c r="G215" i="3"/>
  <c r="F215" i="3"/>
  <c r="M214" i="3" a="1"/>
  <c r="M214" i="3" s="1"/>
  <c r="L214" i="3" a="1"/>
  <c r="L214" i="3" s="1"/>
  <c r="K214" i="3" a="1"/>
  <c r="K214" i="3" s="1"/>
  <c r="J214" i="3" a="1"/>
  <c r="J214" i="3" s="1"/>
  <c r="I214" i="3"/>
  <c r="H214" i="3"/>
  <c r="G214" i="3"/>
  <c r="F214" i="3"/>
  <c r="M213" i="3" a="1"/>
  <c r="M213" i="3" s="1"/>
  <c r="L213" i="3" a="1"/>
  <c r="L213" i="3" s="1"/>
  <c r="K213" i="3" a="1"/>
  <c r="K213" i="3" s="1"/>
  <c r="J213" i="3" a="1"/>
  <c r="J213" i="3" s="1"/>
  <c r="I213" i="3"/>
  <c r="H213" i="3"/>
  <c r="G213" i="3"/>
  <c r="F213" i="3"/>
  <c r="M212" i="3" a="1"/>
  <c r="M212" i="3" s="1"/>
  <c r="L212" i="3" a="1"/>
  <c r="L212" i="3" s="1"/>
  <c r="K212" i="3" a="1"/>
  <c r="K212" i="3" s="1"/>
  <c r="J212" i="3" a="1"/>
  <c r="J212" i="3" s="1"/>
  <c r="I212" i="3"/>
  <c r="H212" i="3"/>
  <c r="G212" i="3"/>
  <c r="F212" i="3"/>
  <c r="M211" i="3" a="1"/>
  <c r="M211" i="3" s="1"/>
  <c r="L211" i="3" a="1"/>
  <c r="L211" i="3" s="1"/>
  <c r="K211" i="3" a="1"/>
  <c r="K211" i="3" s="1"/>
  <c r="J211" i="3" a="1"/>
  <c r="J211" i="3" s="1"/>
  <c r="I211" i="3"/>
  <c r="H211" i="3"/>
  <c r="G211" i="3"/>
  <c r="F211" i="3"/>
  <c r="M210" i="3" a="1"/>
  <c r="M210" i="3" s="1"/>
  <c r="L210" i="3" a="1"/>
  <c r="L210" i="3" s="1"/>
  <c r="K210" i="3" a="1"/>
  <c r="K210" i="3" s="1"/>
  <c r="J210" i="3" a="1"/>
  <c r="J210" i="3" s="1"/>
  <c r="I210" i="3"/>
  <c r="H210" i="3"/>
  <c r="G210" i="3"/>
  <c r="F210" i="3"/>
  <c r="M209" i="3" a="1"/>
  <c r="M209" i="3" s="1"/>
  <c r="L209" i="3" a="1"/>
  <c r="L209" i="3" s="1"/>
  <c r="K209" i="3" a="1"/>
  <c r="K209" i="3" s="1"/>
  <c r="J209" i="3" a="1"/>
  <c r="J209" i="3" s="1"/>
  <c r="I209" i="3"/>
  <c r="H209" i="3"/>
  <c r="G209" i="3"/>
  <c r="F209" i="3"/>
  <c r="M208" i="3" a="1"/>
  <c r="M208" i="3" s="1"/>
  <c r="L208" i="3" a="1"/>
  <c r="L208" i="3" s="1"/>
  <c r="K208" i="3" a="1"/>
  <c r="K208" i="3" s="1"/>
  <c r="J208" i="3" a="1"/>
  <c r="J208" i="3" s="1"/>
  <c r="I208" i="3"/>
  <c r="H208" i="3"/>
  <c r="G208" i="3"/>
  <c r="F208" i="3"/>
  <c r="M207" i="3" a="1"/>
  <c r="M207" i="3" s="1"/>
  <c r="L207" i="3" a="1"/>
  <c r="L207" i="3" s="1"/>
  <c r="K207" i="3" a="1"/>
  <c r="K207" i="3" s="1"/>
  <c r="J207" i="3" a="1"/>
  <c r="J207" i="3" s="1"/>
  <c r="I207" i="3"/>
  <c r="H207" i="3"/>
  <c r="G207" i="3"/>
  <c r="F207" i="3"/>
  <c r="M206" i="3" a="1"/>
  <c r="M206" i="3" s="1"/>
  <c r="L206" i="3" a="1"/>
  <c r="L206" i="3" s="1"/>
  <c r="K206" i="3" a="1"/>
  <c r="K206" i="3" s="1"/>
  <c r="J206" i="3" a="1"/>
  <c r="J206" i="3" s="1"/>
  <c r="I206" i="3"/>
  <c r="H206" i="3"/>
  <c r="G206" i="3"/>
  <c r="F206" i="3"/>
  <c r="M205" i="3" a="1"/>
  <c r="M205" i="3" s="1"/>
  <c r="L205" i="3" a="1"/>
  <c r="L205" i="3" s="1"/>
  <c r="K205" i="3" a="1"/>
  <c r="K205" i="3" s="1"/>
  <c r="J205" i="3" a="1"/>
  <c r="J205" i="3" s="1"/>
  <c r="I205" i="3"/>
  <c r="H205" i="3"/>
  <c r="G205" i="3"/>
  <c r="F205" i="3"/>
  <c r="M204" i="3" a="1"/>
  <c r="M204" i="3" s="1"/>
  <c r="L204" i="3" a="1"/>
  <c r="L204" i="3" s="1"/>
  <c r="K204" i="3" a="1"/>
  <c r="K204" i="3" s="1"/>
  <c r="J204" i="3" a="1"/>
  <c r="J204" i="3" s="1"/>
  <c r="I204" i="3"/>
  <c r="H204" i="3"/>
  <c r="G204" i="3"/>
  <c r="F204" i="3"/>
  <c r="M203" i="3" a="1"/>
  <c r="M203" i="3" s="1"/>
  <c r="L203" i="3" a="1"/>
  <c r="L203" i="3" s="1"/>
  <c r="K203" i="3" a="1"/>
  <c r="K203" i="3" s="1"/>
  <c r="J203" i="3" a="1"/>
  <c r="J203" i="3" s="1"/>
  <c r="I203" i="3"/>
  <c r="H203" i="3"/>
  <c r="G203" i="3"/>
  <c r="F203" i="3"/>
  <c r="M202" i="3" a="1"/>
  <c r="M202" i="3" s="1"/>
  <c r="L202" i="3" a="1"/>
  <c r="L202" i="3" s="1"/>
  <c r="K202" i="3" a="1"/>
  <c r="K202" i="3" s="1"/>
  <c r="J202" i="3" a="1"/>
  <c r="J202" i="3" s="1"/>
  <c r="I202" i="3"/>
  <c r="H202" i="3"/>
  <c r="G202" i="3"/>
  <c r="F202" i="3"/>
  <c r="M201" i="3" a="1"/>
  <c r="M201" i="3" s="1"/>
  <c r="L201" i="3" a="1"/>
  <c r="L201" i="3" s="1"/>
  <c r="K201" i="3" a="1"/>
  <c r="K201" i="3" s="1"/>
  <c r="J201" i="3" a="1"/>
  <c r="J201" i="3" s="1"/>
  <c r="I201" i="3"/>
  <c r="H201" i="3"/>
  <c r="G201" i="3"/>
  <c r="F201" i="3"/>
  <c r="M200" i="3" a="1"/>
  <c r="M200" i="3" s="1"/>
  <c r="L200" i="3" a="1"/>
  <c r="L200" i="3" s="1"/>
  <c r="K200" i="3" a="1"/>
  <c r="K200" i="3" s="1"/>
  <c r="J200" i="3" a="1"/>
  <c r="J200" i="3" s="1"/>
  <c r="I200" i="3"/>
  <c r="H200" i="3"/>
  <c r="G200" i="3"/>
  <c r="F200" i="3"/>
  <c r="M199" i="3" a="1"/>
  <c r="M199" i="3" s="1"/>
  <c r="L199" i="3" a="1"/>
  <c r="L199" i="3" s="1"/>
  <c r="K199" i="3" a="1"/>
  <c r="K199" i="3" s="1"/>
  <c r="J199" i="3" a="1"/>
  <c r="J199" i="3" s="1"/>
  <c r="I199" i="3"/>
  <c r="H199" i="3"/>
  <c r="G199" i="3"/>
  <c r="F199" i="3"/>
  <c r="M198" i="3" a="1"/>
  <c r="M198" i="3" s="1"/>
  <c r="L198" i="3" a="1"/>
  <c r="L198" i="3" s="1"/>
  <c r="K198" i="3" a="1"/>
  <c r="K198" i="3" s="1"/>
  <c r="J198" i="3" a="1"/>
  <c r="J198" i="3" s="1"/>
  <c r="I198" i="3"/>
  <c r="H198" i="3"/>
  <c r="G198" i="3"/>
  <c r="F198" i="3"/>
  <c r="M197" i="3" a="1"/>
  <c r="M197" i="3" s="1"/>
  <c r="L197" i="3" a="1"/>
  <c r="L197" i="3" s="1"/>
  <c r="K197" i="3" a="1"/>
  <c r="K197" i="3" s="1"/>
  <c r="J197" i="3" a="1"/>
  <c r="J197" i="3" s="1"/>
  <c r="I197" i="3"/>
  <c r="H197" i="3"/>
  <c r="G197" i="3"/>
  <c r="F197" i="3"/>
  <c r="M196" i="3" a="1"/>
  <c r="M196" i="3" s="1"/>
  <c r="L196" i="3" a="1"/>
  <c r="L196" i="3" s="1"/>
  <c r="K196" i="3" a="1"/>
  <c r="K196" i="3" s="1"/>
  <c r="J196" i="3" a="1"/>
  <c r="J196" i="3" s="1"/>
  <c r="I196" i="3"/>
  <c r="H196" i="3"/>
  <c r="G196" i="3"/>
  <c r="F196" i="3"/>
  <c r="M195" i="3" a="1"/>
  <c r="M195" i="3" s="1"/>
  <c r="L195" i="3" a="1"/>
  <c r="L195" i="3" s="1"/>
  <c r="K195" i="3" a="1"/>
  <c r="K195" i="3" s="1"/>
  <c r="J195" i="3" a="1"/>
  <c r="J195" i="3" s="1"/>
  <c r="I195" i="3"/>
  <c r="H195" i="3"/>
  <c r="G195" i="3"/>
  <c r="F195" i="3"/>
  <c r="M194" i="3" a="1"/>
  <c r="M194" i="3" s="1"/>
  <c r="L194" i="3" a="1"/>
  <c r="L194" i="3" s="1"/>
  <c r="K194" i="3" a="1"/>
  <c r="K194" i="3" s="1"/>
  <c r="J194" i="3" a="1"/>
  <c r="J194" i="3" s="1"/>
  <c r="I194" i="3"/>
  <c r="H194" i="3"/>
  <c r="G194" i="3"/>
  <c r="F194" i="3"/>
  <c r="M193" i="3" a="1"/>
  <c r="M193" i="3" s="1"/>
  <c r="L193" i="3" a="1"/>
  <c r="L193" i="3" s="1"/>
  <c r="K193" i="3" a="1"/>
  <c r="K193" i="3" s="1"/>
  <c r="J193" i="3" a="1"/>
  <c r="J193" i="3" s="1"/>
  <c r="I193" i="3"/>
  <c r="H193" i="3"/>
  <c r="G193" i="3"/>
  <c r="F193" i="3"/>
  <c r="M192" i="3" a="1"/>
  <c r="M192" i="3" s="1"/>
  <c r="L192" i="3" a="1"/>
  <c r="L192" i="3" s="1"/>
  <c r="K192" i="3" a="1"/>
  <c r="K192" i="3" s="1"/>
  <c r="J192" i="3" a="1"/>
  <c r="J192" i="3" s="1"/>
  <c r="I192" i="3"/>
  <c r="H192" i="3"/>
  <c r="G192" i="3"/>
  <c r="F192" i="3"/>
  <c r="M191" i="3" a="1"/>
  <c r="M191" i="3" s="1"/>
  <c r="L191" i="3" a="1"/>
  <c r="L191" i="3" s="1"/>
  <c r="K191" i="3" a="1"/>
  <c r="K191" i="3" s="1"/>
  <c r="J191" i="3" a="1"/>
  <c r="J191" i="3" s="1"/>
  <c r="I191" i="3"/>
  <c r="H191" i="3"/>
  <c r="G191" i="3"/>
  <c r="F191" i="3"/>
  <c r="M190" i="3" a="1"/>
  <c r="M190" i="3" s="1"/>
  <c r="L190" i="3" a="1"/>
  <c r="L190" i="3" s="1"/>
  <c r="K190" i="3" a="1"/>
  <c r="K190" i="3" s="1"/>
  <c r="J190" i="3" a="1"/>
  <c r="J190" i="3" s="1"/>
  <c r="I190" i="3"/>
  <c r="H190" i="3"/>
  <c r="G190" i="3"/>
  <c r="F190" i="3"/>
  <c r="M189" i="3" a="1"/>
  <c r="M189" i="3" s="1"/>
  <c r="L189" i="3" a="1"/>
  <c r="L189" i="3" s="1"/>
  <c r="K189" i="3" a="1"/>
  <c r="K189" i="3" s="1"/>
  <c r="J189" i="3" a="1"/>
  <c r="J189" i="3" s="1"/>
  <c r="I189" i="3"/>
  <c r="H189" i="3"/>
  <c r="G189" i="3"/>
  <c r="F189" i="3"/>
  <c r="M188" i="3" a="1"/>
  <c r="M188" i="3" s="1"/>
  <c r="L188" i="3" a="1"/>
  <c r="L188" i="3" s="1"/>
  <c r="K188" i="3" a="1"/>
  <c r="K188" i="3" s="1"/>
  <c r="J188" i="3" a="1"/>
  <c r="J188" i="3" s="1"/>
  <c r="I188" i="3"/>
  <c r="H188" i="3"/>
  <c r="G188" i="3"/>
  <c r="F188" i="3"/>
  <c r="M187" i="3" a="1"/>
  <c r="M187" i="3" s="1"/>
  <c r="L187" i="3" a="1"/>
  <c r="L187" i="3" s="1"/>
  <c r="K187" i="3" a="1"/>
  <c r="K187" i="3" s="1"/>
  <c r="J187" i="3" a="1"/>
  <c r="J187" i="3" s="1"/>
  <c r="I187" i="3"/>
  <c r="H187" i="3"/>
  <c r="G187" i="3"/>
  <c r="F187" i="3"/>
  <c r="M186" i="3" a="1"/>
  <c r="M186" i="3" s="1"/>
  <c r="L186" i="3" a="1"/>
  <c r="L186" i="3" s="1"/>
  <c r="K186" i="3" a="1"/>
  <c r="K186" i="3" s="1"/>
  <c r="J186" i="3" a="1"/>
  <c r="J186" i="3" s="1"/>
  <c r="I186" i="3"/>
  <c r="H186" i="3"/>
  <c r="G186" i="3"/>
  <c r="F186" i="3"/>
  <c r="M185" i="3" a="1"/>
  <c r="M185" i="3" s="1"/>
  <c r="L185" i="3" a="1"/>
  <c r="L185" i="3" s="1"/>
  <c r="K185" i="3" a="1"/>
  <c r="K185" i="3" s="1"/>
  <c r="J185" i="3" a="1"/>
  <c r="J185" i="3" s="1"/>
  <c r="I185" i="3"/>
  <c r="H185" i="3"/>
  <c r="G185" i="3"/>
  <c r="F185" i="3"/>
  <c r="M184" i="3" a="1"/>
  <c r="M184" i="3" s="1"/>
  <c r="L184" i="3" a="1"/>
  <c r="L184" i="3" s="1"/>
  <c r="K184" i="3" a="1"/>
  <c r="K184" i="3" s="1"/>
  <c r="J184" i="3" a="1"/>
  <c r="J184" i="3" s="1"/>
  <c r="I184" i="3"/>
  <c r="H184" i="3"/>
  <c r="G184" i="3"/>
  <c r="F184" i="3"/>
  <c r="M183" i="3" a="1"/>
  <c r="M183" i="3" s="1"/>
  <c r="L183" i="3" a="1"/>
  <c r="L183" i="3" s="1"/>
  <c r="K183" i="3" a="1"/>
  <c r="K183" i="3" s="1"/>
  <c r="J183" i="3" a="1"/>
  <c r="J183" i="3" s="1"/>
  <c r="I183" i="3"/>
  <c r="H183" i="3"/>
  <c r="G183" i="3"/>
  <c r="F183" i="3"/>
  <c r="M182" i="3" a="1"/>
  <c r="M182" i="3" s="1"/>
  <c r="L182" i="3" a="1"/>
  <c r="L182" i="3" s="1"/>
  <c r="K182" i="3" a="1"/>
  <c r="K182" i="3" s="1"/>
  <c r="J182" i="3" a="1"/>
  <c r="J182" i="3" s="1"/>
  <c r="I182" i="3"/>
  <c r="H182" i="3"/>
  <c r="G182" i="3"/>
  <c r="F182" i="3"/>
  <c r="M181" i="3" a="1"/>
  <c r="M181" i="3" s="1"/>
  <c r="L181" i="3" a="1"/>
  <c r="L181" i="3" s="1"/>
  <c r="K181" i="3" a="1"/>
  <c r="K181" i="3" s="1"/>
  <c r="J181" i="3" a="1"/>
  <c r="J181" i="3" s="1"/>
  <c r="I181" i="3"/>
  <c r="H181" i="3"/>
  <c r="G181" i="3"/>
  <c r="F181" i="3"/>
  <c r="M180" i="3" a="1"/>
  <c r="M180" i="3" s="1"/>
  <c r="L180" i="3" a="1"/>
  <c r="L180" i="3" s="1"/>
  <c r="K180" i="3" a="1"/>
  <c r="K180" i="3" s="1"/>
  <c r="J180" i="3" a="1"/>
  <c r="J180" i="3" s="1"/>
  <c r="I180" i="3"/>
  <c r="H180" i="3"/>
  <c r="G180" i="3"/>
  <c r="F180" i="3"/>
  <c r="M179" i="3" a="1"/>
  <c r="M179" i="3" s="1"/>
  <c r="L179" i="3" a="1"/>
  <c r="L179" i="3" s="1"/>
  <c r="K179" i="3" a="1"/>
  <c r="K179" i="3" s="1"/>
  <c r="J179" i="3" a="1"/>
  <c r="J179" i="3" s="1"/>
  <c r="I179" i="3"/>
  <c r="H179" i="3"/>
  <c r="G179" i="3"/>
  <c r="F179" i="3"/>
  <c r="M178" i="3" a="1"/>
  <c r="M178" i="3" s="1"/>
  <c r="L178" i="3" a="1"/>
  <c r="L178" i="3" s="1"/>
  <c r="K178" i="3" a="1"/>
  <c r="K178" i="3" s="1"/>
  <c r="J178" i="3" a="1"/>
  <c r="J178" i="3" s="1"/>
  <c r="I178" i="3"/>
  <c r="H178" i="3"/>
  <c r="G178" i="3"/>
  <c r="F178" i="3"/>
  <c r="M177" i="3" a="1"/>
  <c r="M177" i="3" s="1"/>
  <c r="L177" i="3" a="1"/>
  <c r="L177" i="3" s="1"/>
  <c r="K177" i="3" a="1"/>
  <c r="K177" i="3" s="1"/>
  <c r="J177" i="3" a="1"/>
  <c r="J177" i="3" s="1"/>
  <c r="I177" i="3"/>
  <c r="H177" i="3"/>
  <c r="G177" i="3"/>
  <c r="F177" i="3"/>
  <c r="M176" i="3" a="1"/>
  <c r="M176" i="3" s="1"/>
  <c r="L176" i="3" a="1"/>
  <c r="L176" i="3" s="1"/>
  <c r="K176" i="3" a="1"/>
  <c r="K176" i="3" s="1"/>
  <c r="J176" i="3" a="1"/>
  <c r="J176" i="3" s="1"/>
  <c r="I176" i="3"/>
  <c r="H176" i="3"/>
  <c r="G176" i="3"/>
  <c r="F176" i="3"/>
  <c r="M175" i="3" a="1"/>
  <c r="M175" i="3" s="1"/>
  <c r="L175" i="3" a="1"/>
  <c r="L175" i="3" s="1"/>
  <c r="K175" i="3" a="1"/>
  <c r="K175" i="3" s="1"/>
  <c r="J175" i="3" a="1"/>
  <c r="J175" i="3" s="1"/>
  <c r="I175" i="3"/>
  <c r="H175" i="3"/>
  <c r="G175" i="3"/>
  <c r="F175" i="3"/>
  <c r="M174" i="3" a="1"/>
  <c r="M174" i="3" s="1"/>
  <c r="L174" i="3" a="1"/>
  <c r="L174" i="3" s="1"/>
  <c r="K174" i="3" a="1"/>
  <c r="K174" i="3" s="1"/>
  <c r="J174" i="3" a="1"/>
  <c r="J174" i="3" s="1"/>
  <c r="I174" i="3"/>
  <c r="H174" i="3"/>
  <c r="G174" i="3"/>
  <c r="F174" i="3"/>
  <c r="M173" i="3" a="1"/>
  <c r="M173" i="3" s="1"/>
  <c r="L173" i="3" a="1"/>
  <c r="L173" i="3" s="1"/>
  <c r="K173" i="3" a="1"/>
  <c r="K173" i="3" s="1"/>
  <c r="J173" i="3" a="1"/>
  <c r="J173" i="3" s="1"/>
  <c r="I173" i="3"/>
  <c r="H173" i="3"/>
  <c r="G173" i="3"/>
  <c r="F173" i="3"/>
  <c r="M172" i="3" a="1"/>
  <c r="M172" i="3" s="1"/>
  <c r="L172" i="3" a="1"/>
  <c r="L172" i="3" s="1"/>
  <c r="K172" i="3" a="1"/>
  <c r="K172" i="3" s="1"/>
  <c r="J172" i="3" a="1"/>
  <c r="J172" i="3" s="1"/>
  <c r="I172" i="3"/>
  <c r="H172" i="3"/>
  <c r="G172" i="3"/>
  <c r="F172" i="3"/>
  <c r="M171" i="3" a="1"/>
  <c r="M171" i="3" s="1"/>
  <c r="L171" i="3" a="1"/>
  <c r="L171" i="3" s="1"/>
  <c r="K171" i="3" a="1"/>
  <c r="K171" i="3" s="1"/>
  <c r="J171" i="3" a="1"/>
  <c r="J171" i="3" s="1"/>
  <c r="I171" i="3"/>
  <c r="H171" i="3"/>
  <c r="G171" i="3"/>
  <c r="F171" i="3"/>
  <c r="M170" i="3" a="1"/>
  <c r="M170" i="3" s="1"/>
  <c r="L170" i="3" a="1"/>
  <c r="L170" i="3" s="1"/>
  <c r="K170" i="3" a="1"/>
  <c r="K170" i="3" s="1"/>
  <c r="J170" i="3" a="1"/>
  <c r="J170" i="3" s="1"/>
  <c r="I170" i="3"/>
  <c r="H170" i="3"/>
  <c r="G170" i="3"/>
  <c r="F170" i="3"/>
  <c r="M169" i="3" a="1"/>
  <c r="M169" i="3" s="1"/>
  <c r="L169" i="3" a="1"/>
  <c r="L169" i="3" s="1"/>
  <c r="K169" i="3" a="1"/>
  <c r="K169" i="3" s="1"/>
  <c r="J169" i="3" a="1"/>
  <c r="J169" i="3" s="1"/>
  <c r="I169" i="3"/>
  <c r="H169" i="3"/>
  <c r="G169" i="3"/>
  <c r="F169" i="3"/>
  <c r="M168" i="3" a="1"/>
  <c r="M168" i="3" s="1"/>
  <c r="L168" i="3" a="1"/>
  <c r="L168" i="3" s="1"/>
  <c r="K168" i="3" a="1"/>
  <c r="K168" i="3" s="1"/>
  <c r="J168" i="3" a="1"/>
  <c r="J168" i="3" s="1"/>
  <c r="I168" i="3"/>
  <c r="H168" i="3"/>
  <c r="G168" i="3"/>
  <c r="F168" i="3"/>
  <c r="M167" i="3" a="1"/>
  <c r="M167" i="3" s="1"/>
  <c r="L167" i="3" a="1"/>
  <c r="L167" i="3" s="1"/>
  <c r="K167" i="3" a="1"/>
  <c r="K167" i="3" s="1"/>
  <c r="J167" i="3" a="1"/>
  <c r="J167" i="3" s="1"/>
  <c r="I167" i="3"/>
  <c r="H167" i="3"/>
  <c r="G167" i="3"/>
  <c r="F167" i="3"/>
  <c r="M166" i="3" a="1"/>
  <c r="M166" i="3" s="1"/>
  <c r="L166" i="3" a="1"/>
  <c r="L166" i="3" s="1"/>
  <c r="K166" i="3" a="1"/>
  <c r="K166" i="3" s="1"/>
  <c r="J166" i="3" a="1"/>
  <c r="J166" i="3" s="1"/>
  <c r="I166" i="3"/>
  <c r="H166" i="3"/>
  <c r="G166" i="3"/>
  <c r="F166" i="3"/>
  <c r="M165" i="3" a="1"/>
  <c r="M165" i="3" s="1"/>
  <c r="L165" i="3" a="1"/>
  <c r="L165" i="3" s="1"/>
  <c r="K165" i="3" a="1"/>
  <c r="K165" i="3" s="1"/>
  <c r="J165" i="3" a="1"/>
  <c r="J165" i="3" s="1"/>
  <c r="I165" i="3"/>
  <c r="H165" i="3"/>
  <c r="G165" i="3"/>
  <c r="F165" i="3"/>
  <c r="M164" i="3" a="1"/>
  <c r="M164" i="3" s="1"/>
  <c r="L164" i="3" a="1"/>
  <c r="L164" i="3" s="1"/>
  <c r="K164" i="3" a="1"/>
  <c r="K164" i="3" s="1"/>
  <c r="J164" i="3" a="1"/>
  <c r="J164" i="3" s="1"/>
  <c r="I164" i="3"/>
  <c r="H164" i="3"/>
  <c r="G164" i="3"/>
  <c r="F164" i="3"/>
  <c r="M163" i="3" a="1"/>
  <c r="M163" i="3" s="1"/>
  <c r="L163" i="3" a="1"/>
  <c r="L163" i="3" s="1"/>
  <c r="K163" i="3" a="1"/>
  <c r="K163" i="3" s="1"/>
  <c r="J163" i="3" a="1"/>
  <c r="J163" i="3" s="1"/>
  <c r="I163" i="3"/>
  <c r="H163" i="3"/>
  <c r="G163" i="3"/>
  <c r="F163" i="3"/>
  <c r="M162" i="3" a="1"/>
  <c r="M162" i="3" s="1"/>
  <c r="L162" i="3" a="1"/>
  <c r="L162" i="3" s="1"/>
  <c r="K162" i="3" a="1"/>
  <c r="K162" i="3" s="1"/>
  <c r="J162" i="3" a="1"/>
  <c r="J162" i="3" s="1"/>
  <c r="I162" i="3"/>
  <c r="H162" i="3"/>
  <c r="G162" i="3"/>
  <c r="F162" i="3"/>
  <c r="M161" i="3" a="1"/>
  <c r="M161" i="3" s="1"/>
  <c r="L161" i="3" a="1"/>
  <c r="L161" i="3" s="1"/>
  <c r="K161" i="3" a="1"/>
  <c r="K161" i="3" s="1"/>
  <c r="J161" i="3"/>
  <c r="J161" i="3" a="1"/>
  <c r="I161" i="3"/>
  <c r="H161" i="3"/>
  <c r="G161" i="3"/>
  <c r="F161" i="3"/>
  <c r="M160" i="3" a="1"/>
  <c r="M160" i="3" s="1"/>
  <c r="L160" i="3" a="1"/>
  <c r="L160" i="3" s="1"/>
  <c r="K160" i="3" a="1"/>
  <c r="K160" i="3" s="1"/>
  <c r="J160" i="3" a="1"/>
  <c r="J160" i="3" s="1"/>
  <c r="I160" i="3"/>
  <c r="H160" i="3"/>
  <c r="G160" i="3"/>
  <c r="F160" i="3"/>
  <c r="M159" i="3" a="1"/>
  <c r="M159" i="3" s="1"/>
  <c r="L159" i="3" a="1"/>
  <c r="L159" i="3" s="1"/>
  <c r="K159" i="3" a="1"/>
  <c r="K159" i="3" s="1"/>
  <c r="J159" i="3" a="1"/>
  <c r="J159" i="3" s="1"/>
  <c r="I159" i="3"/>
  <c r="H159" i="3"/>
  <c r="G159" i="3"/>
  <c r="F159" i="3"/>
  <c r="M158" i="3" a="1"/>
  <c r="M158" i="3" s="1"/>
  <c r="L158" i="3" a="1"/>
  <c r="L158" i="3" s="1"/>
  <c r="K158" i="3" a="1"/>
  <c r="K158" i="3" s="1"/>
  <c r="J158" i="3" a="1"/>
  <c r="J158" i="3" s="1"/>
  <c r="I158" i="3"/>
  <c r="H158" i="3"/>
  <c r="G158" i="3"/>
  <c r="F158" i="3"/>
  <c r="M157" i="3" a="1"/>
  <c r="M157" i="3" s="1"/>
  <c r="L157" i="3" a="1"/>
  <c r="L157" i="3" s="1"/>
  <c r="K157" i="3" a="1"/>
  <c r="K157" i="3" s="1"/>
  <c r="J157" i="3" a="1"/>
  <c r="J157" i="3" s="1"/>
  <c r="I157" i="3"/>
  <c r="H157" i="3"/>
  <c r="G157" i="3"/>
  <c r="F157" i="3"/>
  <c r="M156" i="3" a="1"/>
  <c r="M156" i="3" s="1"/>
  <c r="L156" i="3" a="1"/>
  <c r="L156" i="3" s="1"/>
  <c r="K156" i="3" a="1"/>
  <c r="K156" i="3" s="1"/>
  <c r="J156" i="3" a="1"/>
  <c r="J156" i="3" s="1"/>
  <c r="I156" i="3"/>
  <c r="H156" i="3"/>
  <c r="G156" i="3"/>
  <c r="F156" i="3"/>
  <c r="M155" i="3" a="1"/>
  <c r="M155" i="3" s="1"/>
  <c r="L155" i="3" a="1"/>
  <c r="L155" i="3" s="1"/>
  <c r="K155" i="3" a="1"/>
  <c r="K155" i="3" s="1"/>
  <c r="J155" i="3"/>
  <c r="J155" i="3" a="1"/>
  <c r="I155" i="3"/>
  <c r="H155" i="3"/>
  <c r="G155" i="3"/>
  <c r="F155" i="3"/>
  <c r="M154" i="3" a="1"/>
  <c r="M154" i="3" s="1"/>
  <c r="L154" i="3" a="1"/>
  <c r="L154" i="3" s="1"/>
  <c r="K154" i="3" a="1"/>
  <c r="K154" i="3" s="1"/>
  <c r="J154" i="3" a="1"/>
  <c r="J154" i="3" s="1"/>
  <c r="I154" i="3"/>
  <c r="H154" i="3"/>
  <c r="G154" i="3"/>
  <c r="F154" i="3"/>
  <c r="M153" i="3" a="1"/>
  <c r="M153" i="3" s="1"/>
  <c r="L153" i="3" a="1"/>
  <c r="L153" i="3" s="1"/>
  <c r="K153" i="3" a="1"/>
  <c r="K153" i="3" s="1"/>
  <c r="J153" i="3" a="1"/>
  <c r="J153" i="3" s="1"/>
  <c r="I153" i="3"/>
  <c r="H153" i="3"/>
  <c r="G153" i="3"/>
  <c r="F153" i="3"/>
  <c r="Q153" i="3" s="1"/>
  <c r="M152" i="3" a="1"/>
  <c r="M152" i="3" s="1"/>
  <c r="L152" i="3" a="1"/>
  <c r="L152" i="3" s="1"/>
  <c r="K152" i="3" a="1"/>
  <c r="K152" i="3" s="1"/>
  <c r="J152" i="3" a="1"/>
  <c r="J152" i="3" s="1"/>
  <c r="I152" i="3"/>
  <c r="H152" i="3"/>
  <c r="G152" i="3"/>
  <c r="F152" i="3"/>
  <c r="Q152" i="3" s="1"/>
  <c r="M151" i="3" a="1"/>
  <c r="M151" i="3" s="1"/>
  <c r="L151" i="3" a="1"/>
  <c r="L151" i="3" s="1"/>
  <c r="K151" i="3" a="1"/>
  <c r="K151" i="3" s="1"/>
  <c r="J151" i="3" a="1"/>
  <c r="J151" i="3" s="1"/>
  <c r="I151" i="3"/>
  <c r="H151" i="3"/>
  <c r="G151" i="3"/>
  <c r="F151" i="3"/>
  <c r="M150" i="3" a="1"/>
  <c r="M150" i="3" s="1"/>
  <c r="L150" i="3" a="1"/>
  <c r="L150" i="3" s="1"/>
  <c r="K150" i="3" a="1"/>
  <c r="K150" i="3" s="1"/>
  <c r="J150" i="3" a="1"/>
  <c r="J150" i="3" s="1"/>
  <c r="I150" i="3"/>
  <c r="H150" i="3"/>
  <c r="G150" i="3"/>
  <c r="F150" i="3"/>
  <c r="Q150" i="3" s="1"/>
  <c r="M149" i="3" a="1"/>
  <c r="M149" i="3" s="1"/>
  <c r="L149" i="3" a="1"/>
  <c r="L149" i="3" s="1"/>
  <c r="K149" i="3" a="1"/>
  <c r="K149" i="3" s="1"/>
  <c r="J149" i="3" a="1"/>
  <c r="J149" i="3" s="1"/>
  <c r="I149" i="3"/>
  <c r="H149" i="3"/>
  <c r="G149" i="3"/>
  <c r="F149" i="3"/>
  <c r="M148" i="3" a="1"/>
  <c r="M148" i="3" s="1"/>
  <c r="L148" i="3" a="1"/>
  <c r="L148" i="3" s="1"/>
  <c r="K148" i="3" a="1"/>
  <c r="K148" i="3" s="1"/>
  <c r="J148" i="3" a="1"/>
  <c r="J148" i="3" s="1"/>
  <c r="I148" i="3"/>
  <c r="H148" i="3"/>
  <c r="G148" i="3"/>
  <c r="F148" i="3"/>
  <c r="M147" i="3" a="1"/>
  <c r="M147" i="3" s="1"/>
  <c r="L147" i="3" a="1"/>
  <c r="L147" i="3" s="1"/>
  <c r="K147" i="3" a="1"/>
  <c r="K147" i="3" s="1"/>
  <c r="J147" i="3" a="1"/>
  <c r="J147" i="3" s="1"/>
  <c r="I147" i="3"/>
  <c r="H147" i="3"/>
  <c r="G147" i="3"/>
  <c r="F147" i="3"/>
  <c r="M146" i="3" a="1"/>
  <c r="M146" i="3" s="1"/>
  <c r="L146" i="3" a="1"/>
  <c r="L146" i="3" s="1"/>
  <c r="K146" i="3" a="1"/>
  <c r="K146" i="3" s="1"/>
  <c r="J146" i="3" a="1"/>
  <c r="J146" i="3" s="1"/>
  <c r="I146" i="3"/>
  <c r="H146" i="3"/>
  <c r="G146" i="3"/>
  <c r="F146" i="3"/>
  <c r="M145" i="3" a="1"/>
  <c r="M145" i="3" s="1"/>
  <c r="L145" i="3" a="1"/>
  <c r="L145" i="3" s="1"/>
  <c r="K145" i="3" a="1"/>
  <c r="K145" i="3" s="1"/>
  <c r="J145" i="3"/>
  <c r="J145" i="3" a="1"/>
  <c r="I145" i="3"/>
  <c r="H145" i="3"/>
  <c r="G145" i="3"/>
  <c r="F145" i="3"/>
  <c r="M144" i="3" a="1"/>
  <c r="M144" i="3" s="1"/>
  <c r="L144" i="3" a="1"/>
  <c r="L144" i="3" s="1"/>
  <c r="K144" i="3" a="1"/>
  <c r="K144" i="3" s="1"/>
  <c r="J144" i="3" a="1"/>
  <c r="J144" i="3" s="1"/>
  <c r="I144" i="3"/>
  <c r="H144" i="3"/>
  <c r="G144" i="3"/>
  <c r="F144" i="3"/>
  <c r="M143" i="3" a="1"/>
  <c r="M143" i="3" s="1"/>
  <c r="L143" i="3" a="1"/>
  <c r="L143" i="3" s="1"/>
  <c r="K143" i="3" a="1"/>
  <c r="K143" i="3" s="1"/>
  <c r="J143" i="3" a="1"/>
  <c r="J143" i="3" s="1"/>
  <c r="I143" i="3"/>
  <c r="H143" i="3"/>
  <c r="G143" i="3"/>
  <c r="F143" i="3"/>
  <c r="M142" i="3" a="1"/>
  <c r="M142" i="3" s="1"/>
  <c r="L142" i="3" a="1"/>
  <c r="L142" i="3" s="1"/>
  <c r="K142" i="3" a="1"/>
  <c r="K142" i="3" s="1"/>
  <c r="J142" i="3" a="1"/>
  <c r="J142" i="3" s="1"/>
  <c r="I142" i="3"/>
  <c r="H142" i="3"/>
  <c r="G142" i="3"/>
  <c r="F142" i="3"/>
  <c r="M141" i="3" a="1"/>
  <c r="M141" i="3" s="1"/>
  <c r="L141" i="3" a="1"/>
  <c r="L141" i="3" s="1"/>
  <c r="K141" i="3" a="1"/>
  <c r="K141" i="3" s="1"/>
  <c r="J141" i="3" a="1"/>
  <c r="J141" i="3" s="1"/>
  <c r="I141" i="3"/>
  <c r="H141" i="3"/>
  <c r="G141" i="3"/>
  <c r="F141" i="3"/>
  <c r="M140" i="3" a="1"/>
  <c r="M140" i="3" s="1"/>
  <c r="L140" i="3" a="1"/>
  <c r="L140" i="3" s="1"/>
  <c r="K140" i="3" a="1"/>
  <c r="K140" i="3" s="1"/>
  <c r="J140" i="3" a="1"/>
  <c r="J140" i="3" s="1"/>
  <c r="I140" i="3"/>
  <c r="H140" i="3"/>
  <c r="G140" i="3"/>
  <c r="F140" i="3"/>
  <c r="M139" i="3" a="1"/>
  <c r="M139" i="3" s="1"/>
  <c r="L139" i="3" a="1"/>
  <c r="L139" i="3" s="1"/>
  <c r="K139" i="3" a="1"/>
  <c r="K139" i="3" s="1"/>
  <c r="J139" i="3"/>
  <c r="J139" i="3" a="1"/>
  <c r="I139" i="3"/>
  <c r="H139" i="3"/>
  <c r="G139" i="3"/>
  <c r="F139" i="3"/>
  <c r="M138" i="3" a="1"/>
  <c r="M138" i="3" s="1"/>
  <c r="L138" i="3" a="1"/>
  <c r="L138" i="3" s="1"/>
  <c r="K138" i="3" a="1"/>
  <c r="K138" i="3" s="1"/>
  <c r="J138" i="3" a="1"/>
  <c r="J138" i="3" s="1"/>
  <c r="I138" i="3"/>
  <c r="H138" i="3"/>
  <c r="G138" i="3"/>
  <c r="F138" i="3"/>
  <c r="M137" i="3" a="1"/>
  <c r="M137" i="3" s="1"/>
  <c r="L137" i="3" a="1"/>
  <c r="L137" i="3" s="1"/>
  <c r="K137" i="3" a="1"/>
  <c r="K137" i="3" s="1"/>
  <c r="J137" i="3"/>
  <c r="J137" i="3" a="1"/>
  <c r="I137" i="3"/>
  <c r="H137" i="3"/>
  <c r="G137" i="3"/>
  <c r="F137" i="3"/>
  <c r="M136" i="3" a="1"/>
  <c r="M136" i="3" s="1"/>
  <c r="L136" i="3" a="1"/>
  <c r="L136" i="3" s="1"/>
  <c r="K136" i="3" a="1"/>
  <c r="K136" i="3" s="1"/>
  <c r="J136" i="3" a="1"/>
  <c r="J136" i="3" s="1"/>
  <c r="I136" i="3"/>
  <c r="H136" i="3"/>
  <c r="G136" i="3"/>
  <c r="F136" i="3"/>
  <c r="M135" i="3" a="1"/>
  <c r="M135" i="3" s="1"/>
  <c r="L135" i="3" a="1"/>
  <c r="L135" i="3" s="1"/>
  <c r="K135" i="3" a="1"/>
  <c r="K135" i="3" s="1"/>
  <c r="J135" i="3" a="1"/>
  <c r="J135" i="3" s="1"/>
  <c r="I135" i="3"/>
  <c r="H135" i="3"/>
  <c r="G135" i="3"/>
  <c r="F135" i="3"/>
  <c r="M134" i="3" a="1"/>
  <c r="M134" i="3" s="1"/>
  <c r="L134" i="3" a="1"/>
  <c r="L134" i="3" s="1"/>
  <c r="K134" i="3" a="1"/>
  <c r="K134" i="3" s="1"/>
  <c r="J134" i="3" a="1"/>
  <c r="J134" i="3" s="1"/>
  <c r="I134" i="3"/>
  <c r="H134" i="3"/>
  <c r="G134" i="3"/>
  <c r="F134" i="3"/>
  <c r="M133" i="3" a="1"/>
  <c r="M133" i="3" s="1"/>
  <c r="L133" i="3" a="1"/>
  <c r="L133" i="3" s="1"/>
  <c r="K133" i="3" a="1"/>
  <c r="K133" i="3" s="1"/>
  <c r="J133" i="3" a="1"/>
  <c r="J133" i="3" s="1"/>
  <c r="I133" i="3"/>
  <c r="H133" i="3"/>
  <c r="G133" i="3"/>
  <c r="F133" i="3"/>
  <c r="M132" i="3" a="1"/>
  <c r="M132" i="3" s="1"/>
  <c r="L132" i="3"/>
  <c r="L132" i="3" a="1"/>
  <c r="K132" i="3" a="1"/>
  <c r="K132" i="3" s="1"/>
  <c r="J132" i="3" a="1"/>
  <c r="J132" i="3" s="1"/>
  <c r="I132" i="3"/>
  <c r="H132" i="3"/>
  <c r="G132" i="3"/>
  <c r="F132" i="3"/>
  <c r="M131" i="3" a="1"/>
  <c r="M131" i="3" s="1"/>
  <c r="L131" i="3" a="1"/>
  <c r="L131" i="3" s="1"/>
  <c r="K131" i="3" a="1"/>
  <c r="K131" i="3" s="1"/>
  <c r="J131" i="3" a="1"/>
  <c r="J131" i="3" s="1"/>
  <c r="I131" i="3"/>
  <c r="H131" i="3"/>
  <c r="G131" i="3"/>
  <c r="F131" i="3"/>
  <c r="M130" i="3" a="1"/>
  <c r="M130" i="3" s="1"/>
  <c r="L130" i="3" a="1"/>
  <c r="L130" i="3" s="1"/>
  <c r="K130" i="3" a="1"/>
  <c r="K130" i="3" s="1"/>
  <c r="J130" i="3" a="1"/>
  <c r="J130" i="3" s="1"/>
  <c r="I130" i="3"/>
  <c r="H130" i="3"/>
  <c r="G130" i="3"/>
  <c r="F130" i="3"/>
  <c r="M129" i="3" a="1"/>
  <c r="M129" i="3" s="1"/>
  <c r="L129" i="3" a="1"/>
  <c r="L129" i="3" s="1"/>
  <c r="K129" i="3" a="1"/>
  <c r="K129" i="3" s="1"/>
  <c r="J129" i="3"/>
  <c r="J129" i="3" a="1"/>
  <c r="I129" i="3"/>
  <c r="H129" i="3"/>
  <c r="G129" i="3"/>
  <c r="F129" i="3"/>
  <c r="M128" i="3" a="1"/>
  <c r="M128" i="3" s="1"/>
  <c r="L128" i="3" a="1"/>
  <c r="L128" i="3" s="1"/>
  <c r="K128" i="3" a="1"/>
  <c r="K128" i="3" s="1"/>
  <c r="J128" i="3" a="1"/>
  <c r="J128" i="3" s="1"/>
  <c r="I128" i="3"/>
  <c r="H128" i="3"/>
  <c r="G128" i="3"/>
  <c r="F128" i="3"/>
  <c r="M127" i="3" a="1"/>
  <c r="M127" i="3" s="1"/>
  <c r="L127" i="3" a="1"/>
  <c r="L127" i="3" s="1"/>
  <c r="K127" i="3" a="1"/>
  <c r="K127" i="3" s="1"/>
  <c r="J127" i="3" a="1"/>
  <c r="J127" i="3" s="1"/>
  <c r="I127" i="3"/>
  <c r="H127" i="3"/>
  <c r="G127" i="3"/>
  <c r="F127" i="3"/>
  <c r="M126" i="3" a="1"/>
  <c r="M126" i="3" s="1"/>
  <c r="L126" i="3" a="1"/>
  <c r="L126" i="3" s="1"/>
  <c r="K126" i="3" a="1"/>
  <c r="K126" i="3" s="1"/>
  <c r="J126" i="3" a="1"/>
  <c r="J126" i="3" s="1"/>
  <c r="I126" i="3"/>
  <c r="H126" i="3"/>
  <c r="G126" i="3"/>
  <c r="F126" i="3"/>
  <c r="M125" i="3" a="1"/>
  <c r="M125" i="3" s="1"/>
  <c r="L125" i="3" a="1"/>
  <c r="L125" i="3" s="1"/>
  <c r="K125" i="3" a="1"/>
  <c r="K125" i="3" s="1"/>
  <c r="J125" i="3" a="1"/>
  <c r="J125" i="3" s="1"/>
  <c r="I125" i="3"/>
  <c r="H125" i="3"/>
  <c r="G125" i="3"/>
  <c r="F125" i="3"/>
  <c r="M124" i="3" a="1"/>
  <c r="M124" i="3" s="1"/>
  <c r="L124" i="3" a="1"/>
  <c r="L124" i="3" s="1"/>
  <c r="K124" i="3" a="1"/>
  <c r="K124" i="3" s="1"/>
  <c r="J124" i="3"/>
  <c r="J124" i="3" a="1"/>
  <c r="I124" i="3"/>
  <c r="H124" i="3"/>
  <c r="G124" i="3"/>
  <c r="F124" i="3"/>
  <c r="M123" i="3" a="1"/>
  <c r="M123" i="3" s="1"/>
  <c r="L123" i="3" a="1"/>
  <c r="L123" i="3" s="1"/>
  <c r="K123" i="3" a="1"/>
  <c r="K123" i="3" s="1"/>
  <c r="J123" i="3" a="1"/>
  <c r="J123" i="3" s="1"/>
  <c r="I123" i="3"/>
  <c r="H123" i="3"/>
  <c r="G123" i="3"/>
  <c r="F123" i="3"/>
  <c r="M122" i="3" a="1"/>
  <c r="M122" i="3" s="1"/>
  <c r="L122" i="3" a="1"/>
  <c r="L122" i="3" s="1"/>
  <c r="K122" i="3" a="1"/>
  <c r="K122" i="3" s="1"/>
  <c r="J122" i="3" a="1"/>
  <c r="J122" i="3" s="1"/>
  <c r="I122" i="3"/>
  <c r="H122" i="3"/>
  <c r="G122" i="3"/>
  <c r="F122" i="3"/>
  <c r="M121" i="3" a="1"/>
  <c r="M121" i="3" s="1"/>
  <c r="L121" i="3" a="1"/>
  <c r="L121" i="3" s="1"/>
  <c r="K121" i="3" a="1"/>
  <c r="K121" i="3" s="1"/>
  <c r="J121" i="3" a="1"/>
  <c r="J121" i="3" s="1"/>
  <c r="I121" i="3"/>
  <c r="H121" i="3"/>
  <c r="G121" i="3"/>
  <c r="F121" i="3"/>
  <c r="M120" i="3" a="1"/>
  <c r="M120" i="3" s="1"/>
  <c r="L120" i="3" a="1"/>
  <c r="L120" i="3" s="1"/>
  <c r="K120" i="3"/>
  <c r="K120" i="3" a="1"/>
  <c r="J120" i="3" a="1"/>
  <c r="J120" i="3" s="1"/>
  <c r="I120" i="3"/>
  <c r="H120" i="3"/>
  <c r="G120" i="3"/>
  <c r="F120" i="3"/>
  <c r="M119" i="3" a="1"/>
  <c r="M119" i="3" s="1"/>
  <c r="L119" i="3" a="1"/>
  <c r="L119" i="3" s="1"/>
  <c r="K119" i="3"/>
  <c r="K119" i="3" a="1"/>
  <c r="J119" i="3" a="1"/>
  <c r="J119" i="3" s="1"/>
  <c r="I119" i="3"/>
  <c r="H119" i="3"/>
  <c r="G119" i="3"/>
  <c r="F119" i="3"/>
  <c r="M118" i="3" a="1"/>
  <c r="M118" i="3" s="1"/>
  <c r="L118" i="3" a="1"/>
  <c r="L118" i="3" s="1"/>
  <c r="K118" i="3" a="1"/>
  <c r="K118" i="3" s="1"/>
  <c r="J118" i="3"/>
  <c r="J118" i="3" a="1"/>
  <c r="I118" i="3"/>
  <c r="H118" i="3"/>
  <c r="G118" i="3"/>
  <c r="F118" i="3"/>
  <c r="M117" i="3" a="1"/>
  <c r="M117" i="3" s="1"/>
  <c r="L117" i="3" a="1"/>
  <c r="L117" i="3" s="1"/>
  <c r="K117" i="3" a="1"/>
  <c r="K117" i="3" s="1"/>
  <c r="J117" i="3"/>
  <c r="J117" i="3" a="1"/>
  <c r="I117" i="3"/>
  <c r="H117" i="3"/>
  <c r="G117" i="3"/>
  <c r="F117" i="3"/>
  <c r="M116" i="3" a="1"/>
  <c r="M116" i="3" s="1"/>
  <c r="L116" i="3" a="1"/>
  <c r="L116" i="3" s="1"/>
  <c r="K116" i="3" a="1"/>
  <c r="K116" i="3" s="1"/>
  <c r="J116" i="3" a="1"/>
  <c r="J116" i="3" s="1"/>
  <c r="I116" i="3"/>
  <c r="H116" i="3"/>
  <c r="G116" i="3"/>
  <c r="F116" i="3"/>
  <c r="M115" i="3" a="1"/>
  <c r="M115" i="3" s="1"/>
  <c r="L115" i="3" a="1"/>
  <c r="L115" i="3" s="1"/>
  <c r="K115" i="3" a="1"/>
  <c r="K115" i="3" s="1"/>
  <c r="J115" i="3" a="1"/>
  <c r="J115" i="3" s="1"/>
  <c r="I115" i="3"/>
  <c r="H115" i="3"/>
  <c r="G115" i="3"/>
  <c r="F115" i="3"/>
  <c r="Q115" i="3" s="1"/>
  <c r="M114" i="3" a="1"/>
  <c r="M114" i="3" s="1"/>
  <c r="L114" i="3" a="1"/>
  <c r="L114" i="3" s="1"/>
  <c r="K114" i="3" a="1"/>
  <c r="K114" i="3" s="1"/>
  <c r="J114" i="3" a="1"/>
  <c r="J114" i="3" s="1"/>
  <c r="I114" i="3"/>
  <c r="H114" i="3"/>
  <c r="G114" i="3"/>
  <c r="F114" i="3"/>
  <c r="M113" i="3"/>
  <c r="M113" i="3" a="1"/>
  <c r="L113" i="3" a="1"/>
  <c r="L113" i="3" s="1"/>
  <c r="K113" i="3"/>
  <c r="K113" i="3" a="1"/>
  <c r="J113" i="3" a="1"/>
  <c r="J113" i="3" s="1"/>
  <c r="I113" i="3"/>
  <c r="H113" i="3"/>
  <c r="G113" i="3"/>
  <c r="F113" i="3"/>
  <c r="M112" i="3" a="1"/>
  <c r="M112" i="3" s="1"/>
  <c r="L112" i="3" a="1"/>
  <c r="L112" i="3" s="1"/>
  <c r="K112" i="3" a="1"/>
  <c r="K112" i="3" s="1"/>
  <c r="J112" i="3" a="1"/>
  <c r="J112" i="3" s="1"/>
  <c r="I112" i="3"/>
  <c r="H112" i="3"/>
  <c r="G112" i="3"/>
  <c r="F112" i="3"/>
  <c r="M111" i="3" a="1"/>
  <c r="M111" i="3" s="1"/>
  <c r="L111" i="3" a="1"/>
  <c r="L111" i="3" s="1"/>
  <c r="K111" i="3" a="1"/>
  <c r="K111" i="3" s="1"/>
  <c r="J111" i="3" a="1"/>
  <c r="J111" i="3" s="1"/>
  <c r="I111" i="3"/>
  <c r="H111" i="3"/>
  <c r="G111" i="3"/>
  <c r="F111" i="3"/>
  <c r="M110" i="3"/>
  <c r="M110" i="3" a="1"/>
  <c r="L110" i="3" a="1"/>
  <c r="L110" i="3" s="1"/>
  <c r="K110" i="3" a="1"/>
  <c r="K110" i="3" s="1"/>
  <c r="J110" i="3" a="1"/>
  <c r="J110" i="3" s="1"/>
  <c r="I110" i="3"/>
  <c r="H110" i="3"/>
  <c r="G110" i="3"/>
  <c r="F110" i="3"/>
  <c r="M109" i="3" a="1"/>
  <c r="M109" i="3" s="1"/>
  <c r="L109" i="3" a="1"/>
  <c r="L109" i="3" s="1"/>
  <c r="K109" i="3"/>
  <c r="K109" i="3" a="1"/>
  <c r="J109" i="3" a="1"/>
  <c r="J109" i="3" s="1"/>
  <c r="I109" i="3"/>
  <c r="H109" i="3"/>
  <c r="G109" i="3"/>
  <c r="F109" i="3"/>
  <c r="M108" i="3" a="1"/>
  <c r="M108" i="3" s="1"/>
  <c r="L108" i="3" a="1"/>
  <c r="L108" i="3" s="1"/>
  <c r="K108" i="3" a="1"/>
  <c r="K108" i="3" s="1"/>
  <c r="J108" i="3" a="1"/>
  <c r="J108" i="3" s="1"/>
  <c r="I108" i="3"/>
  <c r="H108" i="3"/>
  <c r="G108" i="3"/>
  <c r="F108" i="3"/>
  <c r="M107" i="3" a="1"/>
  <c r="M107" i="3" s="1"/>
  <c r="L107" i="3" a="1"/>
  <c r="L107" i="3" s="1"/>
  <c r="K107" i="3" a="1"/>
  <c r="K107" i="3" s="1"/>
  <c r="J107" i="3" a="1"/>
  <c r="J107" i="3" s="1"/>
  <c r="I107" i="3"/>
  <c r="H107" i="3"/>
  <c r="G107" i="3"/>
  <c r="F107" i="3"/>
  <c r="M106" i="3" a="1"/>
  <c r="M106" i="3" s="1"/>
  <c r="L106" i="3" a="1"/>
  <c r="L106" i="3" s="1"/>
  <c r="K106" i="3" a="1"/>
  <c r="K106" i="3" s="1"/>
  <c r="J106" i="3" a="1"/>
  <c r="J106" i="3" s="1"/>
  <c r="I106" i="3"/>
  <c r="H106" i="3"/>
  <c r="G106" i="3"/>
  <c r="F106" i="3"/>
  <c r="M105" i="3"/>
  <c r="M105" i="3" a="1"/>
  <c r="L105" i="3" a="1"/>
  <c r="L105" i="3" s="1"/>
  <c r="K105" i="3" a="1"/>
  <c r="K105" i="3" s="1"/>
  <c r="J105" i="3" a="1"/>
  <c r="J105" i="3" s="1"/>
  <c r="I105" i="3"/>
  <c r="H105" i="3"/>
  <c r="G105" i="3"/>
  <c r="F105" i="3"/>
  <c r="M104" i="3" a="1"/>
  <c r="M104" i="3" s="1"/>
  <c r="L104" i="3" a="1"/>
  <c r="L104" i="3" s="1"/>
  <c r="K104" i="3" a="1"/>
  <c r="K104" i="3" s="1"/>
  <c r="J104" i="3" a="1"/>
  <c r="J104" i="3" s="1"/>
  <c r="I104" i="3"/>
  <c r="H104" i="3"/>
  <c r="G104" i="3"/>
  <c r="F104" i="3"/>
  <c r="M103" i="3" a="1"/>
  <c r="M103" i="3" s="1"/>
  <c r="L103" i="3" a="1"/>
  <c r="L103" i="3" s="1"/>
  <c r="K103" i="3" a="1"/>
  <c r="K103" i="3" s="1"/>
  <c r="J103" i="3" a="1"/>
  <c r="J103" i="3" s="1"/>
  <c r="I103" i="3"/>
  <c r="H103" i="3"/>
  <c r="G103" i="3"/>
  <c r="F103" i="3"/>
  <c r="M102" i="3"/>
  <c r="M102" i="3" a="1"/>
  <c r="L102" i="3" a="1"/>
  <c r="L102" i="3" s="1"/>
  <c r="K102" i="3" a="1"/>
  <c r="K102" i="3" s="1"/>
  <c r="J102" i="3" a="1"/>
  <c r="J102" i="3" s="1"/>
  <c r="I102" i="3"/>
  <c r="H102" i="3"/>
  <c r="G102" i="3"/>
  <c r="F102" i="3"/>
  <c r="M101" i="3" a="1"/>
  <c r="M101" i="3" s="1"/>
  <c r="L101" i="3" a="1"/>
  <c r="L101" i="3" s="1"/>
  <c r="K101" i="3" a="1"/>
  <c r="K101" i="3" s="1"/>
  <c r="J101" i="3" a="1"/>
  <c r="J101" i="3" s="1"/>
  <c r="I101" i="3"/>
  <c r="H101" i="3"/>
  <c r="G101" i="3"/>
  <c r="F101" i="3"/>
  <c r="M100" i="3" a="1"/>
  <c r="M100" i="3" s="1"/>
  <c r="L100" i="3" a="1"/>
  <c r="L100" i="3" s="1"/>
  <c r="K100" i="3" a="1"/>
  <c r="K100" i="3" s="1"/>
  <c r="J100" i="3" a="1"/>
  <c r="J100" i="3" s="1"/>
  <c r="I100" i="3"/>
  <c r="H100" i="3"/>
  <c r="G100" i="3"/>
  <c r="F100" i="3"/>
  <c r="M99" i="3" a="1"/>
  <c r="M99" i="3" s="1"/>
  <c r="L99" i="3" a="1"/>
  <c r="L99" i="3" s="1"/>
  <c r="K99" i="3" a="1"/>
  <c r="K99" i="3" s="1"/>
  <c r="J99" i="3" a="1"/>
  <c r="J99" i="3" s="1"/>
  <c r="I99" i="3"/>
  <c r="H99" i="3"/>
  <c r="G99" i="3"/>
  <c r="F99" i="3"/>
  <c r="Q99" i="3" s="1"/>
  <c r="M98" i="3"/>
  <c r="M98" i="3" a="1"/>
  <c r="L98" i="3" a="1"/>
  <c r="L98" i="3" s="1"/>
  <c r="K98" i="3" a="1"/>
  <c r="K98" i="3" s="1"/>
  <c r="J98" i="3" a="1"/>
  <c r="J98" i="3" s="1"/>
  <c r="I98" i="3"/>
  <c r="H98" i="3"/>
  <c r="G98" i="3"/>
  <c r="F98" i="3"/>
  <c r="M97" i="3" a="1"/>
  <c r="M97" i="3" s="1"/>
  <c r="L97" i="3" a="1"/>
  <c r="L97" i="3" s="1"/>
  <c r="K97" i="3" a="1"/>
  <c r="K97" i="3" s="1"/>
  <c r="J97" i="3" a="1"/>
  <c r="J97" i="3" s="1"/>
  <c r="I97" i="3"/>
  <c r="H97" i="3"/>
  <c r="G97" i="3"/>
  <c r="F97" i="3"/>
  <c r="M96" i="3" a="1"/>
  <c r="M96" i="3" s="1"/>
  <c r="L96" i="3" a="1"/>
  <c r="L96" i="3" s="1"/>
  <c r="K96" i="3" a="1"/>
  <c r="K96" i="3" s="1"/>
  <c r="J96" i="3" a="1"/>
  <c r="J96" i="3" s="1"/>
  <c r="I96" i="3"/>
  <c r="H96" i="3"/>
  <c r="G96" i="3"/>
  <c r="F96" i="3"/>
  <c r="M95" i="3" a="1"/>
  <c r="M95" i="3" s="1"/>
  <c r="L95" i="3" a="1"/>
  <c r="L95" i="3" s="1"/>
  <c r="K95" i="3" a="1"/>
  <c r="K95" i="3" s="1"/>
  <c r="J95" i="3" a="1"/>
  <c r="J95" i="3" s="1"/>
  <c r="I95" i="3"/>
  <c r="H95" i="3"/>
  <c r="G95" i="3"/>
  <c r="F95" i="3"/>
  <c r="M94" i="3"/>
  <c r="M94" i="3" a="1"/>
  <c r="L94" i="3" a="1"/>
  <c r="L94" i="3" s="1"/>
  <c r="K94" i="3" a="1"/>
  <c r="K94" i="3" s="1"/>
  <c r="J94" i="3" a="1"/>
  <c r="J94" i="3" s="1"/>
  <c r="I94" i="3"/>
  <c r="H94" i="3"/>
  <c r="G94" i="3"/>
  <c r="F94" i="3"/>
  <c r="M93" i="3" a="1"/>
  <c r="M93" i="3" s="1"/>
  <c r="L93" i="3" a="1"/>
  <c r="L93" i="3" s="1"/>
  <c r="K93" i="3"/>
  <c r="K93" i="3" a="1"/>
  <c r="J93" i="3" a="1"/>
  <c r="J93" i="3" s="1"/>
  <c r="I93" i="3"/>
  <c r="H93" i="3"/>
  <c r="G93" i="3"/>
  <c r="F93" i="3"/>
  <c r="M92" i="3" a="1"/>
  <c r="M92" i="3" s="1"/>
  <c r="L92" i="3" a="1"/>
  <c r="L92" i="3" s="1"/>
  <c r="K92" i="3" a="1"/>
  <c r="K92" i="3" s="1"/>
  <c r="J92" i="3" a="1"/>
  <c r="J92" i="3" s="1"/>
  <c r="I92" i="3"/>
  <c r="H92" i="3"/>
  <c r="G92" i="3"/>
  <c r="F92" i="3"/>
  <c r="M91" i="3" a="1"/>
  <c r="M91" i="3" s="1"/>
  <c r="L91" i="3" a="1"/>
  <c r="L91" i="3" s="1"/>
  <c r="K91" i="3" a="1"/>
  <c r="K91" i="3" s="1"/>
  <c r="J91" i="3" a="1"/>
  <c r="J91" i="3" s="1"/>
  <c r="I91" i="3"/>
  <c r="H91" i="3"/>
  <c r="G91" i="3"/>
  <c r="F91" i="3"/>
  <c r="M90" i="3" a="1"/>
  <c r="M90" i="3" s="1"/>
  <c r="L90" i="3" a="1"/>
  <c r="L90" i="3" s="1"/>
  <c r="K90" i="3" a="1"/>
  <c r="K90" i="3" s="1"/>
  <c r="J90" i="3" a="1"/>
  <c r="J90" i="3" s="1"/>
  <c r="I90" i="3"/>
  <c r="H90" i="3"/>
  <c r="G90" i="3"/>
  <c r="F90" i="3"/>
  <c r="M89" i="3"/>
  <c r="M89" i="3" a="1"/>
  <c r="L89" i="3" a="1"/>
  <c r="L89" i="3" s="1"/>
  <c r="K89" i="3" a="1"/>
  <c r="K89" i="3" s="1"/>
  <c r="J89" i="3" a="1"/>
  <c r="J89" i="3" s="1"/>
  <c r="I89" i="3"/>
  <c r="H89" i="3"/>
  <c r="G89" i="3"/>
  <c r="F89" i="3"/>
  <c r="M88" i="3" a="1"/>
  <c r="M88" i="3" s="1"/>
  <c r="L88" i="3" a="1"/>
  <c r="L88" i="3" s="1"/>
  <c r="K88" i="3" a="1"/>
  <c r="K88" i="3" s="1"/>
  <c r="J88" i="3" a="1"/>
  <c r="J88" i="3" s="1"/>
  <c r="I88" i="3"/>
  <c r="H88" i="3"/>
  <c r="G88" i="3"/>
  <c r="F88" i="3"/>
  <c r="M87" i="3" a="1"/>
  <c r="M87" i="3" s="1"/>
  <c r="L87" i="3" a="1"/>
  <c r="L87" i="3" s="1"/>
  <c r="K87" i="3" a="1"/>
  <c r="K87" i="3" s="1"/>
  <c r="J87" i="3" a="1"/>
  <c r="J87" i="3" s="1"/>
  <c r="I87" i="3"/>
  <c r="H87" i="3"/>
  <c r="G87" i="3"/>
  <c r="F87" i="3"/>
  <c r="M86" i="3" a="1"/>
  <c r="M86" i="3" s="1"/>
  <c r="L86" i="3" a="1"/>
  <c r="L86" i="3" s="1"/>
  <c r="K86" i="3" a="1"/>
  <c r="K86" i="3" s="1"/>
  <c r="J86" i="3" a="1"/>
  <c r="J86" i="3" s="1"/>
  <c r="I86" i="3"/>
  <c r="H86" i="3"/>
  <c r="G86" i="3"/>
  <c r="F86" i="3"/>
  <c r="M85" i="3" a="1"/>
  <c r="M85" i="3" s="1"/>
  <c r="L85" i="3" a="1"/>
  <c r="L85" i="3" s="1"/>
  <c r="K85" i="3" a="1"/>
  <c r="K85" i="3" s="1"/>
  <c r="J85" i="3" a="1"/>
  <c r="J85" i="3" s="1"/>
  <c r="I85" i="3"/>
  <c r="H85" i="3"/>
  <c r="G85" i="3"/>
  <c r="F85" i="3"/>
  <c r="M84" i="3" a="1"/>
  <c r="M84" i="3" s="1"/>
  <c r="L84" i="3" a="1"/>
  <c r="L84" i="3" s="1"/>
  <c r="K84" i="3" a="1"/>
  <c r="K84" i="3" s="1"/>
  <c r="J84" i="3" a="1"/>
  <c r="J84" i="3" s="1"/>
  <c r="I84" i="3"/>
  <c r="H84" i="3"/>
  <c r="G84" i="3"/>
  <c r="F84" i="3"/>
  <c r="M83" i="3" a="1"/>
  <c r="M83" i="3" s="1"/>
  <c r="L83" i="3" a="1"/>
  <c r="L83" i="3" s="1"/>
  <c r="K83" i="3" a="1"/>
  <c r="K83" i="3" s="1"/>
  <c r="J83" i="3" a="1"/>
  <c r="J83" i="3" s="1"/>
  <c r="I83" i="3"/>
  <c r="H83" i="3"/>
  <c r="G83" i="3"/>
  <c r="F83" i="3"/>
  <c r="M82" i="3" a="1"/>
  <c r="M82" i="3" s="1"/>
  <c r="L82" i="3" a="1"/>
  <c r="L82" i="3" s="1"/>
  <c r="K82" i="3" a="1"/>
  <c r="K82" i="3" s="1"/>
  <c r="J82" i="3" a="1"/>
  <c r="J82" i="3" s="1"/>
  <c r="I82" i="3"/>
  <c r="H82" i="3"/>
  <c r="G82" i="3"/>
  <c r="F82" i="3"/>
  <c r="M81" i="3" a="1"/>
  <c r="M81" i="3" s="1"/>
  <c r="L81" i="3" a="1"/>
  <c r="L81" i="3" s="1"/>
  <c r="K81" i="3" a="1"/>
  <c r="K81" i="3" s="1"/>
  <c r="J81" i="3" a="1"/>
  <c r="J81" i="3" s="1"/>
  <c r="I81" i="3"/>
  <c r="H81" i="3"/>
  <c r="G81" i="3"/>
  <c r="F81" i="3"/>
  <c r="M80" i="3" a="1"/>
  <c r="M80" i="3" s="1"/>
  <c r="L80" i="3" a="1"/>
  <c r="L80" i="3" s="1"/>
  <c r="K80" i="3" a="1"/>
  <c r="K80" i="3" s="1"/>
  <c r="J80" i="3" a="1"/>
  <c r="J80" i="3" s="1"/>
  <c r="I80" i="3"/>
  <c r="H80" i="3"/>
  <c r="G80" i="3"/>
  <c r="F80" i="3"/>
  <c r="M79" i="3" a="1"/>
  <c r="M79" i="3" s="1"/>
  <c r="L79" i="3" a="1"/>
  <c r="L79" i="3" s="1"/>
  <c r="K79" i="3" a="1"/>
  <c r="K79" i="3" s="1"/>
  <c r="J79" i="3" a="1"/>
  <c r="J79" i="3" s="1"/>
  <c r="I79" i="3"/>
  <c r="H79" i="3"/>
  <c r="G79" i="3"/>
  <c r="F79" i="3"/>
  <c r="M78" i="3" a="1"/>
  <c r="M78" i="3" s="1"/>
  <c r="L78" i="3" a="1"/>
  <c r="L78" i="3" s="1"/>
  <c r="K78" i="3" a="1"/>
  <c r="K78" i="3" s="1"/>
  <c r="J78" i="3" a="1"/>
  <c r="J78" i="3" s="1"/>
  <c r="I78" i="3"/>
  <c r="H78" i="3"/>
  <c r="G78" i="3"/>
  <c r="F78" i="3"/>
  <c r="M77" i="3" a="1"/>
  <c r="M77" i="3" s="1"/>
  <c r="L77" i="3" a="1"/>
  <c r="L77" i="3" s="1"/>
  <c r="K77" i="3" a="1"/>
  <c r="K77" i="3" s="1"/>
  <c r="J77" i="3" a="1"/>
  <c r="J77" i="3" s="1"/>
  <c r="I77" i="3"/>
  <c r="H77" i="3"/>
  <c r="G77" i="3"/>
  <c r="F77" i="3"/>
  <c r="M76" i="3" a="1"/>
  <c r="M76" i="3" s="1"/>
  <c r="L76" i="3" a="1"/>
  <c r="L76" i="3" s="1"/>
  <c r="K76" i="3" a="1"/>
  <c r="K76" i="3" s="1"/>
  <c r="J76" i="3" a="1"/>
  <c r="J76" i="3" s="1"/>
  <c r="I76" i="3"/>
  <c r="H76" i="3"/>
  <c r="G76" i="3"/>
  <c r="F76" i="3"/>
  <c r="M75" i="3" a="1"/>
  <c r="M75" i="3" s="1"/>
  <c r="L75" i="3" a="1"/>
  <c r="L75" i="3" s="1"/>
  <c r="K75" i="3" a="1"/>
  <c r="K75" i="3" s="1"/>
  <c r="J75" i="3" a="1"/>
  <c r="J75" i="3" s="1"/>
  <c r="I75" i="3"/>
  <c r="H75" i="3"/>
  <c r="G75" i="3"/>
  <c r="F75" i="3"/>
  <c r="M74" i="3" a="1"/>
  <c r="M74" i="3" s="1"/>
  <c r="L74" i="3" a="1"/>
  <c r="L74" i="3" s="1"/>
  <c r="K74" i="3" a="1"/>
  <c r="K74" i="3" s="1"/>
  <c r="J74" i="3" a="1"/>
  <c r="J74" i="3" s="1"/>
  <c r="I74" i="3"/>
  <c r="H74" i="3"/>
  <c r="G74" i="3"/>
  <c r="F74" i="3"/>
  <c r="M73" i="3" a="1"/>
  <c r="M73" i="3" s="1"/>
  <c r="L73" i="3" a="1"/>
  <c r="L73" i="3" s="1"/>
  <c r="K73" i="3" a="1"/>
  <c r="K73" i="3" s="1"/>
  <c r="J73" i="3" a="1"/>
  <c r="J73" i="3" s="1"/>
  <c r="I73" i="3"/>
  <c r="H73" i="3"/>
  <c r="G73" i="3"/>
  <c r="F73" i="3"/>
  <c r="M72" i="3" a="1"/>
  <c r="M72" i="3" s="1"/>
  <c r="L72" i="3" a="1"/>
  <c r="L72" i="3" s="1"/>
  <c r="K72" i="3" a="1"/>
  <c r="K72" i="3" s="1"/>
  <c r="J72" i="3" a="1"/>
  <c r="J72" i="3" s="1"/>
  <c r="I72" i="3"/>
  <c r="H72" i="3"/>
  <c r="G72" i="3"/>
  <c r="F72" i="3"/>
  <c r="M71" i="3" a="1"/>
  <c r="M71" i="3" s="1"/>
  <c r="L71" i="3" a="1"/>
  <c r="L71" i="3" s="1"/>
  <c r="K71" i="3" a="1"/>
  <c r="K71" i="3" s="1"/>
  <c r="J71" i="3" a="1"/>
  <c r="J71" i="3" s="1"/>
  <c r="I71" i="3"/>
  <c r="H71" i="3"/>
  <c r="G71" i="3"/>
  <c r="F71" i="3"/>
  <c r="M70" i="3" a="1"/>
  <c r="M70" i="3" s="1"/>
  <c r="L70" i="3" a="1"/>
  <c r="L70" i="3" s="1"/>
  <c r="K70" i="3" a="1"/>
  <c r="K70" i="3" s="1"/>
  <c r="J70" i="3" a="1"/>
  <c r="J70" i="3" s="1"/>
  <c r="I70" i="3"/>
  <c r="H70" i="3"/>
  <c r="G70" i="3"/>
  <c r="F70" i="3"/>
  <c r="M69" i="3" a="1"/>
  <c r="M69" i="3" s="1"/>
  <c r="L69" i="3" a="1"/>
  <c r="L69" i="3" s="1"/>
  <c r="K69" i="3" a="1"/>
  <c r="K69" i="3" s="1"/>
  <c r="J69" i="3" a="1"/>
  <c r="J69" i="3" s="1"/>
  <c r="I69" i="3"/>
  <c r="H69" i="3"/>
  <c r="G69" i="3"/>
  <c r="F69" i="3"/>
  <c r="M68" i="3" a="1"/>
  <c r="M68" i="3" s="1"/>
  <c r="L68" i="3" a="1"/>
  <c r="L68" i="3" s="1"/>
  <c r="K68" i="3" a="1"/>
  <c r="K68" i="3" s="1"/>
  <c r="J68" i="3" a="1"/>
  <c r="J68" i="3" s="1"/>
  <c r="I68" i="3"/>
  <c r="H68" i="3"/>
  <c r="G68" i="3"/>
  <c r="F68" i="3"/>
  <c r="M67" i="3" a="1"/>
  <c r="M67" i="3" s="1"/>
  <c r="L67" i="3" a="1"/>
  <c r="L67" i="3" s="1"/>
  <c r="K67" i="3" a="1"/>
  <c r="K67" i="3" s="1"/>
  <c r="J67" i="3" a="1"/>
  <c r="J67" i="3" s="1"/>
  <c r="I67" i="3"/>
  <c r="H67" i="3"/>
  <c r="G67" i="3"/>
  <c r="F67" i="3"/>
  <c r="M66" i="3" a="1"/>
  <c r="M66" i="3" s="1"/>
  <c r="L66" i="3" a="1"/>
  <c r="L66" i="3" s="1"/>
  <c r="K66" i="3" a="1"/>
  <c r="K66" i="3" s="1"/>
  <c r="J66" i="3" a="1"/>
  <c r="J66" i="3" s="1"/>
  <c r="I66" i="3"/>
  <c r="H66" i="3"/>
  <c r="G66" i="3"/>
  <c r="F66" i="3"/>
  <c r="M65" i="3" a="1"/>
  <c r="M65" i="3" s="1"/>
  <c r="L65" i="3" a="1"/>
  <c r="L65" i="3" s="1"/>
  <c r="K65" i="3" a="1"/>
  <c r="K65" i="3" s="1"/>
  <c r="J65" i="3" a="1"/>
  <c r="J65" i="3" s="1"/>
  <c r="I65" i="3"/>
  <c r="H65" i="3"/>
  <c r="G65" i="3"/>
  <c r="F65" i="3"/>
  <c r="M64" i="3" a="1"/>
  <c r="M64" i="3" s="1"/>
  <c r="L64" i="3" a="1"/>
  <c r="L64" i="3" s="1"/>
  <c r="K64" i="3" a="1"/>
  <c r="K64" i="3" s="1"/>
  <c r="J64" i="3" a="1"/>
  <c r="J64" i="3" s="1"/>
  <c r="I64" i="3"/>
  <c r="H64" i="3"/>
  <c r="G64" i="3"/>
  <c r="F64" i="3"/>
  <c r="M63" i="3" a="1"/>
  <c r="M63" i="3" s="1"/>
  <c r="L63" i="3" a="1"/>
  <c r="L63" i="3" s="1"/>
  <c r="K63" i="3" a="1"/>
  <c r="K63" i="3" s="1"/>
  <c r="J63" i="3" a="1"/>
  <c r="J63" i="3" s="1"/>
  <c r="I63" i="3"/>
  <c r="H63" i="3"/>
  <c r="G63" i="3"/>
  <c r="F63" i="3"/>
  <c r="M62" i="3" a="1"/>
  <c r="M62" i="3" s="1"/>
  <c r="L62" i="3" a="1"/>
  <c r="L62" i="3" s="1"/>
  <c r="K62" i="3" a="1"/>
  <c r="K62" i="3" s="1"/>
  <c r="J62" i="3" a="1"/>
  <c r="J62" i="3" s="1"/>
  <c r="I62" i="3"/>
  <c r="H62" i="3"/>
  <c r="G62" i="3"/>
  <c r="F62" i="3"/>
  <c r="M61" i="3" a="1"/>
  <c r="M61" i="3" s="1"/>
  <c r="L61" i="3" a="1"/>
  <c r="L61" i="3" s="1"/>
  <c r="K61" i="3" a="1"/>
  <c r="K61" i="3" s="1"/>
  <c r="J61" i="3" a="1"/>
  <c r="J61" i="3" s="1"/>
  <c r="I61" i="3"/>
  <c r="H61" i="3"/>
  <c r="G61" i="3"/>
  <c r="F61" i="3"/>
  <c r="M60" i="3" a="1"/>
  <c r="M60" i="3" s="1"/>
  <c r="L60" i="3" a="1"/>
  <c r="L60" i="3" s="1"/>
  <c r="K60" i="3" a="1"/>
  <c r="K60" i="3" s="1"/>
  <c r="J60" i="3" a="1"/>
  <c r="J60" i="3" s="1"/>
  <c r="I60" i="3"/>
  <c r="H60" i="3"/>
  <c r="G60" i="3"/>
  <c r="F60" i="3"/>
  <c r="M59" i="3" a="1"/>
  <c r="M59" i="3" s="1"/>
  <c r="L59" i="3" a="1"/>
  <c r="L59" i="3" s="1"/>
  <c r="K59" i="3" a="1"/>
  <c r="K59" i="3" s="1"/>
  <c r="J59" i="3" a="1"/>
  <c r="J59" i="3" s="1"/>
  <c r="I59" i="3"/>
  <c r="H59" i="3"/>
  <c r="G59" i="3"/>
  <c r="F59" i="3"/>
  <c r="M58" i="3" a="1"/>
  <c r="M58" i="3" s="1"/>
  <c r="L58" i="3" a="1"/>
  <c r="L58" i="3" s="1"/>
  <c r="K58" i="3" a="1"/>
  <c r="K58" i="3" s="1"/>
  <c r="J58" i="3" a="1"/>
  <c r="J58" i="3" s="1"/>
  <c r="I58" i="3"/>
  <c r="H58" i="3"/>
  <c r="G58" i="3"/>
  <c r="F58" i="3"/>
  <c r="M57" i="3" a="1"/>
  <c r="M57" i="3" s="1"/>
  <c r="L57" i="3" a="1"/>
  <c r="L57" i="3" s="1"/>
  <c r="K57" i="3" a="1"/>
  <c r="K57" i="3" s="1"/>
  <c r="J57" i="3" a="1"/>
  <c r="J57" i="3" s="1"/>
  <c r="I57" i="3"/>
  <c r="H57" i="3"/>
  <c r="G57" i="3"/>
  <c r="F57" i="3"/>
  <c r="M56" i="3" a="1"/>
  <c r="M56" i="3" s="1"/>
  <c r="L56" i="3" a="1"/>
  <c r="L56" i="3" s="1"/>
  <c r="K56" i="3" a="1"/>
  <c r="K56" i="3" s="1"/>
  <c r="J56" i="3" a="1"/>
  <c r="J56" i="3" s="1"/>
  <c r="I56" i="3"/>
  <c r="H56" i="3"/>
  <c r="G56" i="3"/>
  <c r="F56" i="3"/>
  <c r="M55" i="3" a="1"/>
  <c r="M55" i="3" s="1"/>
  <c r="L55" i="3" a="1"/>
  <c r="L55" i="3" s="1"/>
  <c r="K55" i="3" a="1"/>
  <c r="K55" i="3" s="1"/>
  <c r="J55" i="3" a="1"/>
  <c r="J55" i="3" s="1"/>
  <c r="I55" i="3"/>
  <c r="H55" i="3"/>
  <c r="G55" i="3"/>
  <c r="F55" i="3"/>
  <c r="M54" i="3" a="1"/>
  <c r="M54" i="3" s="1"/>
  <c r="L54" i="3" a="1"/>
  <c r="L54" i="3" s="1"/>
  <c r="K54" i="3" a="1"/>
  <c r="K54" i="3" s="1"/>
  <c r="J54" i="3" a="1"/>
  <c r="J54" i="3" s="1"/>
  <c r="I54" i="3"/>
  <c r="H54" i="3"/>
  <c r="G54" i="3"/>
  <c r="F54" i="3"/>
  <c r="M53" i="3" a="1"/>
  <c r="M53" i="3" s="1"/>
  <c r="L53" i="3" a="1"/>
  <c r="L53" i="3" s="1"/>
  <c r="K53" i="3" a="1"/>
  <c r="K53" i="3" s="1"/>
  <c r="J53" i="3" a="1"/>
  <c r="J53" i="3" s="1"/>
  <c r="I53" i="3"/>
  <c r="H53" i="3"/>
  <c r="G53" i="3"/>
  <c r="F53" i="3"/>
  <c r="M52" i="3" a="1"/>
  <c r="M52" i="3" s="1"/>
  <c r="L52" i="3" a="1"/>
  <c r="L52" i="3" s="1"/>
  <c r="K52" i="3" a="1"/>
  <c r="K52" i="3" s="1"/>
  <c r="J52" i="3" a="1"/>
  <c r="J52" i="3" s="1"/>
  <c r="I52" i="3"/>
  <c r="H52" i="3"/>
  <c r="G52" i="3"/>
  <c r="F52" i="3"/>
  <c r="M51" i="3" a="1"/>
  <c r="M51" i="3" s="1"/>
  <c r="L51" i="3" a="1"/>
  <c r="L51" i="3" s="1"/>
  <c r="K51" i="3" a="1"/>
  <c r="K51" i="3" s="1"/>
  <c r="J51" i="3" a="1"/>
  <c r="J51" i="3" s="1"/>
  <c r="I51" i="3"/>
  <c r="H51" i="3"/>
  <c r="G51" i="3"/>
  <c r="F51" i="3"/>
  <c r="M50" i="3" a="1"/>
  <c r="M50" i="3" s="1"/>
  <c r="L50" i="3" a="1"/>
  <c r="L50" i="3" s="1"/>
  <c r="K50" i="3" a="1"/>
  <c r="K50" i="3" s="1"/>
  <c r="J50" i="3" a="1"/>
  <c r="J50" i="3" s="1"/>
  <c r="I50" i="3"/>
  <c r="H50" i="3"/>
  <c r="G50" i="3"/>
  <c r="F50" i="3"/>
  <c r="M49" i="3" a="1"/>
  <c r="M49" i="3" s="1"/>
  <c r="L49" i="3" a="1"/>
  <c r="L49" i="3" s="1"/>
  <c r="K49" i="3" a="1"/>
  <c r="K49" i="3" s="1"/>
  <c r="J49" i="3" a="1"/>
  <c r="J49" i="3" s="1"/>
  <c r="I49" i="3"/>
  <c r="H49" i="3"/>
  <c r="G49" i="3"/>
  <c r="F49" i="3"/>
  <c r="M48" i="3" a="1"/>
  <c r="M48" i="3" s="1"/>
  <c r="L48" i="3" a="1"/>
  <c r="L48" i="3" s="1"/>
  <c r="K48" i="3" a="1"/>
  <c r="K48" i="3" s="1"/>
  <c r="J48" i="3" a="1"/>
  <c r="J48" i="3" s="1"/>
  <c r="I48" i="3"/>
  <c r="H48" i="3"/>
  <c r="G48" i="3"/>
  <c r="F48" i="3"/>
  <c r="M47" i="3" a="1"/>
  <c r="M47" i="3" s="1"/>
  <c r="L47" i="3" a="1"/>
  <c r="L47" i="3" s="1"/>
  <c r="K47" i="3" a="1"/>
  <c r="K47" i="3" s="1"/>
  <c r="J47" i="3" a="1"/>
  <c r="J47" i="3" s="1"/>
  <c r="I47" i="3"/>
  <c r="H47" i="3"/>
  <c r="G47" i="3"/>
  <c r="F47" i="3"/>
  <c r="M46" i="3" a="1"/>
  <c r="M46" i="3" s="1"/>
  <c r="L46" i="3" a="1"/>
  <c r="L46" i="3" s="1"/>
  <c r="K46" i="3" a="1"/>
  <c r="K46" i="3" s="1"/>
  <c r="J46" i="3" a="1"/>
  <c r="J46" i="3" s="1"/>
  <c r="I46" i="3"/>
  <c r="H46" i="3"/>
  <c r="G46" i="3"/>
  <c r="F46" i="3"/>
  <c r="M45" i="3" a="1"/>
  <c r="M45" i="3" s="1"/>
  <c r="L45" i="3" a="1"/>
  <c r="L45" i="3" s="1"/>
  <c r="K45" i="3" a="1"/>
  <c r="K45" i="3" s="1"/>
  <c r="J45" i="3" a="1"/>
  <c r="J45" i="3" s="1"/>
  <c r="I45" i="3"/>
  <c r="H45" i="3"/>
  <c r="G45" i="3"/>
  <c r="F45" i="3"/>
  <c r="M44" i="3" a="1"/>
  <c r="M44" i="3" s="1"/>
  <c r="L44" i="3" a="1"/>
  <c r="L44" i="3" s="1"/>
  <c r="K44" i="3" a="1"/>
  <c r="K44" i="3" s="1"/>
  <c r="J44" i="3" a="1"/>
  <c r="J44" i="3" s="1"/>
  <c r="I44" i="3"/>
  <c r="H44" i="3"/>
  <c r="G44" i="3"/>
  <c r="F44" i="3"/>
  <c r="M43" i="3" a="1"/>
  <c r="M43" i="3" s="1"/>
  <c r="L43" i="3" a="1"/>
  <c r="L43" i="3" s="1"/>
  <c r="K43" i="3" a="1"/>
  <c r="K43" i="3" s="1"/>
  <c r="J43" i="3" a="1"/>
  <c r="J43" i="3" s="1"/>
  <c r="I43" i="3"/>
  <c r="H43" i="3"/>
  <c r="G43" i="3"/>
  <c r="F43" i="3"/>
  <c r="M42" i="3" a="1"/>
  <c r="M42" i="3" s="1"/>
  <c r="L42" i="3" a="1"/>
  <c r="L42" i="3" s="1"/>
  <c r="K42" i="3" a="1"/>
  <c r="K42" i="3" s="1"/>
  <c r="J42" i="3" a="1"/>
  <c r="J42" i="3" s="1"/>
  <c r="I42" i="3"/>
  <c r="H42" i="3"/>
  <c r="G42" i="3"/>
  <c r="F42" i="3"/>
  <c r="M41" i="3" a="1"/>
  <c r="M41" i="3" s="1"/>
  <c r="L41" i="3" a="1"/>
  <c r="L41" i="3" s="1"/>
  <c r="K41" i="3" a="1"/>
  <c r="K41" i="3" s="1"/>
  <c r="J41" i="3" a="1"/>
  <c r="J41" i="3" s="1"/>
  <c r="I41" i="3"/>
  <c r="H41" i="3"/>
  <c r="G41" i="3"/>
  <c r="F41" i="3"/>
  <c r="M40" i="3" a="1"/>
  <c r="M40" i="3" s="1"/>
  <c r="L40" i="3" a="1"/>
  <c r="L40" i="3" s="1"/>
  <c r="K40" i="3" a="1"/>
  <c r="K40" i="3" s="1"/>
  <c r="J40" i="3" a="1"/>
  <c r="J40" i="3" s="1"/>
  <c r="I40" i="3"/>
  <c r="H40" i="3"/>
  <c r="G40" i="3"/>
  <c r="F40" i="3"/>
  <c r="M39" i="3" a="1"/>
  <c r="M39" i="3" s="1"/>
  <c r="L39" i="3" a="1"/>
  <c r="L39" i="3" s="1"/>
  <c r="K39" i="3" a="1"/>
  <c r="K39" i="3" s="1"/>
  <c r="J39" i="3" a="1"/>
  <c r="J39" i="3" s="1"/>
  <c r="I39" i="3"/>
  <c r="H39" i="3"/>
  <c r="G39" i="3"/>
  <c r="F39" i="3"/>
  <c r="M38" i="3" a="1"/>
  <c r="M38" i="3" s="1"/>
  <c r="L38" i="3" a="1"/>
  <c r="L38" i="3" s="1"/>
  <c r="K38" i="3" a="1"/>
  <c r="K38" i="3" s="1"/>
  <c r="J38" i="3" a="1"/>
  <c r="J38" i="3" s="1"/>
  <c r="I38" i="3"/>
  <c r="H38" i="3"/>
  <c r="G38" i="3"/>
  <c r="F38" i="3"/>
  <c r="M37" i="3" a="1"/>
  <c r="M37" i="3" s="1"/>
  <c r="L37" i="3" a="1"/>
  <c r="L37" i="3" s="1"/>
  <c r="K37" i="3" a="1"/>
  <c r="K37" i="3" s="1"/>
  <c r="J37" i="3" a="1"/>
  <c r="J37" i="3" s="1"/>
  <c r="I37" i="3"/>
  <c r="H37" i="3"/>
  <c r="G37" i="3"/>
  <c r="F37" i="3"/>
  <c r="M36" i="3" a="1"/>
  <c r="M36" i="3" s="1"/>
  <c r="L36" i="3" a="1"/>
  <c r="L36" i="3" s="1"/>
  <c r="K36" i="3" a="1"/>
  <c r="K36" i="3" s="1"/>
  <c r="J36" i="3" a="1"/>
  <c r="J36" i="3" s="1"/>
  <c r="I36" i="3"/>
  <c r="H36" i="3"/>
  <c r="G36" i="3"/>
  <c r="F36" i="3"/>
  <c r="M35" i="3" a="1"/>
  <c r="M35" i="3" s="1"/>
  <c r="L35" i="3" a="1"/>
  <c r="L35" i="3" s="1"/>
  <c r="K35" i="3" a="1"/>
  <c r="K35" i="3" s="1"/>
  <c r="J35" i="3" a="1"/>
  <c r="J35" i="3" s="1"/>
  <c r="I35" i="3"/>
  <c r="H35" i="3"/>
  <c r="G35" i="3"/>
  <c r="F35" i="3"/>
  <c r="M34" i="3" a="1"/>
  <c r="M34" i="3" s="1"/>
  <c r="L34" i="3" a="1"/>
  <c r="L34" i="3" s="1"/>
  <c r="K34" i="3" a="1"/>
  <c r="K34" i="3" s="1"/>
  <c r="J34" i="3" a="1"/>
  <c r="J34" i="3" s="1"/>
  <c r="I34" i="3"/>
  <c r="H34" i="3"/>
  <c r="G34" i="3"/>
  <c r="F34" i="3"/>
  <c r="M33" i="3" a="1"/>
  <c r="M33" i="3" s="1"/>
  <c r="L33" i="3" a="1"/>
  <c r="L33" i="3" s="1"/>
  <c r="K33" i="3" a="1"/>
  <c r="K33" i="3" s="1"/>
  <c r="J33" i="3" a="1"/>
  <c r="J33" i="3" s="1"/>
  <c r="I33" i="3"/>
  <c r="H33" i="3"/>
  <c r="G33" i="3"/>
  <c r="F33" i="3"/>
  <c r="M32" i="3" a="1"/>
  <c r="M32" i="3" s="1"/>
  <c r="L32" i="3" a="1"/>
  <c r="L32" i="3" s="1"/>
  <c r="K32" i="3" a="1"/>
  <c r="K32" i="3" s="1"/>
  <c r="J32" i="3" a="1"/>
  <c r="J32" i="3" s="1"/>
  <c r="I32" i="3"/>
  <c r="H32" i="3"/>
  <c r="G32" i="3"/>
  <c r="F32" i="3"/>
  <c r="M31" i="3" a="1"/>
  <c r="M31" i="3" s="1"/>
  <c r="L31" i="3" a="1"/>
  <c r="L31" i="3" s="1"/>
  <c r="K31" i="3" a="1"/>
  <c r="K31" i="3" s="1"/>
  <c r="J31" i="3" a="1"/>
  <c r="J31" i="3" s="1"/>
  <c r="I31" i="3"/>
  <c r="H31" i="3"/>
  <c r="G31" i="3"/>
  <c r="F31" i="3"/>
  <c r="M30" i="3" a="1"/>
  <c r="M30" i="3" s="1"/>
  <c r="L30" i="3" a="1"/>
  <c r="L30" i="3" s="1"/>
  <c r="K30" i="3" a="1"/>
  <c r="K30" i="3" s="1"/>
  <c r="J30" i="3" a="1"/>
  <c r="J30" i="3" s="1"/>
  <c r="I30" i="3"/>
  <c r="H30" i="3"/>
  <c r="G30" i="3"/>
  <c r="F30" i="3"/>
  <c r="M29" i="3" a="1"/>
  <c r="M29" i="3" s="1"/>
  <c r="L29" i="3" a="1"/>
  <c r="L29" i="3" s="1"/>
  <c r="K29" i="3" a="1"/>
  <c r="K29" i="3" s="1"/>
  <c r="J29" i="3" a="1"/>
  <c r="J29" i="3" s="1"/>
  <c r="I29" i="3"/>
  <c r="H29" i="3"/>
  <c r="G29" i="3"/>
  <c r="F29" i="3"/>
  <c r="M28" i="3" a="1"/>
  <c r="M28" i="3" s="1"/>
  <c r="L28" i="3" a="1"/>
  <c r="L28" i="3" s="1"/>
  <c r="K28" i="3" a="1"/>
  <c r="K28" i="3" s="1"/>
  <c r="J28" i="3" a="1"/>
  <c r="J28" i="3" s="1"/>
  <c r="I28" i="3"/>
  <c r="H28" i="3"/>
  <c r="G28" i="3"/>
  <c r="F28" i="3"/>
  <c r="M27" i="3" a="1"/>
  <c r="M27" i="3" s="1"/>
  <c r="L27" i="3" a="1"/>
  <c r="L27" i="3" s="1"/>
  <c r="K27" i="3" a="1"/>
  <c r="K27" i="3" s="1"/>
  <c r="J27" i="3" a="1"/>
  <c r="J27" i="3" s="1"/>
  <c r="I27" i="3"/>
  <c r="H27" i="3"/>
  <c r="G27" i="3"/>
  <c r="F27" i="3"/>
  <c r="M26" i="3" a="1"/>
  <c r="M26" i="3" s="1"/>
  <c r="L26" i="3" a="1"/>
  <c r="L26" i="3" s="1"/>
  <c r="K26" i="3" a="1"/>
  <c r="K26" i="3" s="1"/>
  <c r="J26" i="3" a="1"/>
  <c r="J26" i="3" s="1"/>
  <c r="I26" i="3"/>
  <c r="H26" i="3"/>
  <c r="G26" i="3"/>
  <c r="F26" i="3"/>
  <c r="M25" i="3" a="1"/>
  <c r="M25" i="3" s="1"/>
  <c r="L25" i="3" a="1"/>
  <c r="L25" i="3" s="1"/>
  <c r="K25" i="3" a="1"/>
  <c r="K25" i="3" s="1"/>
  <c r="J25" i="3" a="1"/>
  <c r="J25" i="3" s="1"/>
  <c r="I25" i="3"/>
  <c r="H25" i="3"/>
  <c r="G25" i="3"/>
  <c r="F25" i="3"/>
  <c r="M24" i="3" a="1"/>
  <c r="M24" i="3" s="1"/>
  <c r="L24" i="3" a="1"/>
  <c r="L24" i="3" s="1"/>
  <c r="K24" i="3" a="1"/>
  <c r="K24" i="3" s="1"/>
  <c r="J24" i="3" a="1"/>
  <c r="J24" i="3" s="1"/>
  <c r="I24" i="3"/>
  <c r="H24" i="3"/>
  <c r="G24" i="3"/>
  <c r="F24" i="3"/>
  <c r="M23" i="3" a="1"/>
  <c r="M23" i="3" s="1"/>
  <c r="L23" i="3" a="1"/>
  <c r="L23" i="3" s="1"/>
  <c r="K23" i="3" a="1"/>
  <c r="K23" i="3" s="1"/>
  <c r="J23" i="3" a="1"/>
  <c r="J23" i="3" s="1"/>
  <c r="I23" i="3"/>
  <c r="H23" i="3"/>
  <c r="G23" i="3"/>
  <c r="F23" i="3"/>
  <c r="M22" i="3" a="1"/>
  <c r="M22" i="3" s="1"/>
  <c r="L22" i="3" a="1"/>
  <c r="L22" i="3" s="1"/>
  <c r="K22" i="3" a="1"/>
  <c r="K22" i="3" s="1"/>
  <c r="J22" i="3" a="1"/>
  <c r="J22" i="3" s="1"/>
  <c r="I22" i="3"/>
  <c r="H22" i="3"/>
  <c r="G22" i="3"/>
  <c r="F22" i="3"/>
  <c r="M21" i="3" a="1"/>
  <c r="M21" i="3" s="1"/>
  <c r="L21" i="3" a="1"/>
  <c r="L21" i="3" s="1"/>
  <c r="K21" i="3" a="1"/>
  <c r="K21" i="3" s="1"/>
  <c r="J21" i="3" a="1"/>
  <c r="J21" i="3" s="1"/>
  <c r="I21" i="3"/>
  <c r="H21" i="3"/>
  <c r="G21" i="3"/>
  <c r="F21" i="3"/>
  <c r="M20" i="3" a="1"/>
  <c r="M20" i="3" s="1"/>
  <c r="L20" i="3" a="1"/>
  <c r="L20" i="3" s="1"/>
  <c r="K20" i="3" a="1"/>
  <c r="K20" i="3" s="1"/>
  <c r="J20" i="3" a="1"/>
  <c r="J20" i="3" s="1"/>
  <c r="I20" i="3"/>
  <c r="H20" i="3"/>
  <c r="G20" i="3"/>
  <c r="F20" i="3"/>
  <c r="M19" i="3" a="1"/>
  <c r="M19" i="3" s="1"/>
  <c r="L19" i="3" a="1"/>
  <c r="L19" i="3" s="1"/>
  <c r="K19" i="3" a="1"/>
  <c r="K19" i="3" s="1"/>
  <c r="J19" i="3" a="1"/>
  <c r="J19" i="3" s="1"/>
  <c r="I19" i="3"/>
  <c r="H19" i="3"/>
  <c r="G19" i="3"/>
  <c r="F19" i="3"/>
  <c r="M18" i="3" a="1"/>
  <c r="M18" i="3" s="1"/>
  <c r="L18" i="3" a="1"/>
  <c r="L18" i="3" s="1"/>
  <c r="K18" i="3" a="1"/>
  <c r="K18" i="3" s="1"/>
  <c r="J18" i="3" a="1"/>
  <c r="J18" i="3" s="1"/>
  <c r="I18" i="3"/>
  <c r="H18" i="3"/>
  <c r="G18" i="3"/>
  <c r="F18" i="3"/>
  <c r="M17" i="3" a="1"/>
  <c r="M17" i="3" s="1"/>
  <c r="L17" i="3" a="1"/>
  <c r="L17" i="3" s="1"/>
  <c r="K17" i="3" a="1"/>
  <c r="K17" i="3" s="1"/>
  <c r="J17" i="3" a="1"/>
  <c r="J17" i="3" s="1"/>
  <c r="I17" i="3"/>
  <c r="H17" i="3"/>
  <c r="G17" i="3"/>
  <c r="F17" i="3"/>
  <c r="M16" i="3" a="1"/>
  <c r="M16" i="3" s="1"/>
  <c r="L16" i="3" a="1"/>
  <c r="L16" i="3" s="1"/>
  <c r="K16" i="3" a="1"/>
  <c r="K16" i="3" s="1"/>
  <c r="J16" i="3" a="1"/>
  <c r="J16" i="3" s="1"/>
  <c r="I16" i="3"/>
  <c r="H16" i="3"/>
  <c r="G16" i="3"/>
  <c r="F16" i="3"/>
  <c r="M15" i="3" a="1"/>
  <c r="M15" i="3" s="1"/>
  <c r="L15" i="3" a="1"/>
  <c r="L15" i="3" s="1"/>
  <c r="K15" i="3" a="1"/>
  <c r="K15" i="3" s="1"/>
  <c r="J15" i="3" a="1"/>
  <c r="J15" i="3" s="1"/>
  <c r="I15" i="3"/>
  <c r="H15" i="3"/>
  <c r="G15" i="3"/>
  <c r="F15" i="3"/>
  <c r="M14" i="3" a="1"/>
  <c r="M14" i="3" s="1"/>
  <c r="L14" i="3" a="1"/>
  <c r="L14" i="3" s="1"/>
  <c r="K14" i="3" a="1"/>
  <c r="K14" i="3" s="1"/>
  <c r="J14" i="3" a="1"/>
  <c r="J14" i="3" s="1"/>
  <c r="I14" i="3"/>
  <c r="H14" i="3"/>
  <c r="G14" i="3"/>
  <c r="F14" i="3"/>
  <c r="M13" i="3" a="1"/>
  <c r="M13" i="3" s="1"/>
  <c r="L13" i="3" a="1"/>
  <c r="L13" i="3" s="1"/>
  <c r="K13" i="3" a="1"/>
  <c r="K13" i="3" s="1"/>
  <c r="J13" i="3" a="1"/>
  <c r="J13" i="3" s="1"/>
  <c r="I13" i="3"/>
  <c r="H13" i="3"/>
  <c r="G13" i="3"/>
  <c r="F13" i="3"/>
  <c r="M12" i="3" a="1"/>
  <c r="M12" i="3" s="1"/>
  <c r="L12" i="3" a="1"/>
  <c r="L12" i="3" s="1"/>
  <c r="K12" i="3" a="1"/>
  <c r="K12" i="3" s="1"/>
  <c r="J12" i="3" a="1"/>
  <c r="J12" i="3" s="1"/>
  <c r="I12" i="3"/>
  <c r="H12" i="3"/>
  <c r="G12" i="3"/>
  <c r="F12" i="3"/>
  <c r="M11" i="3" a="1"/>
  <c r="M11" i="3" s="1"/>
  <c r="L11" i="3" a="1"/>
  <c r="L11" i="3" s="1"/>
  <c r="K11" i="3" a="1"/>
  <c r="K11" i="3" s="1"/>
  <c r="J11" i="3" a="1"/>
  <c r="J11" i="3" s="1"/>
  <c r="I11" i="3"/>
  <c r="H11" i="3"/>
  <c r="G11" i="3"/>
  <c r="F11" i="3"/>
  <c r="M10" i="3" a="1"/>
  <c r="M10" i="3" s="1"/>
  <c r="L10" i="3" a="1"/>
  <c r="L10" i="3" s="1"/>
  <c r="K10" i="3" a="1"/>
  <c r="K10" i="3" s="1"/>
  <c r="J10" i="3" a="1"/>
  <c r="J10" i="3" s="1"/>
  <c r="I10" i="3"/>
  <c r="H10" i="3"/>
  <c r="G10" i="3"/>
  <c r="F10" i="3"/>
  <c r="M9" i="3" a="1"/>
  <c r="M9" i="3" s="1"/>
  <c r="L9" i="3" a="1"/>
  <c r="L9" i="3" s="1"/>
  <c r="K9" i="3" a="1"/>
  <c r="K9" i="3" s="1"/>
  <c r="J9" i="3" a="1"/>
  <c r="J9" i="3" s="1"/>
  <c r="I9" i="3"/>
  <c r="H9" i="3"/>
  <c r="G9" i="3"/>
  <c r="F9" i="3"/>
  <c r="M8" i="3" a="1"/>
  <c r="M8" i="3" s="1"/>
  <c r="L8" i="3" a="1"/>
  <c r="L8" i="3" s="1"/>
  <c r="K8" i="3" a="1"/>
  <c r="K8" i="3" s="1"/>
  <c r="J8" i="3" a="1"/>
  <c r="J8" i="3" s="1"/>
  <c r="I8" i="3"/>
  <c r="H8" i="3"/>
  <c r="G8" i="3"/>
  <c r="F8" i="3"/>
  <c r="M7" i="3" a="1"/>
  <c r="M7" i="3" s="1"/>
  <c r="L7" i="3" a="1"/>
  <c r="L7" i="3" s="1"/>
  <c r="K7" i="3" a="1"/>
  <c r="K7" i="3" s="1"/>
  <c r="J7" i="3" a="1"/>
  <c r="J7" i="3" s="1"/>
  <c r="I7" i="3"/>
  <c r="H7" i="3"/>
  <c r="G7" i="3"/>
  <c r="F7" i="3"/>
  <c r="M6" i="3" a="1"/>
  <c r="M6" i="3" s="1"/>
  <c r="L6" i="3" a="1"/>
  <c r="L6" i="3" s="1"/>
  <c r="K6" i="3" a="1"/>
  <c r="K6" i="3" s="1"/>
  <c r="J6" i="3" a="1"/>
  <c r="J6" i="3" s="1"/>
  <c r="I6" i="3"/>
  <c r="H6" i="3"/>
  <c r="G6" i="3"/>
  <c r="F6" i="3"/>
  <c r="M5" i="3" a="1"/>
  <c r="M5" i="3" s="1"/>
  <c r="L5" i="3" a="1"/>
  <c r="L5" i="3" s="1"/>
  <c r="K5" i="3" a="1"/>
  <c r="K5" i="3" s="1"/>
  <c r="J5" i="3" a="1"/>
  <c r="J5" i="3" s="1"/>
  <c r="I5" i="3"/>
  <c r="H5" i="3"/>
  <c r="G5" i="3"/>
  <c r="F5" i="3"/>
  <c r="M4" i="3" a="1"/>
  <c r="M4" i="3" s="1"/>
  <c r="L4" i="3" a="1"/>
  <c r="L4" i="3" s="1"/>
  <c r="K4" i="3" a="1"/>
  <c r="K4" i="3" s="1"/>
  <c r="J4" i="3" a="1"/>
  <c r="J4" i="3" s="1"/>
  <c r="I4" i="3"/>
  <c r="H4" i="3"/>
  <c r="G4" i="3"/>
  <c r="F4" i="3"/>
  <c r="M3" i="3" a="1"/>
  <c r="M3" i="3" s="1"/>
  <c r="L3" i="3" a="1"/>
  <c r="L3" i="3" s="1"/>
  <c r="K3" i="3" a="1"/>
  <c r="K3" i="3" s="1"/>
  <c r="U3" i="3" s="1"/>
  <c r="U4" i="3" s="1"/>
  <c r="J3" i="3" a="1"/>
  <c r="J3" i="3" s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G4" i="1"/>
  <c r="H4" i="1"/>
  <c r="I4" i="1"/>
  <c r="F4" i="1"/>
  <c r="K4" i="1" a="1"/>
  <c r="K4" i="1" s="1"/>
  <c r="L4" i="1" a="1"/>
  <c r="L4" i="1" s="1"/>
  <c r="M4" i="1" a="1"/>
  <c r="M4" i="1" s="1"/>
  <c r="K5" i="1" a="1"/>
  <c r="K5" i="1" s="1"/>
  <c r="L5" i="1" a="1"/>
  <c r="L5" i="1" s="1"/>
  <c r="M5" i="1" a="1"/>
  <c r="M5" i="1" s="1"/>
  <c r="K6" i="1" a="1"/>
  <c r="K6" i="1" s="1"/>
  <c r="L6" i="1" a="1"/>
  <c r="L6" i="1" s="1"/>
  <c r="M6" i="1" a="1"/>
  <c r="M6" i="1" s="1"/>
  <c r="K7" i="1" a="1"/>
  <c r="K7" i="1" s="1"/>
  <c r="L7" i="1" a="1"/>
  <c r="L7" i="1" s="1"/>
  <c r="M7" i="1" a="1"/>
  <c r="M7" i="1" s="1"/>
  <c r="K8" i="1" a="1"/>
  <c r="K8" i="1" s="1"/>
  <c r="L8" i="1" a="1"/>
  <c r="L8" i="1" s="1"/>
  <c r="M8" i="1" a="1"/>
  <c r="M8" i="1" s="1"/>
  <c r="K9" i="1" a="1"/>
  <c r="K9" i="1" s="1"/>
  <c r="L9" i="1" a="1"/>
  <c r="L9" i="1" s="1"/>
  <c r="M9" i="1" a="1"/>
  <c r="M9" i="1" s="1"/>
  <c r="K10" i="1" a="1"/>
  <c r="K10" i="1" s="1"/>
  <c r="L10" i="1" a="1"/>
  <c r="L10" i="1" s="1"/>
  <c r="M10" i="1" a="1"/>
  <c r="M10" i="1" s="1"/>
  <c r="K11" i="1" a="1"/>
  <c r="K11" i="1" s="1"/>
  <c r="L11" i="1" a="1"/>
  <c r="L11" i="1" s="1"/>
  <c r="M11" i="1" a="1"/>
  <c r="M11" i="1" s="1"/>
  <c r="K12" i="1" a="1"/>
  <c r="K12" i="1" s="1"/>
  <c r="L12" i="1" a="1"/>
  <c r="L12" i="1" s="1"/>
  <c r="M12" i="1" a="1"/>
  <c r="M12" i="1" s="1"/>
  <c r="K13" i="1" a="1"/>
  <c r="K13" i="1" s="1"/>
  <c r="L13" i="1" a="1"/>
  <c r="L13" i="1" s="1"/>
  <c r="M13" i="1" a="1"/>
  <c r="M13" i="1" s="1"/>
  <c r="K14" i="1" a="1"/>
  <c r="K14" i="1" s="1"/>
  <c r="L14" i="1" a="1"/>
  <c r="L14" i="1" s="1"/>
  <c r="M14" i="1" a="1"/>
  <c r="M14" i="1" s="1"/>
  <c r="K15" i="1" a="1"/>
  <c r="K15" i="1" s="1"/>
  <c r="L15" i="1" a="1"/>
  <c r="L15" i="1" s="1"/>
  <c r="M15" i="1" a="1"/>
  <c r="M15" i="1" s="1"/>
  <c r="K16" i="1" a="1"/>
  <c r="K16" i="1" s="1"/>
  <c r="L16" i="1" a="1"/>
  <c r="L16" i="1" s="1"/>
  <c r="M16" i="1" a="1"/>
  <c r="M16" i="1" s="1"/>
  <c r="K17" i="1" a="1"/>
  <c r="K17" i="1" s="1"/>
  <c r="L17" i="1" a="1"/>
  <c r="L17" i="1" s="1"/>
  <c r="M17" i="1" a="1"/>
  <c r="M17" i="1" s="1"/>
  <c r="K18" i="1" a="1"/>
  <c r="K18" i="1" s="1"/>
  <c r="L18" i="1" a="1"/>
  <c r="L18" i="1" s="1"/>
  <c r="M18" i="1" a="1"/>
  <c r="M18" i="1" s="1"/>
  <c r="K19" i="1" a="1"/>
  <c r="K19" i="1" s="1"/>
  <c r="L19" i="1" a="1"/>
  <c r="L19" i="1" s="1"/>
  <c r="M19" i="1" a="1"/>
  <c r="M19" i="1" s="1"/>
  <c r="K20" i="1" a="1"/>
  <c r="K20" i="1" s="1"/>
  <c r="L20" i="1" a="1"/>
  <c r="L20" i="1" s="1"/>
  <c r="M20" i="1" a="1"/>
  <c r="M20" i="1" s="1"/>
  <c r="K21" i="1" a="1"/>
  <c r="K21" i="1" s="1"/>
  <c r="L21" i="1" a="1"/>
  <c r="L21" i="1" s="1"/>
  <c r="M21" i="1" a="1"/>
  <c r="M21" i="1" s="1"/>
  <c r="K22" i="1" a="1"/>
  <c r="K22" i="1" s="1"/>
  <c r="L22" i="1" a="1"/>
  <c r="L22" i="1" s="1"/>
  <c r="M22" i="1" a="1"/>
  <c r="M22" i="1" s="1"/>
  <c r="K23" i="1" a="1"/>
  <c r="K23" i="1" s="1"/>
  <c r="L23" i="1" a="1"/>
  <c r="L23" i="1" s="1"/>
  <c r="M23" i="1" a="1"/>
  <c r="M23" i="1" s="1"/>
  <c r="K24" i="1" a="1"/>
  <c r="K24" i="1" s="1"/>
  <c r="L24" i="1" a="1"/>
  <c r="L24" i="1" s="1"/>
  <c r="M24" i="1" a="1"/>
  <c r="M24" i="1" s="1"/>
  <c r="K25" i="1" a="1"/>
  <c r="K25" i="1" s="1"/>
  <c r="L25" i="1" a="1"/>
  <c r="L25" i="1" s="1"/>
  <c r="M25" i="1" a="1"/>
  <c r="M25" i="1" s="1"/>
  <c r="K26" i="1" a="1"/>
  <c r="K26" i="1" s="1"/>
  <c r="L26" i="1" a="1"/>
  <c r="L26" i="1" s="1"/>
  <c r="M26" i="1" a="1"/>
  <c r="M26" i="1" s="1"/>
  <c r="K27" i="1" a="1"/>
  <c r="K27" i="1" s="1"/>
  <c r="L27" i="1" a="1"/>
  <c r="L27" i="1" s="1"/>
  <c r="M27" i="1" a="1"/>
  <c r="M27" i="1" s="1"/>
  <c r="K28" i="1" a="1"/>
  <c r="K28" i="1" s="1"/>
  <c r="L28" i="1" a="1"/>
  <c r="L28" i="1" s="1"/>
  <c r="M28" i="1" a="1"/>
  <c r="M28" i="1" s="1"/>
  <c r="K29" i="1" a="1"/>
  <c r="K29" i="1" s="1"/>
  <c r="L29" i="1" a="1"/>
  <c r="L29" i="1" s="1"/>
  <c r="M29" i="1" a="1"/>
  <c r="M29" i="1" s="1"/>
  <c r="K30" i="1" a="1"/>
  <c r="K30" i="1" s="1"/>
  <c r="L30" i="1" a="1"/>
  <c r="L30" i="1" s="1"/>
  <c r="M30" i="1" a="1"/>
  <c r="M30" i="1" s="1"/>
  <c r="K31" i="1" a="1"/>
  <c r="K31" i="1" s="1"/>
  <c r="L31" i="1" a="1"/>
  <c r="L31" i="1" s="1"/>
  <c r="M31" i="1" a="1"/>
  <c r="M31" i="1" s="1"/>
  <c r="K32" i="1" a="1"/>
  <c r="K32" i="1" s="1"/>
  <c r="L32" i="1" a="1"/>
  <c r="L32" i="1" s="1"/>
  <c r="M32" i="1" a="1"/>
  <c r="M32" i="1" s="1"/>
  <c r="K33" i="1" a="1"/>
  <c r="K33" i="1" s="1"/>
  <c r="L33" i="1" a="1"/>
  <c r="L33" i="1" s="1"/>
  <c r="M33" i="1" a="1"/>
  <c r="M33" i="1" s="1"/>
  <c r="K34" i="1" a="1"/>
  <c r="K34" i="1" s="1"/>
  <c r="L34" i="1" a="1"/>
  <c r="L34" i="1" s="1"/>
  <c r="M34" i="1" a="1"/>
  <c r="M34" i="1" s="1"/>
  <c r="K35" i="1" a="1"/>
  <c r="K35" i="1" s="1"/>
  <c r="L35" i="1" a="1"/>
  <c r="L35" i="1" s="1"/>
  <c r="M35" i="1" a="1"/>
  <c r="M35" i="1" s="1"/>
  <c r="K36" i="1" a="1"/>
  <c r="K36" i="1" s="1"/>
  <c r="L36" i="1" a="1"/>
  <c r="L36" i="1" s="1"/>
  <c r="M36" i="1" a="1"/>
  <c r="M36" i="1" s="1"/>
  <c r="K37" i="1" a="1"/>
  <c r="K37" i="1" s="1"/>
  <c r="L37" i="1" a="1"/>
  <c r="L37" i="1" s="1"/>
  <c r="M37" i="1" a="1"/>
  <c r="M37" i="1" s="1"/>
  <c r="K38" i="1" a="1"/>
  <c r="K38" i="1" s="1"/>
  <c r="L38" i="1" a="1"/>
  <c r="L38" i="1" s="1"/>
  <c r="M38" i="1" a="1"/>
  <c r="M38" i="1" s="1"/>
  <c r="K39" i="1" a="1"/>
  <c r="K39" i="1" s="1"/>
  <c r="L39" i="1" a="1"/>
  <c r="L39" i="1" s="1"/>
  <c r="M39" i="1" a="1"/>
  <c r="M39" i="1" s="1"/>
  <c r="K40" i="1" a="1"/>
  <c r="K40" i="1" s="1"/>
  <c r="L40" i="1" a="1"/>
  <c r="L40" i="1" s="1"/>
  <c r="M40" i="1" a="1"/>
  <c r="M40" i="1" s="1"/>
  <c r="K41" i="1" a="1"/>
  <c r="K41" i="1" s="1"/>
  <c r="L41" i="1" a="1"/>
  <c r="L41" i="1" s="1"/>
  <c r="M41" i="1" a="1"/>
  <c r="M41" i="1" s="1"/>
  <c r="K42" i="1" a="1"/>
  <c r="K42" i="1" s="1"/>
  <c r="L42" i="1" a="1"/>
  <c r="L42" i="1" s="1"/>
  <c r="M42" i="1" a="1"/>
  <c r="M42" i="1" s="1"/>
  <c r="K43" i="1" a="1"/>
  <c r="K43" i="1" s="1"/>
  <c r="L43" i="1" a="1"/>
  <c r="L43" i="1" s="1"/>
  <c r="M43" i="1" a="1"/>
  <c r="M43" i="1" s="1"/>
  <c r="K44" i="1" a="1"/>
  <c r="K44" i="1" s="1"/>
  <c r="L44" i="1" a="1"/>
  <c r="L44" i="1" s="1"/>
  <c r="M44" i="1" a="1"/>
  <c r="M44" i="1" s="1"/>
  <c r="K45" i="1" a="1"/>
  <c r="K45" i="1" s="1"/>
  <c r="L45" i="1" a="1"/>
  <c r="L45" i="1" s="1"/>
  <c r="M45" i="1" a="1"/>
  <c r="M45" i="1" s="1"/>
  <c r="K46" i="1" a="1"/>
  <c r="K46" i="1" s="1"/>
  <c r="L46" i="1" a="1"/>
  <c r="L46" i="1" s="1"/>
  <c r="M46" i="1" a="1"/>
  <c r="M46" i="1" s="1"/>
  <c r="K47" i="1" a="1"/>
  <c r="K47" i="1" s="1"/>
  <c r="L47" i="1" a="1"/>
  <c r="L47" i="1" s="1"/>
  <c r="M47" i="1" a="1"/>
  <c r="M47" i="1" s="1"/>
  <c r="K48" i="1" a="1"/>
  <c r="K48" i="1" s="1"/>
  <c r="L48" i="1" a="1"/>
  <c r="L48" i="1" s="1"/>
  <c r="M48" i="1" a="1"/>
  <c r="M48" i="1" s="1"/>
  <c r="K49" i="1" a="1"/>
  <c r="K49" i="1" s="1"/>
  <c r="L49" i="1" a="1"/>
  <c r="L49" i="1" s="1"/>
  <c r="M49" i="1" a="1"/>
  <c r="M49" i="1" s="1"/>
  <c r="K50" i="1" a="1"/>
  <c r="K50" i="1" s="1"/>
  <c r="L50" i="1" a="1"/>
  <c r="L50" i="1" s="1"/>
  <c r="M50" i="1" a="1"/>
  <c r="M50" i="1" s="1"/>
  <c r="K51" i="1" a="1"/>
  <c r="K51" i="1" s="1"/>
  <c r="L51" i="1" a="1"/>
  <c r="L51" i="1" s="1"/>
  <c r="M51" i="1" a="1"/>
  <c r="M51" i="1" s="1"/>
  <c r="K52" i="1" a="1"/>
  <c r="K52" i="1" s="1"/>
  <c r="L52" i="1" a="1"/>
  <c r="L52" i="1" s="1"/>
  <c r="M52" i="1" a="1"/>
  <c r="M52" i="1" s="1"/>
  <c r="K53" i="1" a="1"/>
  <c r="K53" i="1" s="1"/>
  <c r="L53" i="1" a="1"/>
  <c r="L53" i="1" s="1"/>
  <c r="M53" i="1" a="1"/>
  <c r="M53" i="1" s="1"/>
  <c r="K54" i="1" a="1"/>
  <c r="K54" i="1" s="1"/>
  <c r="L54" i="1" a="1"/>
  <c r="L54" i="1" s="1"/>
  <c r="M54" i="1" a="1"/>
  <c r="M54" i="1" s="1"/>
  <c r="K55" i="1" a="1"/>
  <c r="K55" i="1" s="1"/>
  <c r="L55" i="1" a="1"/>
  <c r="L55" i="1" s="1"/>
  <c r="M55" i="1" a="1"/>
  <c r="M55" i="1" s="1"/>
  <c r="K56" i="1" a="1"/>
  <c r="K56" i="1" s="1"/>
  <c r="L56" i="1" a="1"/>
  <c r="L56" i="1" s="1"/>
  <c r="M56" i="1" a="1"/>
  <c r="M56" i="1" s="1"/>
  <c r="K57" i="1" a="1"/>
  <c r="K57" i="1" s="1"/>
  <c r="L57" i="1" a="1"/>
  <c r="L57" i="1" s="1"/>
  <c r="M57" i="1" a="1"/>
  <c r="M57" i="1" s="1"/>
  <c r="K58" i="1" a="1"/>
  <c r="K58" i="1" s="1"/>
  <c r="L58" i="1" a="1"/>
  <c r="L58" i="1" s="1"/>
  <c r="M58" i="1" a="1"/>
  <c r="M58" i="1" s="1"/>
  <c r="K59" i="1" a="1"/>
  <c r="K59" i="1" s="1"/>
  <c r="L59" i="1" a="1"/>
  <c r="L59" i="1" s="1"/>
  <c r="M59" i="1" a="1"/>
  <c r="M59" i="1" s="1"/>
  <c r="K60" i="1" a="1"/>
  <c r="K60" i="1" s="1"/>
  <c r="L60" i="1" a="1"/>
  <c r="L60" i="1" s="1"/>
  <c r="M60" i="1" a="1"/>
  <c r="M60" i="1" s="1"/>
  <c r="K61" i="1" a="1"/>
  <c r="K61" i="1" s="1"/>
  <c r="L61" i="1" a="1"/>
  <c r="L61" i="1" s="1"/>
  <c r="M61" i="1" a="1"/>
  <c r="M61" i="1" s="1"/>
  <c r="K62" i="1" a="1"/>
  <c r="K62" i="1" s="1"/>
  <c r="L62" i="1" a="1"/>
  <c r="L62" i="1" s="1"/>
  <c r="M62" i="1" a="1"/>
  <c r="M62" i="1" s="1"/>
  <c r="K63" i="1" a="1"/>
  <c r="K63" i="1" s="1"/>
  <c r="L63" i="1" a="1"/>
  <c r="L63" i="1" s="1"/>
  <c r="M63" i="1" a="1"/>
  <c r="M63" i="1" s="1"/>
  <c r="K64" i="1" a="1"/>
  <c r="K64" i="1" s="1"/>
  <c r="L64" i="1" a="1"/>
  <c r="L64" i="1" s="1"/>
  <c r="M64" i="1" a="1"/>
  <c r="M64" i="1" s="1"/>
  <c r="K65" i="1" a="1"/>
  <c r="K65" i="1" s="1"/>
  <c r="L65" i="1" a="1"/>
  <c r="L65" i="1" s="1"/>
  <c r="M65" i="1" a="1"/>
  <c r="M65" i="1" s="1"/>
  <c r="K66" i="1" a="1"/>
  <c r="K66" i="1" s="1"/>
  <c r="L66" i="1" a="1"/>
  <c r="L66" i="1" s="1"/>
  <c r="M66" i="1" a="1"/>
  <c r="M66" i="1" s="1"/>
  <c r="K67" i="1" a="1"/>
  <c r="K67" i="1" s="1"/>
  <c r="L67" i="1" a="1"/>
  <c r="L67" i="1" s="1"/>
  <c r="M67" i="1" a="1"/>
  <c r="M67" i="1" s="1"/>
  <c r="K68" i="1" a="1"/>
  <c r="K68" i="1" s="1"/>
  <c r="L68" i="1" a="1"/>
  <c r="L68" i="1" s="1"/>
  <c r="M68" i="1" a="1"/>
  <c r="M68" i="1" s="1"/>
  <c r="K69" i="1" a="1"/>
  <c r="K69" i="1" s="1"/>
  <c r="L69" i="1" a="1"/>
  <c r="L69" i="1" s="1"/>
  <c r="M69" i="1" a="1"/>
  <c r="M69" i="1" s="1"/>
  <c r="K70" i="1" a="1"/>
  <c r="K70" i="1" s="1"/>
  <c r="L70" i="1" a="1"/>
  <c r="L70" i="1" s="1"/>
  <c r="M70" i="1" a="1"/>
  <c r="M70" i="1" s="1"/>
  <c r="K71" i="1" a="1"/>
  <c r="K71" i="1" s="1"/>
  <c r="L71" i="1" a="1"/>
  <c r="L71" i="1" s="1"/>
  <c r="M71" i="1" a="1"/>
  <c r="M71" i="1" s="1"/>
  <c r="K72" i="1" a="1"/>
  <c r="K72" i="1" s="1"/>
  <c r="L72" i="1" a="1"/>
  <c r="L72" i="1" s="1"/>
  <c r="M72" i="1" a="1"/>
  <c r="M72" i="1" s="1"/>
  <c r="K73" i="1" a="1"/>
  <c r="K73" i="1" s="1"/>
  <c r="L73" i="1" a="1"/>
  <c r="L73" i="1" s="1"/>
  <c r="M73" i="1" a="1"/>
  <c r="M73" i="1" s="1"/>
  <c r="K74" i="1" a="1"/>
  <c r="K74" i="1" s="1"/>
  <c r="L74" i="1" a="1"/>
  <c r="L74" i="1" s="1"/>
  <c r="M74" i="1" a="1"/>
  <c r="M74" i="1" s="1"/>
  <c r="K75" i="1" a="1"/>
  <c r="K75" i="1" s="1"/>
  <c r="L75" i="1" a="1"/>
  <c r="L75" i="1" s="1"/>
  <c r="M75" i="1" a="1"/>
  <c r="M75" i="1" s="1"/>
  <c r="K76" i="1" a="1"/>
  <c r="K76" i="1" s="1"/>
  <c r="L76" i="1" a="1"/>
  <c r="L76" i="1" s="1"/>
  <c r="M76" i="1" a="1"/>
  <c r="M76" i="1" s="1"/>
  <c r="K77" i="1" a="1"/>
  <c r="K77" i="1" s="1"/>
  <c r="L77" i="1" a="1"/>
  <c r="L77" i="1" s="1"/>
  <c r="M77" i="1" a="1"/>
  <c r="M77" i="1" s="1"/>
  <c r="K78" i="1" a="1"/>
  <c r="K78" i="1" s="1"/>
  <c r="L78" i="1" a="1"/>
  <c r="L78" i="1" s="1"/>
  <c r="M78" i="1" a="1"/>
  <c r="M78" i="1" s="1"/>
  <c r="K79" i="1" a="1"/>
  <c r="K79" i="1" s="1"/>
  <c r="L79" i="1" a="1"/>
  <c r="L79" i="1" s="1"/>
  <c r="M79" i="1" a="1"/>
  <c r="M79" i="1" s="1"/>
  <c r="K80" i="1" a="1"/>
  <c r="K80" i="1" s="1"/>
  <c r="L80" i="1" a="1"/>
  <c r="L80" i="1" s="1"/>
  <c r="M80" i="1" a="1"/>
  <c r="M80" i="1" s="1"/>
  <c r="K81" i="1" a="1"/>
  <c r="K81" i="1" s="1"/>
  <c r="L81" i="1" a="1"/>
  <c r="L81" i="1" s="1"/>
  <c r="M81" i="1" a="1"/>
  <c r="M81" i="1" s="1"/>
  <c r="K82" i="1" a="1"/>
  <c r="K82" i="1" s="1"/>
  <c r="L82" i="1" a="1"/>
  <c r="L82" i="1" s="1"/>
  <c r="M82" i="1" a="1"/>
  <c r="M82" i="1" s="1"/>
  <c r="K83" i="1" a="1"/>
  <c r="K83" i="1" s="1"/>
  <c r="L83" i="1" a="1"/>
  <c r="L83" i="1" s="1"/>
  <c r="M83" i="1" a="1"/>
  <c r="M83" i="1" s="1"/>
  <c r="K84" i="1" a="1"/>
  <c r="K84" i="1" s="1"/>
  <c r="L84" i="1" a="1"/>
  <c r="L84" i="1" s="1"/>
  <c r="M84" i="1" a="1"/>
  <c r="M84" i="1" s="1"/>
  <c r="K85" i="1" a="1"/>
  <c r="K85" i="1" s="1"/>
  <c r="L85" i="1" a="1"/>
  <c r="L85" i="1" s="1"/>
  <c r="M85" i="1" a="1"/>
  <c r="M85" i="1" s="1"/>
  <c r="K86" i="1" a="1"/>
  <c r="K86" i="1" s="1"/>
  <c r="L86" i="1" a="1"/>
  <c r="L86" i="1" s="1"/>
  <c r="M86" i="1" a="1"/>
  <c r="M86" i="1" s="1"/>
  <c r="K87" i="1" a="1"/>
  <c r="K87" i="1" s="1"/>
  <c r="L87" i="1" a="1"/>
  <c r="L87" i="1" s="1"/>
  <c r="M87" i="1" a="1"/>
  <c r="M87" i="1" s="1"/>
  <c r="K88" i="1" a="1"/>
  <c r="K88" i="1" s="1"/>
  <c r="L88" i="1" a="1"/>
  <c r="L88" i="1" s="1"/>
  <c r="M88" i="1" a="1"/>
  <c r="M88" i="1" s="1"/>
  <c r="K89" i="1" a="1"/>
  <c r="K89" i="1" s="1"/>
  <c r="L89" i="1" a="1"/>
  <c r="L89" i="1" s="1"/>
  <c r="M89" i="1" a="1"/>
  <c r="M89" i="1" s="1"/>
  <c r="K90" i="1" a="1"/>
  <c r="K90" i="1" s="1"/>
  <c r="L90" i="1" a="1"/>
  <c r="L90" i="1" s="1"/>
  <c r="M90" i="1" a="1"/>
  <c r="M90" i="1" s="1"/>
  <c r="K91" i="1" a="1"/>
  <c r="K91" i="1" s="1"/>
  <c r="L91" i="1" a="1"/>
  <c r="L91" i="1" s="1"/>
  <c r="M91" i="1" a="1"/>
  <c r="M91" i="1" s="1"/>
  <c r="K92" i="1" a="1"/>
  <c r="K92" i="1" s="1"/>
  <c r="L92" i="1" a="1"/>
  <c r="L92" i="1" s="1"/>
  <c r="M92" i="1" a="1"/>
  <c r="M92" i="1" s="1"/>
  <c r="K93" i="1" a="1"/>
  <c r="K93" i="1" s="1"/>
  <c r="L93" i="1" a="1"/>
  <c r="L93" i="1" s="1"/>
  <c r="M93" i="1" a="1"/>
  <c r="M93" i="1" s="1"/>
  <c r="K94" i="1" a="1"/>
  <c r="K94" i="1" s="1"/>
  <c r="L94" i="1" a="1"/>
  <c r="L94" i="1" s="1"/>
  <c r="M94" i="1" a="1"/>
  <c r="M94" i="1" s="1"/>
  <c r="K95" i="1" a="1"/>
  <c r="K95" i="1" s="1"/>
  <c r="L95" i="1" a="1"/>
  <c r="L95" i="1" s="1"/>
  <c r="M95" i="1" a="1"/>
  <c r="M95" i="1" s="1"/>
  <c r="K96" i="1" a="1"/>
  <c r="K96" i="1" s="1"/>
  <c r="L96" i="1" a="1"/>
  <c r="L96" i="1" s="1"/>
  <c r="M96" i="1" a="1"/>
  <c r="M96" i="1" s="1"/>
  <c r="K97" i="1" a="1"/>
  <c r="K97" i="1" s="1"/>
  <c r="L97" i="1" a="1"/>
  <c r="L97" i="1" s="1"/>
  <c r="M97" i="1" a="1"/>
  <c r="M97" i="1" s="1"/>
  <c r="K98" i="1" a="1"/>
  <c r="K98" i="1" s="1"/>
  <c r="L98" i="1" a="1"/>
  <c r="L98" i="1" s="1"/>
  <c r="M98" i="1" a="1"/>
  <c r="M98" i="1" s="1"/>
  <c r="K99" i="1" a="1"/>
  <c r="K99" i="1" s="1"/>
  <c r="L99" i="1" a="1"/>
  <c r="L99" i="1" s="1"/>
  <c r="M99" i="1" a="1"/>
  <c r="M99" i="1" s="1"/>
  <c r="K100" i="1" a="1"/>
  <c r="K100" i="1" s="1"/>
  <c r="L100" i="1" a="1"/>
  <c r="L100" i="1" s="1"/>
  <c r="M100" i="1" a="1"/>
  <c r="M100" i="1" s="1"/>
  <c r="K101" i="1" a="1"/>
  <c r="K101" i="1" s="1"/>
  <c r="L101" i="1" a="1"/>
  <c r="L101" i="1" s="1"/>
  <c r="M101" i="1" a="1"/>
  <c r="M101" i="1" s="1"/>
  <c r="K102" i="1" a="1"/>
  <c r="K102" i="1" s="1"/>
  <c r="L102" i="1" a="1"/>
  <c r="L102" i="1" s="1"/>
  <c r="M102" i="1" a="1"/>
  <c r="M102" i="1" s="1"/>
  <c r="K103" i="1" a="1"/>
  <c r="K103" i="1" s="1"/>
  <c r="L103" i="1" a="1"/>
  <c r="L103" i="1" s="1"/>
  <c r="M103" i="1" a="1"/>
  <c r="M103" i="1" s="1"/>
  <c r="K104" i="1" a="1"/>
  <c r="K104" i="1" s="1"/>
  <c r="L104" i="1" a="1"/>
  <c r="L104" i="1" s="1"/>
  <c r="M104" i="1" a="1"/>
  <c r="M104" i="1" s="1"/>
  <c r="K105" i="1" a="1"/>
  <c r="K105" i="1" s="1"/>
  <c r="L105" i="1" a="1"/>
  <c r="L105" i="1" s="1"/>
  <c r="M105" i="1" a="1"/>
  <c r="M105" i="1" s="1"/>
  <c r="K106" i="1" a="1"/>
  <c r="K106" i="1" s="1"/>
  <c r="L106" i="1" a="1"/>
  <c r="L106" i="1" s="1"/>
  <c r="M106" i="1" a="1"/>
  <c r="M106" i="1" s="1"/>
  <c r="K107" i="1" a="1"/>
  <c r="K107" i="1" s="1"/>
  <c r="L107" i="1" a="1"/>
  <c r="L107" i="1" s="1"/>
  <c r="M107" i="1" a="1"/>
  <c r="M107" i="1" s="1"/>
  <c r="K108" i="1" a="1"/>
  <c r="K108" i="1" s="1"/>
  <c r="L108" i="1" a="1"/>
  <c r="L108" i="1" s="1"/>
  <c r="M108" i="1" a="1"/>
  <c r="M108" i="1" s="1"/>
  <c r="K109" i="1" a="1"/>
  <c r="K109" i="1" s="1"/>
  <c r="L109" i="1" a="1"/>
  <c r="L109" i="1" s="1"/>
  <c r="M109" i="1" a="1"/>
  <c r="M109" i="1" s="1"/>
  <c r="K110" i="1" a="1"/>
  <c r="K110" i="1" s="1"/>
  <c r="L110" i="1" a="1"/>
  <c r="L110" i="1" s="1"/>
  <c r="M110" i="1" a="1"/>
  <c r="M110" i="1" s="1"/>
  <c r="K111" i="1" a="1"/>
  <c r="K111" i="1" s="1"/>
  <c r="L111" i="1" a="1"/>
  <c r="L111" i="1" s="1"/>
  <c r="M111" i="1" a="1"/>
  <c r="M111" i="1" s="1"/>
  <c r="K112" i="1" a="1"/>
  <c r="K112" i="1" s="1"/>
  <c r="L112" i="1" a="1"/>
  <c r="L112" i="1" s="1"/>
  <c r="M112" i="1" a="1"/>
  <c r="M112" i="1" s="1"/>
  <c r="K113" i="1" a="1"/>
  <c r="K113" i="1" s="1"/>
  <c r="L113" i="1" a="1"/>
  <c r="L113" i="1" s="1"/>
  <c r="M113" i="1" a="1"/>
  <c r="M113" i="1" s="1"/>
  <c r="K114" i="1" a="1"/>
  <c r="K114" i="1" s="1"/>
  <c r="L114" i="1" a="1"/>
  <c r="L114" i="1" s="1"/>
  <c r="M114" i="1" a="1"/>
  <c r="M114" i="1" s="1"/>
  <c r="K115" i="1" a="1"/>
  <c r="K115" i="1" s="1"/>
  <c r="L115" i="1" a="1"/>
  <c r="L115" i="1" s="1"/>
  <c r="M115" i="1" a="1"/>
  <c r="M115" i="1" s="1"/>
  <c r="K116" i="1" a="1"/>
  <c r="K116" i="1" s="1"/>
  <c r="L116" i="1" a="1"/>
  <c r="L116" i="1" s="1"/>
  <c r="M116" i="1" a="1"/>
  <c r="M116" i="1" s="1"/>
  <c r="K117" i="1" a="1"/>
  <c r="K117" i="1" s="1"/>
  <c r="L117" i="1" a="1"/>
  <c r="L117" i="1" s="1"/>
  <c r="M117" i="1" a="1"/>
  <c r="M117" i="1" s="1"/>
  <c r="K118" i="1" a="1"/>
  <c r="K118" i="1" s="1"/>
  <c r="L118" i="1" a="1"/>
  <c r="L118" i="1" s="1"/>
  <c r="M118" i="1" a="1"/>
  <c r="M118" i="1" s="1"/>
  <c r="K119" i="1" a="1"/>
  <c r="K119" i="1" s="1"/>
  <c r="L119" i="1" a="1"/>
  <c r="L119" i="1" s="1"/>
  <c r="M119" i="1" a="1"/>
  <c r="M119" i="1" s="1"/>
  <c r="K120" i="1" a="1"/>
  <c r="K120" i="1" s="1"/>
  <c r="L120" i="1" a="1"/>
  <c r="L120" i="1" s="1"/>
  <c r="M120" i="1" a="1"/>
  <c r="M120" i="1" s="1"/>
  <c r="K121" i="1" a="1"/>
  <c r="K121" i="1" s="1"/>
  <c r="L121" i="1" a="1"/>
  <c r="L121" i="1" s="1"/>
  <c r="M121" i="1" a="1"/>
  <c r="M121" i="1" s="1"/>
  <c r="K122" i="1" a="1"/>
  <c r="K122" i="1" s="1"/>
  <c r="L122" i="1" a="1"/>
  <c r="L122" i="1" s="1"/>
  <c r="M122" i="1" a="1"/>
  <c r="M122" i="1" s="1"/>
  <c r="K123" i="1" a="1"/>
  <c r="K123" i="1" s="1"/>
  <c r="L123" i="1" a="1"/>
  <c r="L123" i="1" s="1"/>
  <c r="M123" i="1" a="1"/>
  <c r="M123" i="1" s="1"/>
  <c r="K124" i="1" a="1"/>
  <c r="K124" i="1" s="1"/>
  <c r="L124" i="1" a="1"/>
  <c r="L124" i="1" s="1"/>
  <c r="M124" i="1" a="1"/>
  <c r="M124" i="1" s="1"/>
  <c r="K125" i="1" a="1"/>
  <c r="K125" i="1" s="1"/>
  <c r="L125" i="1" a="1"/>
  <c r="L125" i="1" s="1"/>
  <c r="M125" i="1" a="1"/>
  <c r="M125" i="1" s="1"/>
  <c r="K126" i="1" a="1"/>
  <c r="K126" i="1" s="1"/>
  <c r="L126" i="1" a="1"/>
  <c r="L126" i="1" s="1"/>
  <c r="M126" i="1" a="1"/>
  <c r="M126" i="1" s="1"/>
  <c r="K127" i="1" a="1"/>
  <c r="K127" i="1" s="1"/>
  <c r="L127" i="1" a="1"/>
  <c r="L127" i="1" s="1"/>
  <c r="M127" i="1" a="1"/>
  <c r="M127" i="1" s="1"/>
  <c r="K128" i="1" a="1"/>
  <c r="K128" i="1" s="1"/>
  <c r="L128" i="1" a="1"/>
  <c r="L128" i="1" s="1"/>
  <c r="M128" i="1" a="1"/>
  <c r="M128" i="1" s="1"/>
  <c r="K129" i="1" a="1"/>
  <c r="K129" i="1" s="1"/>
  <c r="L129" i="1" a="1"/>
  <c r="L129" i="1" s="1"/>
  <c r="M129" i="1" a="1"/>
  <c r="M129" i="1" s="1"/>
  <c r="K130" i="1" a="1"/>
  <c r="K130" i="1" s="1"/>
  <c r="L130" i="1" a="1"/>
  <c r="L130" i="1" s="1"/>
  <c r="M130" i="1" a="1"/>
  <c r="M130" i="1" s="1"/>
  <c r="K131" i="1" a="1"/>
  <c r="K131" i="1" s="1"/>
  <c r="L131" i="1" a="1"/>
  <c r="L131" i="1" s="1"/>
  <c r="M131" i="1" a="1"/>
  <c r="M131" i="1" s="1"/>
  <c r="K132" i="1" a="1"/>
  <c r="K132" i="1" s="1"/>
  <c r="L132" i="1" a="1"/>
  <c r="L132" i="1" s="1"/>
  <c r="M132" i="1" a="1"/>
  <c r="M132" i="1" s="1"/>
  <c r="K133" i="1" a="1"/>
  <c r="K133" i="1" s="1"/>
  <c r="L133" i="1" a="1"/>
  <c r="L133" i="1" s="1"/>
  <c r="M133" i="1" a="1"/>
  <c r="M133" i="1" s="1"/>
  <c r="K134" i="1" a="1"/>
  <c r="K134" i="1" s="1"/>
  <c r="L134" i="1" a="1"/>
  <c r="L134" i="1" s="1"/>
  <c r="M134" i="1" a="1"/>
  <c r="M134" i="1" s="1"/>
  <c r="K135" i="1" a="1"/>
  <c r="K135" i="1" s="1"/>
  <c r="L135" i="1" a="1"/>
  <c r="L135" i="1" s="1"/>
  <c r="M135" i="1" a="1"/>
  <c r="M135" i="1" s="1"/>
  <c r="K136" i="1" a="1"/>
  <c r="K136" i="1" s="1"/>
  <c r="L136" i="1" a="1"/>
  <c r="L136" i="1" s="1"/>
  <c r="M136" i="1" a="1"/>
  <c r="M136" i="1" s="1"/>
  <c r="K137" i="1" a="1"/>
  <c r="K137" i="1" s="1"/>
  <c r="L137" i="1" a="1"/>
  <c r="L137" i="1" s="1"/>
  <c r="M137" i="1" a="1"/>
  <c r="M137" i="1" s="1"/>
  <c r="K138" i="1" a="1"/>
  <c r="K138" i="1" s="1"/>
  <c r="L138" i="1" a="1"/>
  <c r="L138" i="1" s="1"/>
  <c r="M138" i="1" a="1"/>
  <c r="M138" i="1" s="1"/>
  <c r="K139" i="1" a="1"/>
  <c r="K139" i="1" s="1"/>
  <c r="L139" i="1" a="1"/>
  <c r="L139" i="1" s="1"/>
  <c r="M139" i="1" a="1"/>
  <c r="M139" i="1" s="1"/>
  <c r="K140" i="1" a="1"/>
  <c r="K140" i="1" s="1"/>
  <c r="L140" i="1" a="1"/>
  <c r="L140" i="1" s="1"/>
  <c r="M140" i="1" a="1"/>
  <c r="M140" i="1" s="1"/>
  <c r="K141" i="1" a="1"/>
  <c r="K141" i="1" s="1"/>
  <c r="L141" i="1" a="1"/>
  <c r="L141" i="1" s="1"/>
  <c r="M141" i="1" a="1"/>
  <c r="M141" i="1" s="1"/>
  <c r="K142" i="1" a="1"/>
  <c r="K142" i="1" s="1"/>
  <c r="L142" i="1" a="1"/>
  <c r="L142" i="1" s="1"/>
  <c r="M142" i="1" a="1"/>
  <c r="M142" i="1" s="1"/>
  <c r="K143" i="1" a="1"/>
  <c r="K143" i="1" s="1"/>
  <c r="L143" i="1" a="1"/>
  <c r="L143" i="1" s="1"/>
  <c r="M143" i="1" a="1"/>
  <c r="M143" i="1" s="1"/>
  <c r="K144" i="1" a="1"/>
  <c r="K144" i="1" s="1"/>
  <c r="L144" i="1" a="1"/>
  <c r="L144" i="1" s="1"/>
  <c r="M144" i="1" a="1"/>
  <c r="M144" i="1" s="1"/>
  <c r="K145" i="1" a="1"/>
  <c r="K145" i="1" s="1"/>
  <c r="L145" i="1" a="1"/>
  <c r="L145" i="1" s="1"/>
  <c r="M145" i="1" a="1"/>
  <c r="M145" i="1" s="1"/>
  <c r="K146" i="1" a="1"/>
  <c r="K146" i="1" s="1"/>
  <c r="L146" i="1" a="1"/>
  <c r="L146" i="1" s="1"/>
  <c r="M146" i="1" a="1"/>
  <c r="M146" i="1" s="1"/>
  <c r="K147" i="1" a="1"/>
  <c r="K147" i="1" s="1"/>
  <c r="L147" i="1" a="1"/>
  <c r="L147" i="1" s="1"/>
  <c r="M147" i="1" a="1"/>
  <c r="M147" i="1" s="1"/>
  <c r="K148" i="1" a="1"/>
  <c r="K148" i="1" s="1"/>
  <c r="L148" i="1" a="1"/>
  <c r="L148" i="1" s="1"/>
  <c r="M148" i="1" a="1"/>
  <c r="M148" i="1" s="1"/>
  <c r="K149" i="1" a="1"/>
  <c r="K149" i="1" s="1"/>
  <c r="L149" i="1" a="1"/>
  <c r="L149" i="1" s="1"/>
  <c r="M149" i="1" a="1"/>
  <c r="M149" i="1" s="1"/>
  <c r="K150" i="1" a="1"/>
  <c r="K150" i="1" s="1"/>
  <c r="L150" i="1" a="1"/>
  <c r="L150" i="1" s="1"/>
  <c r="M150" i="1" a="1"/>
  <c r="M150" i="1" s="1"/>
  <c r="K151" i="1" a="1"/>
  <c r="K151" i="1" s="1"/>
  <c r="L151" i="1" a="1"/>
  <c r="L151" i="1" s="1"/>
  <c r="M151" i="1" a="1"/>
  <c r="M151" i="1" s="1"/>
  <c r="K152" i="1" a="1"/>
  <c r="K152" i="1" s="1"/>
  <c r="L152" i="1" a="1"/>
  <c r="L152" i="1" s="1"/>
  <c r="M152" i="1" a="1"/>
  <c r="M152" i="1" s="1"/>
  <c r="K153" i="1" a="1"/>
  <c r="K153" i="1" s="1"/>
  <c r="L153" i="1" a="1"/>
  <c r="L153" i="1" s="1"/>
  <c r="M153" i="1" a="1"/>
  <c r="M153" i="1" s="1"/>
  <c r="K154" i="1" a="1"/>
  <c r="K154" i="1" s="1"/>
  <c r="L154" i="1" a="1"/>
  <c r="L154" i="1" s="1"/>
  <c r="M154" i="1" a="1"/>
  <c r="M154" i="1" s="1"/>
  <c r="K155" i="1" a="1"/>
  <c r="K155" i="1" s="1"/>
  <c r="L155" i="1" a="1"/>
  <c r="L155" i="1" s="1"/>
  <c r="M155" i="1" a="1"/>
  <c r="M155" i="1" s="1"/>
  <c r="K156" i="1" a="1"/>
  <c r="K156" i="1" s="1"/>
  <c r="L156" i="1" a="1"/>
  <c r="L156" i="1" s="1"/>
  <c r="M156" i="1" a="1"/>
  <c r="M156" i="1" s="1"/>
  <c r="K157" i="1" a="1"/>
  <c r="K157" i="1" s="1"/>
  <c r="L157" i="1" a="1"/>
  <c r="L157" i="1" s="1"/>
  <c r="M157" i="1" a="1"/>
  <c r="M157" i="1" s="1"/>
  <c r="K158" i="1" a="1"/>
  <c r="K158" i="1" s="1"/>
  <c r="L158" i="1" a="1"/>
  <c r="L158" i="1" s="1"/>
  <c r="M158" i="1" a="1"/>
  <c r="M158" i="1" s="1"/>
  <c r="K159" i="1" a="1"/>
  <c r="K159" i="1" s="1"/>
  <c r="L159" i="1" a="1"/>
  <c r="L159" i="1" s="1"/>
  <c r="M159" i="1" a="1"/>
  <c r="M159" i="1" s="1"/>
  <c r="K160" i="1" a="1"/>
  <c r="K160" i="1" s="1"/>
  <c r="L160" i="1" a="1"/>
  <c r="L160" i="1" s="1"/>
  <c r="M160" i="1" a="1"/>
  <c r="M160" i="1" s="1"/>
  <c r="K161" i="1" a="1"/>
  <c r="K161" i="1" s="1"/>
  <c r="L161" i="1" a="1"/>
  <c r="L161" i="1" s="1"/>
  <c r="M161" i="1" a="1"/>
  <c r="M161" i="1" s="1"/>
  <c r="K162" i="1" a="1"/>
  <c r="K162" i="1" s="1"/>
  <c r="L162" i="1" a="1"/>
  <c r="L162" i="1" s="1"/>
  <c r="M162" i="1" a="1"/>
  <c r="M162" i="1" s="1"/>
  <c r="K163" i="1" a="1"/>
  <c r="K163" i="1" s="1"/>
  <c r="L163" i="1" a="1"/>
  <c r="L163" i="1" s="1"/>
  <c r="M163" i="1" a="1"/>
  <c r="M163" i="1" s="1"/>
  <c r="K164" i="1" a="1"/>
  <c r="K164" i="1" s="1"/>
  <c r="L164" i="1" a="1"/>
  <c r="L164" i="1" s="1"/>
  <c r="M164" i="1" a="1"/>
  <c r="M164" i="1" s="1"/>
  <c r="K165" i="1" a="1"/>
  <c r="K165" i="1" s="1"/>
  <c r="L165" i="1" a="1"/>
  <c r="L165" i="1" s="1"/>
  <c r="M165" i="1" a="1"/>
  <c r="M165" i="1" s="1"/>
  <c r="K166" i="1" a="1"/>
  <c r="K166" i="1" s="1"/>
  <c r="L166" i="1" a="1"/>
  <c r="L166" i="1" s="1"/>
  <c r="M166" i="1" a="1"/>
  <c r="M166" i="1" s="1"/>
  <c r="K167" i="1" a="1"/>
  <c r="K167" i="1" s="1"/>
  <c r="L167" i="1" a="1"/>
  <c r="L167" i="1" s="1"/>
  <c r="M167" i="1" a="1"/>
  <c r="M167" i="1" s="1"/>
  <c r="K168" i="1" a="1"/>
  <c r="K168" i="1" s="1"/>
  <c r="L168" i="1" a="1"/>
  <c r="L168" i="1" s="1"/>
  <c r="M168" i="1" a="1"/>
  <c r="M168" i="1" s="1"/>
  <c r="K169" i="1" a="1"/>
  <c r="K169" i="1" s="1"/>
  <c r="L169" i="1" a="1"/>
  <c r="L169" i="1" s="1"/>
  <c r="M169" i="1" a="1"/>
  <c r="M169" i="1" s="1"/>
  <c r="K170" i="1" a="1"/>
  <c r="K170" i="1" s="1"/>
  <c r="L170" i="1" a="1"/>
  <c r="L170" i="1" s="1"/>
  <c r="M170" i="1" a="1"/>
  <c r="M170" i="1" s="1"/>
  <c r="K171" i="1" a="1"/>
  <c r="K171" i="1" s="1"/>
  <c r="L171" i="1" a="1"/>
  <c r="L171" i="1" s="1"/>
  <c r="M171" i="1" a="1"/>
  <c r="M171" i="1" s="1"/>
  <c r="K172" i="1" a="1"/>
  <c r="K172" i="1" s="1"/>
  <c r="L172" i="1" a="1"/>
  <c r="L172" i="1" s="1"/>
  <c r="M172" i="1" a="1"/>
  <c r="M172" i="1" s="1"/>
  <c r="K173" i="1" a="1"/>
  <c r="K173" i="1" s="1"/>
  <c r="L173" i="1" a="1"/>
  <c r="L173" i="1" s="1"/>
  <c r="M173" i="1" a="1"/>
  <c r="M173" i="1" s="1"/>
  <c r="K174" i="1" a="1"/>
  <c r="K174" i="1" s="1"/>
  <c r="L174" i="1" a="1"/>
  <c r="L174" i="1" s="1"/>
  <c r="M174" i="1" a="1"/>
  <c r="M174" i="1" s="1"/>
  <c r="K175" i="1" a="1"/>
  <c r="K175" i="1" s="1"/>
  <c r="L175" i="1" a="1"/>
  <c r="L175" i="1" s="1"/>
  <c r="M175" i="1" a="1"/>
  <c r="M175" i="1" s="1"/>
  <c r="K176" i="1" a="1"/>
  <c r="K176" i="1" s="1"/>
  <c r="L176" i="1" a="1"/>
  <c r="L176" i="1" s="1"/>
  <c r="M176" i="1" a="1"/>
  <c r="M176" i="1" s="1"/>
  <c r="K177" i="1" a="1"/>
  <c r="K177" i="1" s="1"/>
  <c r="L177" i="1" a="1"/>
  <c r="L177" i="1" s="1"/>
  <c r="M177" i="1" a="1"/>
  <c r="M177" i="1" s="1"/>
  <c r="K178" i="1" a="1"/>
  <c r="K178" i="1" s="1"/>
  <c r="L178" i="1" a="1"/>
  <c r="L178" i="1" s="1"/>
  <c r="M178" i="1" a="1"/>
  <c r="M178" i="1" s="1"/>
  <c r="K179" i="1" a="1"/>
  <c r="K179" i="1" s="1"/>
  <c r="L179" i="1" a="1"/>
  <c r="L179" i="1" s="1"/>
  <c r="M179" i="1" a="1"/>
  <c r="M179" i="1" s="1"/>
  <c r="K180" i="1" a="1"/>
  <c r="K180" i="1" s="1"/>
  <c r="L180" i="1" a="1"/>
  <c r="L180" i="1" s="1"/>
  <c r="M180" i="1" a="1"/>
  <c r="M180" i="1" s="1"/>
  <c r="K181" i="1" a="1"/>
  <c r="K181" i="1" s="1"/>
  <c r="L181" i="1" a="1"/>
  <c r="L181" i="1" s="1"/>
  <c r="M181" i="1" a="1"/>
  <c r="M181" i="1" s="1"/>
  <c r="K182" i="1" a="1"/>
  <c r="K182" i="1" s="1"/>
  <c r="L182" i="1" a="1"/>
  <c r="L182" i="1" s="1"/>
  <c r="M182" i="1" a="1"/>
  <c r="M182" i="1" s="1"/>
  <c r="K183" i="1" a="1"/>
  <c r="K183" i="1" s="1"/>
  <c r="L183" i="1" a="1"/>
  <c r="L183" i="1" s="1"/>
  <c r="M183" i="1" a="1"/>
  <c r="M183" i="1" s="1"/>
  <c r="K184" i="1" a="1"/>
  <c r="K184" i="1" s="1"/>
  <c r="L184" i="1" a="1"/>
  <c r="L184" i="1" s="1"/>
  <c r="M184" i="1" a="1"/>
  <c r="M184" i="1" s="1"/>
  <c r="K185" i="1" a="1"/>
  <c r="K185" i="1" s="1"/>
  <c r="L185" i="1" a="1"/>
  <c r="L185" i="1" s="1"/>
  <c r="M185" i="1" a="1"/>
  <c r="M185" i="1" s="1"/>
  <c r="K186" i="1" a="1"/>
  <c r="K186" i="1" s="1"/>
  <c r="L186" i="1" a="1"/>
  <c r="L186" i="1" s="1"/>
  <c r="M186" i="1" a="1"/>
  <c r="M186" i="1" s="1"/>
  <c r="K187" i="1" a="1"/>
  <c r="K187" i="1" s="1"/>
  <c r="L187" i="1" a="1"/>
  <c r="L187" i="1" s="1"/>
  <c r="M187" i="1" a="1"/>
  <c r="M187" i="1" s="1"/>
  <c r="K188" i="1" a="1"/>
  <c r="K188" i="1" s="1"/>
  <c r="L188" i="1" a="1"/>
  <c r="L188" i="1" s="1"/>
  <c r="M188" i="1" a="1"/>
  <c r="M188" i="1" s="1"/>
  <c r="K189" i="1" a="1"/>
  <c r="K189" i="1" s="1"/>
  <c r="L189" i="1" a="1"/>
  <c r="L189" i="1" s="1"/>
  <c r="M189" i="1" a="1"/>
  <c r="M189" i="1" s="1"/>
  <c r="K190" i="1" a="1"/>
  <c r="K190" i="1" s="1"/>
  <c r="L190" i="1" a="1"/>
  <c r="L190" i="1" s="1"/>
  <c r="M190" i="1" a="1"/>
  <c r="M190" i="1" s="1"/>
  <c r="K191" i="1" a="1"/>
  <c r="K191" i="1" s="1"/>
  <c r="L191" i="1" a="1"/>
  <c r="L191" i="1" s="1"/>
  <c r="M191" i="1" a="1"/>
  <c r="M191" i="1" s="1"/>
  <c r="K192" i="1" a="1"/>
  <c r="K192" i="1" s="1"/>
  <c r="L192" i="1" a="1"/>
  <c r="L192" i="1" s="1"/>
  <c r="M192" i="1" a="1"/>
  <c r="M192" i="1" s="1"/>
  <c r="K193" i="1" a="1"/>
  <c r="K193" i="1" s="1"/>
  <c r="L193" i="1" a="1"/>
  <c r="L193" i="1" s="1"/>
  <c r="M193" i="1" a="1"/>
  <c r="M193" i="1" s="1"/>
  <c r="K194" i="1" a="1"/>
  <c r="K194" i="1" s="1"/>
  <c r="L194" i="1" a="1"/>
  <c r="L194" i="1" s="1"/>
  <c r="M194" i="1" a="1"/>
  <c r="M194" i="1" s="1"/>
  <c r="K195" i="1" a="1"/>
  <c r="K195" i="1" s="1"/>
  <c r="L195" i="1" a="1"/>
  <c r="L195" i="1" s="1"/>
  <c r="M195" i="1" a="1"/>
  <c r="M195" i="1" s="1"/>
  <c r="K196" i="1" a="1"/>
  <c r="K196" i="1" s="1"/>
  <c r="L196" i="1" a="1"/>
  <c r="L196" i="1" s="1"/>
  <c r="M196" i="1" a="1"/>
  <c r="M196" i="1" s="1"/>
  <c r="K197" i="1" a="1"/>
  <c r="K197" i="1" s="1"/>
  <c r="L197" i="1" a="1"/>
  <c r="L197" i="1" s="1"/>
  <c r="M197" i="1" a="1"/>
  <c r="M197" i="1" s="1"/>
  <c r="K198" i="1" a="1"/>
  <c r="K198" i="1" s="1"/>
  <c r="L198" i="1" a="1"/>
  <c r="L198" i="1" s="1"/>
  <c r="M198" i="1" a="1"/>
  <c r="M198" i="1" s="1"/>
  <c r="K199" i="1" a="1"/>
  <c r="K199" i="1" s="1"/>
  <c r="L199" i="1" a="1"/>
  <c r="L199" i="1" s="1"/>
  <c r="M199" i="1" a="1"/>
  <c r="M199" i="1" s="1"/>
  <c r="K200" i="1" a="1"/>
  <c r="K200" i="1" s="1"/>
  <c r="L200" i="1" a="1"/>
  <c r="L200" i="1" s="1"/>
  <c r="M200" i="1" a="1"/>
  <c r="M200" i="1" s="1"/>
  <c r="K201" i="1" a="1"/>
  <c r="K201" i="1" s="1"/>
  <c r="L201" i="1" a="1"/>
  <c r="L201" i="1" s="1"/>
  <c r="M201" i="1" a="1"/>
  <c r="M201" i="1" s="1"/>
  <c r="K202" i="1" a="1"/>
  <c r="K202" i="1" s="1"/>
  <c r="L202" i="1" a="1"/>
  <c r="L202" i="1" s="1"/>
  <c r="M202" i="1" a="1"/>
  <c r="M202" i="1" s="1"/>
  <c r="K203" i="1" a="1"/>
  <c r="K203" i="1" s="1"/>
  <c r="L203" i="1" a="1"/>
  <c r="L203" i="1" s="1"/>
  <c r="M203" i="1" a="1"/>
  <c r="M203" i="1" s="1"/>
  <c r="K204" i="1" a="1"/>
  <c r="K204" i="1" s="1"/>
  <c r="L204" i="1" a="1"/>
  <c r="L204" i="1" s="1"/>
  <c r="M204" i="1" a="1"/>
  <c r="M204" i="1" s="1"/>
  <c r="K205" i="1" a="1"/>
  <c r="K205" i="1" s="1"/>
  <c r="L205" i="1" a="1"/>
  <c r="L205" i="1" s="1"/>
  <c r="M205" i="1" a="1"/>
  <c r="M205" i="1" s="1"/>
  <c r="K206" i="1" a="1"/>
  <c r="K206" i="1" s="1"/>
  <c r="L206" i="1" a="1"/>
  <c r="L206" i="1" s="1"/>
  <c r="M206" i="1" a="1"/>
  <c r="M206" i="1" s="1"/>
  <c r="K207" i="1" a="1"/>
  <c r="K207" i="1" s="1"/>
  <c r="L207" i="1" a="1"/>
  <c r="L207" i="1" s="1"/>
  <c r="M207" i="1" a="1"/>
  <c r="M207" i="1" s="1"/>
  <c r="K208" i="1" a="1"/>
  <c r="K208" i="1" s="1"/>
  <c r="L208" i="1" a="1"/>
  <c r="L208" i="1" s="1"/>
  <c r="M208" i="1" a="1"/>
  <c r="M208" i="1" s="1"/>
  <c r="K209" i="1" a="1"/>
  <c r="K209" i="1" s="1"/>
  <c r="L209" i="1" a="1"/>
  <c r="L209" i="1" s="1"/>
  <c r="M209" i="1" a="1"/>
  <c r="M209" i="1" s="1"/>
  <c r="K210" i="1" a="1"/>
  <c r="K210" i="1" s="1"/>
  <c r="L210" i="1" a="1"/>
  <c r="L210" i="1" s="1"/>
  <c r="M210" i="1" a="1"/>
  <c r="M210" i="1" s="1"/>
  <c r="K211" i="1" a="1"/>
  <c r="K211" i="1" s="1"/>
  <c r="L211" i="1" a="1"/>
  <c r="L211" i="1" s="1"/>
  <c r="M211" i="1" a="1"/>
  <c r="M211" i="1" s="1"/>
  <c r="K212" i="1" a="1"/>
  <c r="K212" i="1" s="1"/>
  <c r="L212" i="1" a="1"/>
  <c r="L212" i="1" s="1"/>
  <c r="M212" i="1" a="1"/>
  <c r="M212" i="1" s="1"/>
  <c r="K213" i="1" a="1"/>
  <c r="K213" i="1" s="1"/>
  <c r="L213" i="1" a="1"/>
  <c r="L213" i="1" s="1"/>
  <c r="M213" i="1" a="1"/>
  <c r="M213" i="1" s="1"/>
  <c r="K214" i="1" a="1"/>
  <c r="K214" i="1" s="1"/>
  <c r="L214" i="1" a="1"/>
  <c r="L214" i="1" s="1"/>
  <c r="M214" i="1" a="1"/>
  <c r="M214" i="1" s="1"/>
  <c r="K215" i="1" a="1"/>
  <c r="K215" i="1" s="1"/>
  <c r="L215" i="1" a="1"/>
  <c r="L215" i="1" s="1"/>
  <c r="M215" i="1" a="1"/>
  <c r="M215" i="1" s="1"/>
  <c r="K216" i="1" a="1"/>
  <c r="K216" i="1" s="1"/>
  <c r="L216" i="1" a="1"/>
  <c r="L216" i="1" s="1"/>
  <c r="M216" i="1" a="1"/>
  <c r="M216" i="1" s="1"/>
  <c r="K217" i="1" a="1"/>
  <c r="K217" i="1" s="1"/>
  <c r="L217" i="1" a="1"/>
  <c r="L217" i="1" s="1"/>
  <c r="M217" i="1" a="1"/>
  <c r="M217" i="1" s="1"/>
  <c r="K218" i="1" a="1"/>
  <c r="K218" i="1" s="1"/>
  <c r="L218" i="1" a="1"/>
  <c r="L218" i="1" s="1"/>
  <c r="M218" i="1" a="1"/>
  <c r="M218" i="1" s="1"/>
  <c r="K219" i="1" a="1"/>
  <c r="K219" i="1" s="1"/>
  <c r="L219" i="1" a="1"/>
  <c r="L219" i="1" s="1"/>
  <c r="M219" i="1" a="1"/>
  <c r="M219" i="1" s="1"/>
  <c r="K220" i="1" a="1"/>
  <c r="K220" i="1" s="1"/>
  <c r="L220" i="1" a="1"/>
  <c r="L220" i="1" s="1"/>
  <c r="M220" i="1" a="1"/>
  <c r="M220" i="1" s="1"/>
  <c r="K221" i="1" a="1"/>
  <c r="K221" i="1" s="1"/>
  <c r="L221" i="1" a="1"/>
  <c r="L221" i="1" s="1"/>
  <c r="M221" i="1" a="1"/>
  <c r="M221" i="1" s="1"/>
  <c r="K222" i="1" a="1"/>
  <c r="K222" i="1" s="1"/>
  <c r="L222" i="1" a="1"/>
  <c r="L222" i="1" s="1"/>
  <c r="M222" i="1" a="1"/>
  <c r="M222" i="1" s="1"/>
  <c r="K223" i="1" a="1"/>
  <c r="K223" i="1" s="1"/>
  <c r="L223" i="1" a="1"/>
  <c r="L223" i="1" s="1"/>
  <c r="M223" i="1" a="1"/>
  <c r="M223" i="1" s="1"/>
  <c r="K224" i="1" a="1"/>
  <c r="K224" i="1" s="1"/>
  <c r="L224" i="1" a="1"/>
  <c r="L224" i="1" s="1"/>
  <c r="M224" i="1" a="1"/>
  <c r="M224" i="1" s="1"/>
  <c r="K225" i="1" a="1"/>
  <c r="K225" i="1" s="1"/>
  <c r="L225" i="1" a="1"/>
  <c r="L225" i="1" s="1"/>
  <c r="M225" i="1" a="1"/>
  <c r="M225" i="1" s="1"/>
  <c r="K226" i="1" a="1"/>
  <c r="K226" i="1" s="1"/>
  <c r="L226" i="1" a="1"/>
  <c r="L226" i="1" s="1"/>
  <c r="M226" i="1" a="1"/>
  <c r="M226" i="1" s="1"/>
  <c r="K227" i="1" a="1"/>
  <c r="K227" i="1" s="1"/>
  <c r="L227" i="1" a="1"/>
  <c r="L227" i="1" s="1"/>
  <c r="M227" i="1" a="1"/>
  <c r="M227" i="1" s="1"/>
  <c r="K228" i="1" a="1"/>
  <c r="K228" i="1" s="1"/>
  <c r="L228" i="1" a="1"/>
  <c r="L228" i="1" s="1"/>
  <c r="M228" i="1" a="1"/>
  <c r="M228" i="1" s="1"/>
  <c r="K229" i="1" a="1"/>
  <c r="K229" i="1" s="1"/>
  <c r="L229" i="1" a="1"/>
  <c r="L229" i="1" s="1"/>
  <c r="M229" i="1" a="1"/>
  <c r="M229" i="1" s="1"/>
  <c r="K230" i="1" a="1"/>
  <c r="K230" i="1" s="1"/>
  <c r="L230" i="1" a="1"/>
  <c r="L230" i="1" s="1"/>
  <c r="M230" i="1" a="1"/>
  <c r="M230" i="1" s="1"/>
  <c r="K231" i="1" a="1"/>
  <c r="K231" i="1" s="1"/>
  <c r="L231" i="1" a="1"/>
  <c r="L231" i="1" s="1"/>
  <c r="M231" i="1" a="1"/>
  <c r="M231" i="1" s="1"/>
  <c r="K232" i="1" a="1"/>
  <c r="K232" i="1" s="1"/>
  <c r="L232" i="1" a="1"/>
  <c r="L232" i="1" s="1"/>
  <c r="M232" i="1" a="1"/>
  <c r="M232" i="1" s="1"/>
  <c r="K233" i="1" a="1"/>
  <c r="K233" i="1" s="1"/>
  <c r="L233" i="1" a="1"/>
  <c r="L233" i="1" s="1"/>
  <c r="M233" i="1" a="1"/>
  <c r="M233" i="1" s="1"/>
  <c r="K234" i="1" a="1"/>
  <c r="K234" i="1" s="1"/>
  <c r="L234" i="1" a="1"/>
  <c r="L234" i="1" s="1"/>
  <c r="M234" i="1" a="1"/>
  <c r="M234" i="1" s="1"/>
  <c r="K235" i="1" a="1"/>
  <c r="K235" i="1" s="1"/>
  <c r="L235" i="1" a="1"/>
  <c r="L235" i="1" s="1"/>
  <c r="M235" i="1" a="1"/>
  <c r="M235" i="1" s="1"/>
  <c r="K236" i="1" a="1"/>
  <c r="K236" i="1" s="1"/>
  <c r="L236" i="1" a="1"/>
  <c r="L236" i="1" s="1"/>
  <c r="M236" i="1" a="1"/>
  <c r="M236" i="1" s="1"/>
  <c r="K237" i="1" a="1"/>
  <c r="K237" i="1" s="1"/>
  <c r="L237" i="1" a="1"/>
  <c r="L237" i="1" s="1"/>
  <c r="M237" i="1" a="1"/>
  <c r="M237" i="1" s="1"/>
  <c r="K238" i="1" a="1"/>
  <c r="K238" i="1" s="1"/>
  <c r="L238" i="1" a="1"/>
  <c r="L238" i="1" s="1"/>
  <c r="M238" i="1" a="1"/>
  <c r="M238" i="1" s="1"/>
  <c r="K239" i="1" a="1"/>
  <c r="K239" i="1" s="1"/>
  <c r="L239" i="1" a="1"/>
  <c r="L239" i="1" s="1"/>
  <c r="M239" i="1" a="1"/>
  <c r="M239" i="1" s="1"/>
  <c r="K240" i="1" a="1"/>
  <c r="K240" i="1" s="1"/>
  <c r="L240" i="1" a="1"/>
  <c r="L240" i="1" s="1"/>
  <c r="M240" i="1" a="1"/>
  <c r="M240" i="1" s="1"/>
  <c r="K241" i="1" a="1"/>
  <c r="K241" i="1" s="1"/>
  <c r="L241" i="1" a="1"/>
  <c r="L241" i="1" s="1"/>
  <c r="M241" i="1" a="1"/>
  <c r="M241" i="1" s="1"/>
  <c r="K242" i="1" a="1"/>
  <c r="K242" i="1" s="1"/>
  <c r="L242" i="1" a="1"/>
  <c r="L242" i="1" s="1"/>
  <c r="M242" i="1" a="1"/>
  <c r="M242" i="1" s="1"/>
  <c r="K243" i="1" a="1"/>
  <c r="K243" i="1" s="1"/>
  <c r="L243" i="1" a="1"/>
  <c r="L243" i="1" s="1"/>
  <c r="M243" i="1" a="1"/>
  <c r="M243" i="1" s="1"/>
  <c r="K244" i="1" a="1"/>
  <c r="K244" i="1" s="1"/>
  <c r="L244" i="1" a="1"/>
  <c r="L244" i="1" s="1"/>
  <c r="M244" i="1" a="1"/>
  <c r="M244" i="1" s="1"/>
  <c r="K245" i="1" a="1"/>
  <c r="K245" i="1" s="1"/>
  <c r="L245" i="1" a="1"/>
  <c r="L245" i="1" s="1"/>
  <c r="M245" i="1" a="1"/>
  <c r="M245" i="1" s="1"/>
  <c r="K246" i="1" a="1"/>
  <c r="K246" i="1" s="1"/>
  <c r="L246" i="1" a="1"/>
  <c r="L246" i="1" s="1"/>
  <c r="M246" i="1" a="1"/>
  <c r="M246" i="1" s="1"/>
  <c r="K247" i="1" a="1"/>
  <c r="K247" i="1" s="1"/>
  <c r="L247" i="1" a="1"/>
  <c r="L247" i="1" s="1"/>
  <c r="M247" i="1" a="1"/>
  <c r="M247" i="1" s="1"/>
  <c r="K248" i="1" a="1"/>
  <c r="K248" i="1" s="1"/>
  <c r="L248" i="1" a="1"/>
  <c r="L248" i="1" s="1"/>
  <c r="M248" i="1" a="1"/>
  <c r="M248" i="1" s="1"/>
  <c r="K249" i="1" a="1"/>
  <c r="K249" i="1" s="1"/>
  <c r="L249" i="1" a="1"/>
  <c r="L249" i="1" s="1"/>
  <c r="M249" i="1" a="1"/>
  <c r="M249" i="1" s="1"/>
  <c r="K250" i="1" a="1"/>
  <c r="K250" i="1" s="1"/>
  <c r="L250" i="1" a="1"/>
  <c r="L250" i="1" s="1"/>
  <c r="M250" i="1" a="1"/>
  <c r="M250" i="1" s="1"/>
  <c r="K251" i="1" a="1"/>
  <c r="K251" i="1" s="1"/>
  <c r="L251" i="1" a="1"/>
  <c r="L251" i="1" s="1"/>
  <c r="M251" i="1" a="1"/>
  <c r="M251" i="1" s="1"/>
  <c r="K252" i="1" a="1"/>
  <c r="K252" i="1" s="1"/>
  <c r="L252" i="1" a="1"/>
  <c r="L252" i="1" s="1"/>
  <c r="M252" i="1" a="1"/>
  <c r="M252" i="1" s="1"/>
  <c r="K253" i="1" a="1"/>
  <c r="K253" i="1" s="1"/>
  <c r="L253" i="1" a="1"/>
  <c r="L253" i="1" s="1"/>
  <c r="M253" i="1" a="1"/>
  <c r="M253" i="1" s="1"/>
  <c r="K254" i="1" a="1"/>
  <c r="K254" i="1" s="1"/>
  <c r="L254" i="1" a="1"/>
  <c r="L254" i="1" s="1"/>
  <c r="M254" i="1" a="1"/>
  <c r="M254" i="1" s="1"/>
  <c r="K255" i="1" a="1"/>
  <c r="K255" i="1" s="1"/>
  <c r="L255" i="1" a="1"/>
  <c r="L255" i="1" s="1"/>
  <c r="M255" i="1" a="1"/>
  <c r="M255" i="1" s="1"/>
  <c r="K256" i="1" a="1"/>
  <c r="K256" i="1" s="1"/>
  <c r="L256" i="1" a="1"/>
  <c r="L256" i="1" s="1"/>
  <c r="M256" i="1" a="1"/>
  <c r="M256" i="1" s="1"/>
  <c r="K257" i="1" a="1"/>
  <c r="K257" i="1" s="1"/>
  <c r="L257" i="1" a="1"/>
  <c r="L257" i="1" s="1"/>
  <c r="M257" i="1" a="1"/>
  <c r="M257" i="1" s="1"/>
  <c r="K258" i="1" a="1"/>
  <c r="K258" i="1" s="1"/>
  <c r="L258" i="1" a="1"/>
  <c r="L258" i="1" s="1"/>
  <c r="M258" i="1" a="1"/>
  <c r="M258" i="1" s="1"/>
  <c r="K259" i="1" a="1"/>
  <c r="K259" i="1" s="1"/>
  <c r="L259" i="1" a="1"/>
  <c r="L259" i="1" s="1"/>
  <c r="M259" i="1" a="1"/>
  <c r="M259" i="1" s="1"/>
  <c r="K260" i="1" a="1"/>
  <c r="K260" i="1" s="1"/>
  <c r="L260" i="1" a="1"/>
  <c r="L260" i="1" s="1"/>
  <c r="M260" i="1" a="1"/>
  <c r="M260" i="1" s="1"/>
  <c r="K261" i="1" a="1"/>
  <c r="K261" i="1" s="1"/>
  <c r="L261" i="1" a="1"/>
  <c r="L261" i="1" s="1"/>
  <c r="M261" i="1" a="1"/>
  <c r="M261" i="1" s="1"/>
  <c r="K262" i="1" a="1"/>
  <c r="K262" i="1" s="1"/>
  <c r="L262" i="1" a="1"/>
  <c r="L262" i="1" s="1"/>
  <c r="M262" i="1" a="1"/>
  <c r="M262" i="1" s="1"/>
  <c r="K263" i="1" a="1"/>
  <c r="K263" i="1" s="1"/>
  <c r="L263" i="1" a="1"/>
  <c r="L263" i="1" s="1"/>
  <c r="M263" i="1" a="1"/>
  <c r="M263" i="1" s="1"/>
  <c r="K264" i="1" a="1"/>
  <c r="K264" i="1" s="1"/>
  <c r="L264" i="1" a="1"/>
  <c r="L264" i="1" s="1"/>
  <c r="M264" i="1" a="1"/>
  <c r="M264" i="1" s="1"/>
  <c r="K265" i="1" a="1"/>
  <c r="K265" i="1" s="1"/>
  <c r="L265" i="1" a="1"/>
  <c r="L265" i="1" s="1"/>
  <c r="M265" i="1" a="1"/>
  <c r="M265" i="1" s="1"/>
  <c r="K266" i="1" a="1"/>
  <c r="K266" i="1" s="1"/>
  <c r="L266" i="1" a="1"/>
  <c r="L266" i="1" s="1"/>
  <c r="M266" i="1" a="1"/>
  <c r="M266" i="1" s="1"/>
  <c r="K267" i="1" a="1"/>
  <c r="K267" i="1" s="1"/>
  <c r="L267" i="1" a="1"/>
  <c r="L267" i="1" s="1"/>
  <c r="M267" i="1" a="1"/>
  <c r="M267" i="1" s="1"/>
  <c r="K268" i="1" a="1"/>
  <c r="K268" i="1" s="1"/>
  <c r="L268" i="1" a="1"/>
  <c r="L268" i="1" s="1"/>
  <c r="M268" i="1" a="1"/>
  <c r="M268" i="1" s="1"/>
  <c r="K269" i="1" a="1"/>
  <c r="K269" i="1" s="1"/>
  <c r="L269" i="1" a="1"/>
  <c r="L269" i="1" s="1"/>
  <c r="M269" i="1" a="1"/>
  <c r="M269" i="1" s="1"/>
  <c r="K270" i="1" a="1"/>
  <c r="K270" i="1" s="1"/>
  <c r="L270" i="1" a="1"/>
  <c r="L270" i="1" s="1"/>
  <c r="M270" i="1" a="1"/>
  <c r="M270" i="1" s="1"/>
  <c r="K271" i="1" a="1"/>
  <c r="K271" i="1" s="1"/>
  <c r="L271" i="1" a="1"/>
  <c r="L271" i="1" s="1"/>
  <c r="M271" i="1" a="1"/>
  <c r="M271" i="1" s="1"/>
  <c r="K272" i="1" a="1"/>
  <c r="K272" i="1" s="1"/>
  <c r="L272" i="1" a="1"/>
  <c r="L272" i="1" s="1"/>
  <c r="M272" i="1" a="1"/>
  <c r="M272" i="1" s="1"/>
  <c r="K273" i="1" a="1"/>
  <c r="K273" i="1" s="1"/>
  <c r="L273" i="1" a="1"/>
  <c r="L273" i="1" s="1"/>
  <c r="M273" i="1" a="1"/>
  <c r="M273" i="1" s="1"/>
  <c r="K274" i="1" a="1"/>
  <c r="K274" i="1" s="1"/>
  <c r="L274" i="1" a="1"/>
  <c r="L274" i="1" s="1"/>
  <c r="M274" i="1" a="1"/>
  <c r="M274" i="1" s="1"/>
  <c r="K275" i="1" a="1"/>
  <c r="K275" i="1" s="1"/>
  <c r="L275" i="1" a="1"/>
  <c r="L275" i="1" s="1"/>
  <c r="M275" i="1" a="1"/>
  <c r="M275" i="1" s="1"/>
  <c r="K276" i="1" a="1"/>
  <c r="K276" i="1" s="1"/>
  <c r="L276" i="1" a="1"/>
  <c r="L276" i="1" s="1"/>
  <c r="M276" i="1" a="1"/>
  <c r="M276" i="1" s="1"/>
  <c r="K277" i="1" a="1"/>
  <c r="K277" i="1" s="1"/>
  <c r="L277" i="1" a="1"/>
  <c r="L277" i="1" s="1"/>
  <c r="M277" i="1" a="1"/>
  <c r="M277" i="1" s="1"/>
  <c r="K278" i="1" a="1"/>
  <c r="K278" i="1" s="1"/>
  <c r="L278" i="1" a="1"/>
  <c r="L278" i="1" s="1"/>
  <c r="M278" i="1" a="1"/>
  <c r="M278" i="1" s="1"/>
  <c r="K279" i="1" a="1"/>
  <c r="K279" i="1" s="1"/>
  <c r="L279" i="1" a="1"/>
  <c r="L279" i="1" s="1"/>
  <c r="M279" i="1" a="1"/>
  <c r="M279" i="1" s="1"/>
  <c r="K280" i="1" a="1"/>
  <c r="K280" i="1" s="1"/>
  <c r="L280" i="1" a="1"/>
  <c r="L280" i="1" s="1"/>
  <c r="M280" i="1" a="1"/>
  <c r="M280" i="1" s="1"/>
  <c r="K281" i="1" a="1"/>
  <c r="K281" i="1" s="1"/>
  <c r="L281" i="1" a="1"/>
  <c r="L281" i="1" s="1"/>
  <c r="M281" i="1" a="1"/>
  <c r="M281" i="1" s="1"/>
  <c r="K282" i="1" a="1"/>
  <c r="K282" i="1" s="1"/>
  <c r="L282" i="1" a="1"/>
  <c r="L282" i="1" s="1"/>
  <c r="M282" i="1" a="1"/>
  <c r="M282" i="1" s="1"/>
  <c r="K283" i="1" a="1"/>
  <c r="K283" i="1" s="1"/>
  <c r="L283" i="1" a="1"/>
  <c r="L283" i="1" s="1"/>
  <c r="M283" i="1" a="1"/>
  <c r="M283" i="1" s="1"/>
  <c r="K284" i="1" a="1"/>
  <c r="K284" i="1" s="1"/>
  <c r="L284" i="1" a="1"/>
  <c r="L284" i="1" s="1"/>
  <c r="M284" i="1" a="1"/>
  <c r="M284" i="1" s="1"/>
  <c r="K285" i="1" a="1"/>
  <c r="K285" i="1" s="1"/>
  <c r="L285" i="1" a="1"/>
  <c r="L285" i="1" s="1"/>
  <c r="M285" i="1" a="1"/>
  <c r="M285" i="1" s="1"/>
  <c r="K286" i="1" a="1"/>
  <c r="K286" i="1" s="1"/>
  <c r="L286" i="1" a="1"/>
  <c r="L286" i="1" s="1"/>
  <c r="M286" i="1" a="1"/>
  <c r="M286" i="1" s="1"/>
  <c r="K287" i="1" a="1"/>
  <c r="K287" i="1" s="1"/>
  <c r="L287" i="1" a="1"/>
  <c r="L287" i="1" s="1"/>
  <c r="M287" i="1" a="1"/>
  <c r="M287" i="1" s="1"/>
  <c r="K288" i="1" a="1"/>
  <c r="K288" i="1" s="1"/>
  <c r="L288" i="1" a="1"/>
  <c r="L288" i="1" s="1"/>
  <c r="M288" i="1" a="1"/>
  <c r="M288" i="1" s="1"/>
  <c r="K289" i="1" a="1"/>
  <c r="K289" i="1" s="1"/>
  <c r="L289" i="1" a="1"/>
  <c r="L289" i="1" s="1"/>
  <c r="M289" i="1" a="1"/>
  <c r="M289" i="1" s="1"/>
  <c r="K290" i="1" a="1"/>
  <c r="K290" i="1" s="1"/>
  <c r="L290" i="1" a="1"/>
  <c r="L290" i="1" s="1"/>
  <c r="M290" i="1" a="1"/>
  <c r="M290" i="1" s="1"/>
  <c r="K291" i="1" a="1"/>
  <c r="K291" i="1" s="1"/>
  <c r="L291" i="1" a="1"/>
  <c r="L291" i="1" s="1"/>
  <c r="M291" i="1" a="1"/>
  <c r="M291" i="1" s="1"/>
  <c r="K292" i="1" a="1"/>
  <c r="K292" i="1" s="1"/>
  <c r="L292" i="1" a="1"/>
  <c r="L292" i="1" s="1"/>
  <c r="M292" i="1" a="1"/>
  <c r="M292" i="1" s="1"/>
  <c r="K293" i="1" a="1"/>
  <c r="K293" i="1" s="1"/>
  <c r="L293" i="1" a="1"/>
  <c r="L293" i="1" s="1"/>
  <c r="M293" i="1" a="1"/>
  <c r="M293" i="1" s="1"/>
  <c r="K294" i="1" a="1"/>
  <c r="K294" i="1" s="1"/>
  <c r="L294" i="1" a="1"/>
  <c r="L294" i="1" s="1"/>
  <c r="M294" i="1" a="1"/>
  <c r="M294" i="1" s="1"/>
  <c r="K295" i="1" a="1"/>
  <c r="K295" i="1" s="1"/>
  <c r="L295" i="1" a="1"/>
  <c r="L295" i="1" s="1"/>
  <c r="M295" i="1" a="1"/>
  <c r="M295" i="1" s="1"/>
  <c r="K296" i="1" a="1"/>
  <c r="K296" i="1" s="1"/>
  <c r="L296" i="1" a="1"/>
  <c r="L296" i="1" s="1"/>
  <c r="M296" i="1" a="1"/>
  <c r="M296" i="1" s="1"/>
  <c r="K297" i="1" a="1"/>
  <c r="K297" i="1" s="1"/>
  <c r="L297" i="1" a="1"/>
  <c r="L297" i="1" s="1"/>
  <c r="M297" i="1" a="1"/>
  <c r="M297" i="1" s="1"/>
  <c r="K298" i="1" a="1"/>
  <c r="K298" i="1" s="1"/>
  <c r="L298" i="1" a="1"/>
  <c r="L298" i="1" s="1"/>
  <c r="M298" i="1" a="1"/>
  <c r="M298" i="1" s="1"/>
  <c r="K299" i="1" a="1"/>
  <c r="K299" i="1" s="1"/>
  <c r="L299" i="1" a="1"/>
  <c r="L299" i="1" s="1"/>
  <c r="M299" i="1" a="1"/>
  <c r="M299" i="1" s="1"/>
  <c r="K300" i="1" a="1"/>
  <c r="K300" i="1" s="1"/>
  <c r="L300" i="1" a="1"/>
  <c r="L300" i="1" s="1"/>
  <c r="M300" i="1" a="1"/>
  <c r="M300" i="1" s="1"/>
  <c r="K301" i="1" a="1"/>
  <c r="K301" i="1" s="1"/>
  <c r="L301" i="1" a="1"/>
  <c r="L301" i="1" s="1"/>
  <c r="M301" i="1" a="1"/>
  <c r="M301" i="1" s="1"/>
  <c r="K302" i="1" a="1"/>
  <c r="K302" i="1" s="1"/>
  <c r="L302" i="1" a="1"/>
  <c r="L302" i="1" s="1"/>
  <c r="M302" i="1" a="1"/>
  <c r="M302" i="1" s="1"/>
  <c r="K303" i="1" a="1"/>
  <c r="K303" i="1" s="1"/>
  <c r="L303" i="1" a="1"/>
  <c r="L303" i="1" s="1"/>
  <c r="M303" i="1" a="1"/>
  <c r="M303" i="1" s="1"/>
  <c r="K304" i="1" a="1"/>
  <c r="K304" i="1" s="1"/>
  <c r="L304" i="1" a="1"/>
  <c r="L304" i="1" s="1"/>
  <c r="M304" i="1" a="1"/>
  <c r="M304" i="1" s="1"/>
  <c r="K305" i="1" a="1"/>
  <c r="K305" i="1" s="1"/>
  <c r="L305" i="1" a="1"/>
  <c r="L305" i="1" s="1"/>
  <c r="M305" i="1" a="1"/>
  <c r="M305" i="1" s="1"/>
  <c r="K306" i="1" a="1"/>
  <c r="K306" i="1" s="1"/>
  <c r="L306" i="1" a="1"/>
  <c r="L306" i="1" s="1"/>
  <c r="M306" i="1" a="1"/>
  <c r="M306" i="1" s="1"/>
  <c r="K307" i="1" a="1"/>
  <c r="K307" i="1" s="1"/>
  <c r="L307" i="1" a="1"/>
  <c r="L307" i="1" s="1"/>
  <c r="M307" i="1" a="1"/>
  <c r="M307" i="1" s="1"/>
  <c r="K308" i="1" a="1"/>
  <c r="K308" i="1" s="1"/>
  <c r="L308" i="1" a="1"/>
  <c r="L308" i="1" s="1"/>
  <c r="M308" i="1" a="1"/>
  <c r="M308" i="1" s="1"/>
  <c r="K309" i="1" a="1"/>
  <c r="K309" i="1" s="1"/>
  <c r="L309" i="1" a="1"/>
  <c r="L309" i="1" s="1"/>
  <c r="M309" i="1" a="1"/>
  <c r="M309" i="1" s="1"/>
  <c r="K310" i="1" a="1"/>
  <c r="K310" i="1" s="1"/>
  <c r="L310" i="1" a="1"/>
  <c r="L310" i="1" s="1"/>
  <c r="M310" i="1" a="1"/>
  <c r="M310" i="1" s="1"/>
  <c r="K311" i="1" a="1"/>
  <c r="K311" i="1" s="1"/>
  <c r="L311" i="1" a="1"/>
  <c r="L311" i="1" s="1"/>
  <c r="M311" i="1" a="1"/>
  <c r="M311" i="1" s="1"/>
  <c r="K312" i="1" a="1"/>
  <c r="K312" i="1" s="1"/>
  <c r="L312" i="1" a="1"/>
  <c r="L312" i="1" s="1"/>
  <c r="M312" i="1" a="1"/>
  <c r="M312" i="1" s="1"/>
  <c r="K313" i="1" a="1"/>
  <c r="K313" i="1" s="1"/>
  <c r="L313" i="1" a="1"/>
  <c r="L313" i="1" s="1"/>
  <c r="M313" i="1" a="1"/>
  <c r="M313" i="1" s="1"/>
  <c r="K314" i="1" a="1"/>
  <c r="K314" i="1" s="1"/>
  <c r="L314" i="1" a="1"/>
  <c r="L314" i="1" s="1"/>
  <c r="M314" i="1" a="1"/>
  <c r="M314" i="1" s="1"/>
  <c r="K315" i="1" a="1"/>
  <c r="K315" i="1" s="1"/>
  <c r="L315" i="1" a="1"/>
  <c r="L315" i="1" s="1"/>
  <c r="M315" i="1" a="1"/>
  <c r="M315" i="1" s="1"/>
  <c r="K316" i="1" a="1"/>
  <c r="K316" i="1" s="1"/>
  <c r="L316" i="1" a="1"/>
  <c r="L316" i="1" s="1"/>
  <c r="M316" i="1" a="1"/>
  <c r="M316" i="1" s="1"/>
  <c r="K317" i="1" a="1"/>
  <c r="K317" i="1" s="1"/>
  <c r="L317" i="1" a="1"/>
  <c r="L317" i="1" s="1"/>
  <c r="M317" i="1" a="1"/>
  <c r="M317" i="1" s="1"/>
  <c r="K318" i="1" a="1"/>
  <c r="K318" i="1" s="1"/>
  <c r="L318" i="1" a="1"/>
  <c r="L318" i="1" s="1"/>
  <c r="M318" i="1" a="1"/>
  <c r="M318" i="1" s="1"/>
  <c r="K319" i="1" a="1"/>
  <c r="K319" i="1" s="1"/>
  <c r="L319" i="1" a="1"/>
  <c r="L319" i="1" s="1"/>
  <c r="M319" i="1" a="1"/>
  <c r="M319" i="1" s="1"/>
  <c r="K320" i="1" a="1"/>
  <c r="K320" i="1" s="1"/>
  <c r="L320" i="1" a="1"/>
  <c r="L320" i="1" s="1"/>
  <c r="M320" i="1" a="1"/>
  <c r="M320" i="1" s="1"/>
  <c r="K321" i="1" a="1"/>
  <c r="K321" i="1" s="1"/>
  <c r="L321" i="1" a="1"/>
  <c r="L321" i="1" s="1"/>
  <c r="M321" i="1" a="1"/>
  <c r="M321" i="1" s="1"/>
  <c r="K322" i="1" a="1"/>
  <c r="K322" i="1" s="1"/>
  <c r="L322" i="1" a="1"/>
  <c r="L322" i="1" s="1"/>
  <c r="M322" i="1" a="1"/>
  <c r="M322" i="1" s="1"/>
  <c r="K323" i="1" a="1"/>
  <c r="K323" i="1" s="1"/>
  <c r="L323" i="1" a="1"/>
  <c r="L323" i="1" s="1"/>
  <c r="M323" i="1" a="1"/>
  <c r="M323" i="1" s="1"/>
  <c r="K324" i="1" a="1"/>
  <c r="K324" i="1" s="1"/>
  <c r="L324" i="1" a="1"/>
  <c r="L324" i="1" s="1"/>
  <c r="M324" i="1" a="1"/>
  <c r="M324" i="1" s="1"/>
  <c r="K325" i="1" a="1"/>
  <c r="K325" i="1" s="1"/>
  <c r="L325" i="1" a="1"/>
  <c r="L325" i="1" s="1"/>
  <c r="M325" i="1" a="1"/>
  <c r="M325" i="1" s="1"/>
  <c r="K326" i="1" a="1"/>
  <c r="K326" i="1" s="1"/>
  <c r="L326" i="1" a="1"/>
  <c r="L326" i="1" s="1"/>
  <c r="M326" i="1" a="1"/>
  <c r="M326" i="1" s="1"/>
  <c r="K327" i="1" a="1"/>
  <c r="K327" i="1" s="1"/>
  <c r="L327" i="1" a="1"/>
  <c r="L327" i="1" s="1"/>
  <c r="M327" i="1" a="1"/>
  <c r="M327" i="1" s="1"/>
  <c r="K328" i="1" a="1"/>
  <c r="K328" i="1" s="1"/>
  <c r="L328" i="1" a="1"/>
  <c r="L328" i="1" s="1"/>
  <c r="M328" i="1" a="1"/>
  <c r="M328" i="1" s="1"/>
  <c r="K329" i="1" a="1"/>
  <c r="K329" i="1" s="1"/>
  <c r="L329" i="1" a="1"/>
  <c r="L329" i="1" s="1"/>
  <c r="M329" i="1" a="1"/>
  <c r="M329" i="1" s="1"/>
  <c r="K330" i="1" a="1"/>
  <c r="K330" i="1" s="1"/>
  <c r="L330" i="1" a="1"/>
  <c r="L330" i="1" s="1"/>
  <c r="M330" i="1" a="1"/>
  <c r="M330" i="1" s="1"/>
  <c r="K331" i="1" a="1"/>
  <c r="K331" i="1" s="1"/>
  <c r="L331" i="1" a="1"/>
  <c r="L331" i="1" s="1"/>
  <c r="M331" i="1" a="1"/>
  <c r="M331" i="1" s="1"/>
  <c r="K332" i="1" a="1"/>
  <c r="K332" i="1" s="1"/>
  <c r="L332" i="1" a="1"/>
  <c r="L332" i="1" s="1"/>
  <c r="M332" i="1" a="1"/>
  <c r="M332" i="1" s="1"/>
  <c r="K333" i="1" a="1"/>
  <c r="K333" i="1" s="1"/>
  <c r="L333" i="1" a="1"/>
  <c r="L333" i="1" s="1"/>
  <c r="M333" i="1" a="1"/>
  <c r="M333" i="1" s="1"/>
  <c r="K334" i="1" a="1"/>
  <c r="K334" i="1" s="1"/>
  <c r="L334" i="1" a="1"/>
  <c r="L334" i="1" s="1"/>
  <c r="M334" i="1" a="1"/>
  <c r="M334" i="1" s="1"/>
  <c r="K335" i="1" a="1"/>
  <c r="K335" i="1" s="1"/>
  <c r="L335" i="1" a="1"/>
  <c r="L335" i="1" s="1"/>
  <c r="M335" i="1" a="1"/>
  <c r="M335" i="1" s="1"/>
  <c r="K336" i="1" a="1"/>
  <c r="K336" i="1" s="1"/>
  <c r="L336" i="1" a="1"/>
  <c r="L336" i="1" s="1"/>
  <c r="M336" i="1" a="1"/>
  <c r="M336" i="1" s="1"/>
  <c r="K337" i="1" a="1"/>
  <c r="K337" i="1" s="1"/>
  <c r="L337" i="1" a="1"/>
  <c r="L337" i="1" s="1"/>
  <c r="M337" i="1" a="1"/>
  <c r="M337" i="1" s="1"/>
  <c r="K338" i="1" a="1"/>
  <c r="K338" i="1" s="1"/>
  <c r="L338" i="1" a="1"/>
  <c r="L338" i="1" s="1"/>
  <c r="M338" i="1" a="1"/>
  <c r="M338" i="1" s="1"/>
  <c r="K339" i="1" a="1"/>
  <c r="K339" i="1" s="1"/>
  <c r="L339" i="1" a="1"/>
  <c r="L339" i="1" s="1"/>
  <c r="M339" i="1" a="1"/>
  <c r="M339" i="1" s="1"/>
  <c r="K340" i="1" a="1"/>
  <c r="K340" i="1" s="1"/>
  <c r="L340" i="1" a="1"/>
  <c r="L340" i="1" s="1"/>
  <c r="M340" i="1" a="1"/>
  <c r="M340" i="1" s="1"/>
  <c r="K341" i="1" a="1"/>
  <c r="K341" i="1" s="1"/>
  <c r="L341" i="1" a="1"/>
  <c r="L341" i="1" s="1"/>
  <c r="M341" i="1" a="1"/>
  <c r="M341" i="1" s="1"/>
  <c r="K342" i="1" a="1"/>
  <c r="K342" i="1" s="1"/>
  <c r="L342" i="1" a="1"/>
  <c r="L342" i="1" s="1"/>
  <c r="M342" i="1" a="1"/>
  <c r="M342" i="1" s="1"/>
  <c r="K343" i="1" a="1"/>
  <c r="K343" i="1" s="1"/>
  <c r="L343" i="1" a="1"/>
  <c r="L343" i="1" s="1"/>
  <c r="M343" i="1" a="1"/>
  <c r="M343" i="1" s="1"/>
  <c r="K344" i="1" a="1"/>
  <c r="K344" i="1" s="1"/>
  <c r="L344" i="1" a="1"/>
  <c r="L344" i="1" s="1"/>
  <c r="M344" i="1" a="1"/>
  <c r="M344" i="1" s="1"/>
  <c r="K345" i="1" a="1"/>
  <c r="K345" i="1" s="1"/>
  <c r="L345" i="1" a="1"/>
  <c r="L345" i="1" s="1"/>
  <c r="M345" i="1" a="1"/>
  <c r="M345" i="1" s="1"/>
  <c r="K346" i="1" a="1"/>
  <c r="K346" i="1" s="1"/>
  <c r="L346" i="1" a="1"/>
  <c r="L346" i="1" s="1"/>
  <c r="M346" i="1" a="1"/>
  <c r="M346" i="1" s="1"/>
  <c r="K347" i="1" a="1"/>
  <c r="K347" i="1" s="1"/>
  <c r="L347" i="1" a="1"/>
  <c r="L347" i="1" s="1"/>
  <c r="M347" i="1" a="1"/>
  <c r="M347" i="1" s="1"/>
  <c r="K348" i="1" a="1"/>
  <c r="K348" i="1" s="1"/>
  <c r="L348" i="1" a="1"/>
  <c r="L348" i="1" s="1"/>
  <c r="M348" i="1" a="1"/>
  <c r="M348" i="1" s="1"/>
  <c r="K349" i="1" a="1"/>
  <c r="K349" i="1" s="1"/>
  <c r="L349" i="1" a="1"/>
  <c r="L349" i="1" s="1"/>
  <c r="M349" i="1" a="1"/>
  <c r="M349" i="1" s="1"/>
  <c r="K350" i="1" a="1"/>
  <c r="K350" i="1" s="1"/>
  <c r="L350" i="1" a="1"/>
  <c r="L350" i="1" s="1"/>
  <c r="M350" i="1" a="1"/>
  <c r="M350" i="1" s="1"/>
  <c r="K351" i="1" a="1"/>
  <c r="K351" i="1" s="1"/>
  <c r="L351" i="1" a="1"/>
  <c r="L351" i="1" s="1"/>
  <c r="M351" i="1" a="1"/>
  <c r="M351" i="1" s="1"/>
  <c r="K352" i="1" a="1"/>
  <c r="K352" i="1" s="1"/>
  <c r="L352" i="1" a="1"/>
  <c r="L352" i="1" s="1"/>
  <c r="M352" i="1" a="1"/>
  <c r="M352" i="1" s="1"/>
  <c r="K353" i="1" a="1"/>
  <c r="K353" i="1" s="1"/>
  <c r="L353" i="1" a="1"/>
  <c r="L353" i="1" s="1"/>
  <c r="M353" i="1" a="1"/>
  <c r="M353" i="1" s="1"/>
  <c r="K354" i="1" a="1"/>
  <c r="K354" i="1" s="1"/>
  <c r="L354" i="1" a="1"/>
  <c r="L354" i="1" s="1"/>
  <c r="M354" i="1" a="1"/>
  <c r="M354" i="1" s="1"/>
  <c r="K355" i="1" a="1"/>
  <c r="K355" i="1" s="1"/>
  <c r="L355" i="1" a="1"/>
  <c r="L355" i="1" s="1"/>
  <c r="M355" i="1" a="1"/>
  <c r="M355" i="1" s="1"/>
  <c r="K356" i="1" a="1"/>
  <c r="K356" i="1" s="1"/>
  <c r="L356" i="1" a="1"/>
  <c r="L356" i="1" s="1"/>
  <c r="M356" i="1" a="1"/>
  <c r="M356" i="1" s="1"/>
  <c r="K357" i="1" a="1"/>
  <c r="K357" i="1" s="1"/>
  <c r="L357" i="1" a="1"/>
  <c r="L357" i="1" s="1"/>
  <c r="M357" i="1" a="1"/>
  <c r="M357" i="1" s="1"/>
  <c r="K358" i="1" a="1"/>
  <c r="K358" i="1" s="1"/>
  <c r="L358" i="1" a="1"/>
  <c r="L358" i="1" s="1"/>
  <c r="M358" i="1" a="1"/>
  <c r="M358" i="1" s="1"/>
  <c r="K359" i="1" a="1"/>
  <c r="K359" i="1" s="1"/>
  <c r="L359" i="1" a="1"/>
  <c r="L359" i="1" s="1"/>
  <c r="M359" i="1" a="1"/>
  <c r="M359" i="1" s="1"/>
  <c r="K360" i="1" a="1"/>
  <c r="K360" i="1" s="1"/>
  <c r="L360" i="1" a="1"/>
  <c r="L360" i="1" s="1"/>
  <c r="M360" i="1" a="1"/>
  <c r="M360" i="1" s="1"/>
  <c r="K361" i="1" a="1"/>
  <c r="K361" i="1" s="1"/>
  <c r="L361" i="1" a="1"/>
  <c r="L361" i="1" s="1"/>
  <c r="M361" i="1" a="1"/>
  <c r="M361" i="1" s="1"/>
  <c r="K362" i="1" a="1"/>
  <c r="K362" i="1" s="1"/>
  <c r="L362" i="1" a="1"/>
  <c r="L362" i="1" s="1"/>
  <c r="M362" i="1" a="1"/>
  <c r="M362" i="1" s="1"/>
  <c r="K363" i="1" a="1"/>
  <c r="K363" i="1" s="1"/>
  <c r="L363" i="1" a="1"/>
  <c r="L363" i="1" s="1"/>
  <c r="M363" i="1" a="1"/>
  <c r="M363" i="1" s="1"/>
  <c r="K364" i="1" a="1"/>
  <c r="K364" i="1" s="1"/>
  <c r="L364" i="1" a="1"/>
  <c r="L364" i="1" s="1"/>
  <c r="M364" i="1" a="1"/>
  <c r="M364" i="1" s="1"/>
  <c r="K365" i="1" a="1"/>
  <c r="K365" i="1" s="1"/>
  <c r="L365" i="1" a="1"/>
  <c r="L365" i="1" s="1"/>
  <c r="M365" i="1" a="1"/>
  <c r="M365" i="1" s="1"/>
  <c r="K366" i="1" a="1"/>
  <c r="K366" i="1" s="1"/>
  <c r="L366" i="1" a="1"/>
  <c r="L366" i="1" s="1"/>
  <c r="M366" i="1" a="1"/>
  <c r="M366" i="1" s="1"/>
  <c r="K367" i="1" a="1"/>
  <c r="K367" i="1" s="1"/>
  <c r="L367" i="1" a="1"/>
  <c r="L367" i="1" s="1"/>
  <c r="M367" i="1" a="1"/>
  <c r="M367" i="1" s="1"/>
  <c r="K368" i="1" a="1"/>
  <c r="K368" i="1" s="1"/>
  <c r="L368" i="1" a="1"/>
  <c r="L368" i="1" s="1"/>
  <c r="M368" i="1" a="1"/>
  <c r="M368" i="1" s="1"/>
  <c r="K369" i="1" a="1"/>
  <c r="K369" i="1" s="1"/>
  <c r="L369" i="1" a="1"/>
  <c r="L369" i="1" s="1"/>
  <c r="M369" i="1" a="1"/>
  <c r="M369" i="1" s="1"/>
  <c r="K370" i="1" a="1"/>
  <c r="K370" i="1" s="1"/>
  <c r="L370" i="1" a="1"/>
  <c r="L370" i="1" s="1"/>
  <c r="M370" i="1" a="1"/>
  <c r="M370" i="1" s="1"/>
  <c r="K371" i="1" a="1"/>
  <c r="K371" i="1" s="1"/>
  <c r="L371" i="1" a="1"/>
  <c r="L371" i="1" s="1"/>
  <c r="M371" i="1" a="1"/>
  <c r="M371" i="1" s="1"/>
  <c r="K372" i="1" a="1"/>
  <c r="K372" i="1" s="1"/>
  <c r="L372" i="1" a="1"/>
  <c r="L372" i="1" s="1"/>
  <c r="M372" i="1" a="1"/>
  <c r="M372" i="1" s="1"/>
  <c r="K373" i="1" a="1"/>
  <c r="K373" i="1" s="1"/>
  <c r="L373" i="1" a="1"/>
  <c r="L373" i="1" s="1"/>
  <c r="M373" i="1" a="1"/>
  <c r="M373" i="1" s="1"/>
  <c r="K374" i="1" a="1"/>
  <c r="K374" i="1" s="1"/>
  <c r="L374" i="1" a="1"/>
  <c r="L374" i="1" s="1"/>
  <c r="M374" i="1" a="1"/>
  <c r="M374" i="1" s="1"/>
  <c r="K375" i="1" a="1"/>
  <c r="K375" i="1" s="1"/>
  <c r="L375" i="1" a="1"/>
  <c r="L375" i="1" s="1"/>
  <c r="M375" i="1" a="1"/>
  <c r="M375" i="1" s="1"/>
  <c r="K376" i="1" a="1"/>
  <c r="K376" i="1" s="1"/>
  <c r="L376" i="1" a="1"/>
  <c r="L376" i="1" s="1"/>
  <c r="M376" i="1" a="1"/>
  <c r="M376" i="1" s="1"/>
  <c r="K377" i="1" a="1"/>
  <c r="K377" i="1" s="1"/>
  <c r="L377" i="1" a="1"/>
  <c r="L377" i="1" s="1"/>
  <c r="M377" i="1" a="1"/>
  <c r="M377" i="1" s="1"/>
  <c r="K378" i="1" a="1"/>
  <c r="K378" i="1" s="1"/>
  <c r="L378" i="1" a="1"/>
  <c r="L378" i="1" s="1"/>
  <c r="M378" i="1" a="1"/>
  <c r="M378" i="1" s="1"/>
  <c r="K379" i="1" a="1"/>
  <c r="K379" i="1" s="1"/>
  <c r="L379" i="1" a="1"/>
  <c r="L379" i="1" s="1"/>
  <c r="M379" i="1" a="1"/>
  <c r="M379" i="1" s="1"/>
  <c r="K380" i="1" a="1"/>
  <c r="K380" i="1" s="1"/>
  <c r="L380" i="1" a="1"/>
  <c r="L380" i="1" s="1"/>
  <c r="M380" i="1" a="1"/>
  <c r="M380" i="1" s="1"/>
  <c r="K381" i="1" a="1"/>
  <c r="K381" i="1" s="1"/>
  <c r="L381" i="1" a="1"/>
  <c r="L381" i="1" s="1"/>
  <c r="M381" i="1" a="1"/>
  <c r="M381" i="1" s="1"/>
  <c r="K382" i="1" a="1"/>
  <c r="K382" i="1" s="1"/>
  <c r="L382" i="1" a="1"/>
  <c r="L382" i="1" s="1"/>
  <c r="M382" i="1" a="1"/>
  <c r="M382" i="1" s="1"/>
  <c r="K383" i="1" a="1"/>
  <c r="K383" i="1" s="1"/>
  <c r="L383" i="1" a="1"/>
  <c r="L383" i="1" s="1"/>
  <c r="M383" i="1" a="1"/>
  <c r="M383" i="1"/>
  <c r="K384" i="1" a="1"/>
  <c r="K384" i="1" s="1"/>
  <c r="L384" i="1" a="1"/>
  <c r="L384" i="1" s="1"/>
  <c r="M384" i="1" a="1"/>
  <c r="M384" i="1" s="1"/>
  <c r="K385" i="1" a="1"/>
  <c r="K385" i="1" s="1"/>
  <c r="L385" i="1" a="1"/>
  <c r="L385" i="1" s="1"/>
  <c r="M385" i="1" a="1"/>
  <c r="M385" i="1" s="1"/>
  <c r="K386" i="1" a="1"/>
  <c r="K386" i="1" s="1"/>
  <c r="L386" i="1" a="1"/>
  <c r="L386" i="1" s="1"/>
  <c r="M386" i="1" a="1"/>
  <c r="M386" i="1" s="1"/>
  <c r="K387" i="1" a="1"/>
  <c r="K387" i="1" s="1"/>
  <c r="L387" i="1" a="1"/>
  <c r="L387" i="1" s="1"/>
  <c r="M387" i="1" a="1"/>
  <c r="M387" i="1" s="1"/>
  <c r="K388" i="1" a="1"/>
  <c r="K388" i="1" s="1"/>
  <c r="L388" i="1" a="1"/>
  <c r="L388" i="1" s="1"/>
  <c r="M388" i="1" a="1"/>
  <c r="M388" i="1" s="1"/>
  <c r="K389" i="1" a="1"/>
  <c r="K389" i="1" s="1"/>
  <c r="L389" i="1" a="1"/>
  <c r="L389" i="1" s="1"/>
  <c r="M389" i="1" a="1"/>
  <c r="M389" i="1" s="1"/>
  <c r="K390" i="1" a="1"/>
  <c r="K390" i="1" s="1"/>
  <c r="L390" i="1" a="1"/>
  <c r="L390" i="1" s="1"/>
  <c r="M390" i="1" a="1"/>
  <c r="M390" i="1" s="1"/>
  <c r="K391" i="1" a="1"/>
  <c r="K391" i="1" s="1"/>
  <c r="L391" i="1" a="1"/>
  <c r="L391" i="1" s="1"/>
  <c r="M391" i="1" a="1"/>
  <c r="M391" i="1" s="1"/>
  <c r="K392" i="1" a="1"/>
  <c r="K392" i="1" s="1"/>
  <c r="L392" i="1" a="1"/>
  <c r="L392" i="1" s="1"/>
  <c r="M392" i="1" a="1"/>
  <c r="M392" i="1" s="1"/>
  <c r="K393" i="1" a="1"/>
  <c r="K393" i="1" s="1"/>
  <c r="L393" i="1" a="1"/>
  <c r="L393" i="1" s="1"/>
  <c r="M393" i="1" a="1"/>
  <c r="M393" i="1" s="1"/>
  <c r="K394" i="1" a="1"/>
  <c r="K394" i="1" s="1"/>
  <c r="L394" i="1" a="1"/>
  <c r="L394" i="1" s="1"/>
  <c r="M394" i="1" a="1"/>
  <c r="M394" i="1" s="1"/>
  <c r="K395" i="1" a="1"/>
  <c r="K395" i="1" s="1"/>
  <c r="L395" i="1" a="1"/>
  <c r="L395" i="1" s="1"/>
  <c r="M395" i="1" a="1"/>
  <c r="M395" i="1" s="1"/>
  <c r="K396" i="1" a="1"/>
  <c r="K396" i="1" s="1"/>
  <c r="L396" i="1" a="1"/>
  <c r="L396" i="1" s="1"/>
  <c r="M396" i="1" a="1"/>
  <c r="M396" i="1" s="1"/>
  <c r="K397" i="1" a="1"/>
  <c r="K397" i="1" s="1"/>
  <c r="L397" i="1" a="1"/>
  <c r="L397" i="1" s="1"/>
  <c r="M397" i="1" a="1"/>
  <c r="M397" i="1" s="1"/>
  <c r="K398" i="1" a="1"/>
  <c r="K398" i="1" s="1"/>
  <c r="L398" i="1" a="1"/>
  <c r="L398" i="1" s="1"/>
  <c r="M398" i="1" a="1"/>
  <c r="M398" i="1" s="1"/>
  <c r="K399" i="1" a="1"/>
  <c r="K399" i="1" s="1"/>
  <c r="L399" i="1" a="1"/>
  <c r="L399" i="1" s="1"/>
  <c r="M399" i="1" a="1"/>
  <c r="M399" i="1" s="1"/>
  <c r="K400" i="1" a="1"/>
  <c r="K400" i="1" s="1"/>
  <c r="L400" i="1" a="1"/>
  <c r="L400" i="1" s="1"/>
  <c r="M400" i="1" a="1"/>
  <c r="M400" i="1" s="1"/>
  <c r="K401" i="1" a="1"/>
  <c r="K401" i="1" s="1"/>
  <c r="L401" i="1" a="1"/>
  <c r="L401" i="1" s="1"/>
  <c r="M401" i="1" a="1"/>
  <c r="M401" i="1" s="1"/>
  <c r="K402" i="1" a="1"/>
  <c r="K402" i="1" s="1"/>
  <c r="L402" i="1" a="1"/>
  <c r="L402" i="1" s="1"/>
  <c r="M402" i="1" a="1"/>
  <c r="M402" i="1" s="1"/>
  <c r="K403" i="1" a="1"/>
  <c r="K403" i="1" s="1"/>
  <c r="L403" i="1" a="1"/>
  <c r="L403" i="1" s="1"/>
  <c r="M403" i="1" a="1"/>
  <c r="M403" i="1" s="1"/>
  <c r="K404" i="1" a="1"/>
  <c r="K404" i="1" s="1"/>
  <c r="L404" i="1" a="1"/>
  <c r="L404" i="1" s="1"/>
  <c r="M404" i="1" a="1"/>
  <c r="M404" i="1" s="1"/>
  <c r="K405" i="1" a="1"/>
  <c r="K405" i="1" s="1"/>
  <c r="L405" i="1" a="1"/>
  <c r="L405" i="1" s="1"/>
  <c r="M405" i="1" a="1"/>
  <c r="M405" i="1" s="1"/>
  <c r="K406" i="1" a="1"/>
  <c r="K406" i="1" s="1"/>
  <c r="L406" i="1" a="1"/>
  <c r="L406" i="1" s="1"/>
  <c r="M406" i="1" a="1"/>
  <c r="M406" i="1" s="1"/>
  <c r="K407" i="1" a="1"/>
  <c r="K407" i="1" s="1"/>
  <c r="L407" i="1" a="1"/>
  <c r="L407" i="1" s="1"/>
  <c r="M407" i="1" a="1"/>
  <c r="M407" i="1" s="1"/>
  <c r="K408" i="1" a="1"/>
  <c r="K408" i="1" s="1"/>
  <c r="L408" i="1" a="1"/>
  <c r="L408" i="1" s="1"/>
  <c r="M408" i="1" a="1"/>
  <c r="M408" i="1" s="1"/>
  <c r="K409" i="1" a="1"/>
  <c r="K409" i="1" s="1"/>
  <c r="L409" i="1" a="1"/>
  <c r="L409" i="1" s="1"/>
  <c r="M409" i="1" a="1"/>
  <c r="M409" i="1" s="1"/>
  <c r="K410" i="1" a="1"/>
  <c r="K410" i="1" s="1"/>
  <c r="L410" i="1" a="1"/>
  <c r="L410" i="1" s="1"/>
  <c r="M410" i="1" a="1"/>
  <c r="M410" i="1" s="1"/>
  <c r="K411" i="1" a="1"/>
  <c r="K411" i="1" s="1"/>
  <c r="L411" i="1" a="1"/>
  <c r="L411" i="1" s="1"/>
  <c r="M411" i="1" a="1"/>
  <c r="M411" i="1" s="1"/>
  <c r="K412" i="1" a="1"/>
  <c r="K412" i="1" s="1"/>
  <c r="L412" i="1" a="1"/>
  <c r="L412" i="1" s="1"/>
  <c r="M412" i="1" a="1"/>
  <c r="M412" i="1" s="1"/>
  <c r="K413" i="1" a="1"/>
  <c r="K413" i="1" s="1"/>
  <c r="L413" i="1" a="1"/>
  <c r="L413" i="1" s="1"/>
  <c r="M413" i="1" a="1"/>
  <c r="M413" i="1" s="1"/>
  <c r="K414" i="1" a="1"/>
  <c r="K414" i="1" s="1"/>
  <c r="L414" i="1" a="1"/>
  <c r="L414" i="1" s="1"/>
  <c r="M414" i="1" a="1"/>
  <c r="M414" i="1" s="1"/>
  <c r="K415" i="1" a="1"/>
  <c r="K415" i="1" s="1"/>
  <c r="L415" i="1" a="1"/>
  <c r="L415" i="1" s="1"/>
  <c r="M415" i="1" a="1"/>
  <c r="M415" i="1" s="1"/>
  <c r="K416" i="1" a="1"/>
  <c r="K416" i="1" s="1"/>
  <c r="L416" i="1" a="1"/>
  <c r="L416" i="1" s="1"/>
  <c r="M416" i="1" a="1"/>
  <c r="M416" i="1" s="1"/>
  <c r="K417" i="1" a="1"/>
  <c r="K417" i="1" s="1"/>
  <c r="L417" i="1" a="1"/>
  <c r="L417" i="1" s="1"/>
  <c r="M417" i="1" a="1"/>
  <c r="M417" i="1" s="1"/>
  <c r="K418" i="1" a="1"/>
  <c r="K418" i="1" s="1"/>
  <c r="L418" i="1" a="1"/>
  <c r="L418" i="1" s="1"/>
  <c r="M418" i="1" a="1"/>
  <c r="M418" i="1" s="1"/>
  <c r="K419" i="1" a="1"/>
  <c r="K419" i="1" s="1"/>
  <c r="L419" i="1" a="1"/>
  <c r="L419" i="1" s="1"/>
  <c r="M419" i="1" a="1"/>
  <c r="M419" i="1" s="1"/>
  <c r="K420" i="1" a="1"/>
  <c r="K420" i="1" s="1"/>
  <c r="L420" i="1" a="1"/>
  <c r="L420" i="1" s="1"/>
  <c r="M420" i="1" a="1"/>
  <c r="M420" i="1" s="1"/>
  <c r="K421" i="1" a="1"/>
  <c r="K421" i="1" s="1"/>
  <c r="L421" i="1" a="1"/>
  <c r="L421" i="1" s="1"/>
  <c r="M421" i="1" a="1"/>
  <c r="M421" i="1" s="1"/>
  <c r="K422" i="1" a="1"/>
  <c r="K422" i="1" s="1"/>
  <c r="L422" i="1" a="1"/>
  <c r="L422" i="1" s="1"/>
  <c r="M422" i="1" a="1"/>
  <c r="M422" i="1" s="1"/>
  <c r="K423" i="1" a="1"/>
  <c r="K423" i="1" s="1"/>
  <c r="L423" i="1" a="1"/>
  <c r="L423" i="1" s="1"/>
  <c r="M423" i="1" a="1"/>
  <c r="M423" i="1" s="1"/>
  <c r="K424" i="1" a="1"/>
  <c r="K424" i="1" s="1"/>
  <c r="L424" i="1" a="1"/>
  <c r="L424" i="1" s="1"/>
  <c r="M424" i="1" a="1"/>
  <c r="M424" i="1" s="1"/>
  <c r="K425" i="1" a="1"/>
  <c r="K425" i="1" s="1"/>
  <c r="L425" i="1" a="1"/>
  <c r="L425" i="1" s="1"/>
  <c r="M425" i="1" a="1"/>
  <c r="M425" i="1" s="1"/>
  <c r="K426" i="1" a="1"/>
  <c r="K426" i="1" s="1"/>
  <c r="L426" i="1" a="1"/>
  <c r="L426" i="1" s="1"/>
  <c r="M426" i="1" a="1"/>
  <c r="M426" i="1" s="1"/>
  <c r="K427" i="1" a="1"/>
  <c r="K427" i="1" s="1"/>
  <c r="L427" i="1" a="1"/>
  <c r="L427" i="1" s="1"/>
  <c r="M427" i="1" a="1"/>
  <c r="M427" i="1" s="1"/>
  <c r="K428" i="1" a="1"/>
  <c r="K428" i="1" s="1"/>
  <c r="L428" i="1" a="1"/>
  <c r="L428" i="1" s="1"/>
  <c r="M428" i="1" a="1"/>
  <c r="M428" i="1" s="1"/>
  <c r="K429" i="1" a="1"/>
  <c r="K429" i="1" s="1"/>
  <c r="L429" i="1" a="1"/>
  <c r="L429" i="1" s="1"/>
  <c r="M429" i="1" a="1"/>
  <c r="M429" i="1" s="1"/>
  <c r="K430" i="1" a="1"/>
  <c r="K430" i="1" s="1"/>
  <c r="L430" i="1" a="1"/>
  <c r="L430" i="1" s="1"/>
  <c r="M430" i="1" a="1"/>
  <c r="M430" i="1" s="1"/>
  <c r="K431" i="1" a="1"/>
  <c r="K431" i="1" s="1"/>
  <c r="L431" i="1" a="1"/>
  <c r="L431" i="1" s="1"/>
  <c r="M431" i="1" a="1"/>
  <c r="M431" i="1" s="1"/>
  <c r="K432" i="1" a="1"/>
  <c r="K432" i="1" s="1"/>
  <c r="L432" i="1" a="1"/>
  <c r="L432" i="1" s="1"/>
  <c r="M432" i="1" a="1"/>
  <c r="M432" i="1" s="1"/>
  <c r="K433" i="1" a="1"/>
  <c r="K433" i="1" s="1"/>
  <c r="L433" i="1" a="1"/>
  <c r="L433" i="1" s="1"/>
  <c r="M433" i="1" a="1"/>
  <c r="M433" i="1" s="1"/>
  <c r="K434" i="1" a="1"/>
  <c r="K434" i="1" s="1"/>
  <c r="L434" i="1" a="1"/>
  <c r="L434" i="1" s="1"/>
  <c r="M434" i="1" a="1"/>
  <c r="M434" i="1" s="1"/>
  <c r="K435" i="1" a="1"/>
  <c r="K435" i="1" s="1"/>
  <c r="L435" i="1" a="1"/>
  <c r="L435" i="1" s="1"/>
  <c r="M435" i="1" a="1"/>
  <c r="M435" i="1" s="1"/>
  <c r="K436" i="1" a="1"/>
  <c r="K436" i="1" s="1"/>
  <c r="L436" i="1" a="1"/>
  <c r="L436" i="1" s="1"/>
  <c r="M436" i="1" a="1"/>
  <c r="M436" i="1" s="1"/>
  <c r="K437" i="1" a="1"/>
  <c r="K437" i="1" s="1"/>
  <c r="L437" i="1" a="1"/>
  <c r="L437" i="1" s="1"/>
  <c r="M437" i="1" a="1"/>
  <c r="M437" i="1" s="1"/>
  <c r="K438" i="1" a="1"/>
  <c r="K438" i="1" s="1"/>
  <c r="L438" i="1" a="1"/>
  <c r="L438" i="1" s="1"/>
  <c r="M438" i="1" a="1"/>
  <c r="M438" i="1" s="1"/>
  <c r="K439" i="1" a="1"/>
  <c r="K439" i="1" s="1"/>
  <c r="L439" i="1" a="1"/>
  <c r="L439" i="1" s="1"/>
  <c r="M439" i="1" a="1"/>
  <c r="M439" i="1" s="1"/>
  <c r="K440" i="1" a="1"/>
  <c r="K440" i="1" s="1"/>
  <c r="L440" i="1" a="1"/>
  <c r="L440" i="1" s="1"/>
  <c r="M440" i="1" a="1"/>
  <c r="M440" i="1" s="1"/>
  <c r="K441" i="1" a="1"/>
  <c r="K441" i="1" s="1"/>
  <c r="L441" i="1" a="1"/>
  <c r="L441" i="1" s="1"/>
  <c r="M441" i="1" a="1"/>
  <c r="M441" i="1" s="1"/>
  <c r="K442" i="1" a="1"/>
  <c r="K442" i="1" s="1"/>
  <c r="L442" i="1" a="1"/>
  <c r="L442" i="1" s="1"/>
  <c r="M442" i="1" a="1"/>
  <c r="M442" i="1" s="1"/>
  <c r="K443" i="1" a="1"/>
  <c r="K443" i="1" s="1"/>
  <c r="L443" i="1" a="1"/>
  <c r="L443" i="1" s="1"/>
  <c r="M443" i="1" a="1"/>
  <c r="M443" i="1" s="1"/>
  <c r="K444" i="1" a="1"/>
  <c r="K444" i="1" s="1"/>
  <c r="L444" i="1" a="1"/>
  <c r="L444" i="1" s="1"/>
  <c r="M444" i="1" a="1"/>
  <c r="M444" i="1" s="1"/>
  <c r="K445" i="1" a="1"/>
  <c r="K445" i="1" s="1"/>
  <c r="L445" i="1" a="1"/>
  <c r="L445" i="1" s="1"/>
  <c r="M445" i="1" a="1"/>
  <c r="M445" i="1" s="1"/>
  <c r="K446" i="1" a="1"/>
  <c r="K446" i="1" s="1"/>
  <c r="L446" i="1" a="1"/>
  <c r="L446" i="1" s="1"/>
  <c r="M446" i="1" a="1"/>
  <c r="M446" i="1" s="1"/>
  <c r="K447" i="1" a="1"/>
  <c r="K447" i="1" s="1"/>
  <c r="L447" i="1" a="1"/>
  <c r="L447" i="1" s="1"/>
  <c r="M447" i="1" a="1"/>
  <c r="M447" i="1" s="1"/>
  <c r="K448" i="1" a="1"/>
  <c r="K448" i="1" s="1"/>
  <c r="L448" i="1" a="1"/>
  <c r="L448" i="1" s="1"/>
  <c r="M448" i="1" a="1"/>
  <c r="M448" i="1" s="1"/>
  <c r="K449" i="1" a="1"/>
  <c r="K449" i="1" s="1"/>
  <c r="L449" i="1" a="1"/>
  <c r="L449" i="1" s="1"/>
  <c r="M449" i="1" a="1"/>
  <c r="M449" i="1" s="1"/>
  <c r="K450" i="1" a="1"/>
  <c r="K450" i="1" s="1"/>
  <c r="L450" i="1" a="1"/>
  <c r="L450" i="1" s="1"/>
  <c r="M450" i="1" a="1"/>
  <c r="M450" i="1" s="1"/>
  <c r="K451" i="1" a="1"/>
  <c r="K451" i="1" s="1"/>
  <c r="L451" i="1" a="1"/>
  <c r="L451" i="1" s="1"/>
  <c r="M451" i="1" a="1"/>
  <c r="M451" i="1" s="1"/>
  <c r="K452" i="1" a="1"/>
  <c r="K452" i="1" s="1"/>
  <c r="L452" i="1" a="1"/>
  <c r="L452" i="1" s="1"/>
  <c r="M452" i="1" a="1"/>
  <c r="M452" i="1" s="1"/>
  <c r="K453" i="1" a="1"/>
  <c r="K453" i="1" s="1"/>
  <c r="L453" i="1" a="1"/>
  <c r="L453" i="1" s="1"/>
  <c r="M453" i="1" a="1"/>
  <c r="M453" i="1" s="1"/>
  <c r="K454" i="1" a="1"/>
  <c r="K454" i="1" s="1"/>
  <c r="L454" i="1" a="1"/>
  <c r="L454" i="1" s="1"/>
  <c r="M454" i="1" a="1"/>
  <c r="M454" i="1" s="1"/>
  <c r="K455" i="1" a="1"/>
  <c r="K455" i="1" s="1"/>
  <c r="L455" i="1" a="1"/>
  <c r="L455" i="1" s="1"/>
  <c r="M455" i="1" a="1"/>
  <c r="M455" i="1" s="1"/>
  <c r="K456" i="1" a="1"/>
  <c r="K456" i="1" s="1"/>
  <c r="L456" i="1" a="1"/>
  <c r="L456" i="1" s="1"/>
  <c r="M456" i="1" a="1"/>
  <c r="M456" i="1" s="1"/>
  <c r="K457" i="1" a="1"/>
  <c r="K457" i="1" s="1"/>
  <c r="L457" i="1" a="1"/>
  <c r="L457" i="1" s="1"/>
  <c r="M457" i="1" a="1"/>
  <c r="M457" i="1" s="1"/>
  <c r="K458" i="1" a="1"/>
  <c r="K458" i="1" s="1"/>
  <c r="L458" i="1" a="1"/>
  <c r="L458" i="1" s="1"/>
  <c r="M458" i="1" a="1"/>
  <c r="M458" i="1" s="1"/>
  <c r="K459" i="1" a="1"/>
  <c r="K459" i="1" s="1"/>
  <c r="L459" i="1" a="1"/>
  <c r="L459" i="1" s="1"/>
  <c r="M459" i="1" a="1"/>
  <c r="M459" i="1" s="1"/>
  <c r="K460" i="1" a="1"/>
  <c r="K460" i="1" s="1"/>
  <c r="L460" i="1" a="1"/>
  <c r="L460" i="1" s="1"/>
  <c r="M460" i="1" a="1"/>
  <c r="M460" i="1" s="1"/>
  <c r="K461" i="1" a="1"/>
  <c r="K461" i="1" s="1"/>
  <c r="L461" i="1" a="1"/>
  <c r="L461" i="1" s="1"/>
  <c r="M461" i="1" a="1"/>
  <c r="M461" i="1" s="1"/>
  <c r="K462" i="1" a="1"/>
  <c r="K462" i="1" s="1"/>
  <c r="L462" i="1" a="1"/>
  <c r="L462" i="1" s="1"/>
  <c r="M462" i="1" a="1"/>
  <c r="M462" i="1" s="1"/>
  <c r="K463" i="1" a="1"/>
  <c r="K463" i="1" s="1"/>
  <c r="L463" i="1" a="1"/>
  <c r="L463" i="1" s="1"/>
  <c r="M463" i="1" a="1"/>
  <c r="M463" i="1" s="1"/>
  <c r="K464" i="1" a="1"/>
  <c r="K464" i="1" s="1"/>
  <c r="L464" i="1" a="1"/>
  <c r="L464" i="1" s="1"/>
  <c r="M464" i="1" a="1"/>
  <c r="M464" i="1" s="1"/>
  <c r="K465" i="1" a="1"/>
  <c r="K465" i="1" s="1"/>
  <c r="L465" i="1" a="1"/>
  <c r="L465" i="1" s="1"/>
  <c r="M465" i="1" a="1"/>
  <c r="M465" i="1" s="1"/>
  <c r="K466" i="1" a="1"/>
  <c r="K466" i="1" s="1"/>
  <c r="L466" i="1" a="1"/>
  <c r="L466" i="1" s="1"/>
  <c r="M466" i="1" a="1"/>
  <c r="M466" i="1" s="1"/>
  <c r="K467" i="1" a="1"/>
  <c r="K467" i="1" s="1"/>
  <c r="L467" i="1" a="1"/>
  <c r="L467" i="1" s="1"/>
  <c r="M467" i="1" a="1"/>
  <c r="M467" i="1" s="1"/>
  <c r="K468" i="1" a="1"/>
  <c r="K468" i="1" s="1"/>
  <c r="L468" i="1" a="1"/>
  <c r="L468" i="1" s="1"/>
  <c r="M468" i="1" a="1"/>
  <c r="M468" i="1" s="1"/>
  <c r="K469" i="1" a="1"/>
  <c r="K469" i="1" s="1"/>
  <c r="L469" i="1" a="1"/>
  <c r="L469" i="1" s="1"/>
  <c r="M469" i="1" a="1"/>
  <c r="M469" i="1" s="1"/>
  <c r="K470" i="1" a="1"/>
  <c r="K470" i="1" s="1"/>
  <c r="L470" i="1" a="1"/>
  <c r="L470" i="1" s="1"/>
  <c r="M470" i="1" a="1"/>
  <c r="M470" i="1" s="1"/>
  <c r="K471" i="1" a="1"/>
  <c r="K471" i="1" s="1"/>
  <c r="L471" i="1" a="1"/>
  <c r="L471" i="1" s="1"/>
  <c r="M471" i="1" a="1"/>
  <c r="M471" i="1" s="1"/>
  <c r="K472" i="1" a="1"/>
  <c r="K472" i="1" s="1"/>
  <c r="L472" i="1" a="1"/>
  <c r="L472" i="1" s="1"/>
  <c r="M472" i="1" a="1"/>
  <c r="M472" i="1" s="1"/>
  <c r="K473" i="1" a="1"/>
  <c r="K473" i="1" s="1"/>
  <c r="L473" i="1" a="1"/>
  <c r="L473" i="1" s="1"/>
  <c r="M473" i="1" a="1"/>
  <c r="M473" i="1" s="1"/>
  <c r="K474" i="1" a="1"/>
  <c r="K474" i="1" s="1"/>
  <c r="L474" i="1" a="1"/>
  <c r="L474" i="1" s="1"/>
  <c r="M474" i="1" a="1"/>
  <c r="M474" i="1" s="1"/>
  <c r="K475" i="1" a="1"/>
  <c r="K475" i="1" s="1"/>
  <c r="L475" i="1" a="1"/>
  <c r="L475" i="1" s="1"/>
  <c r="M475" i="1" a="1"/>
  <c r="M475" i="1" s="1"/>
  <c r="K476" i="1" a="1"/>
  <c r="K476" i="1" s="1"/>
  <c r="L476" i="1" a="1"/>
  <c r="L476" i="1" s="1"/>
  <c r="M476" i="1" a="1"/>
  <c r="M476" i="1" s="1"/>
  <c r="K477" i="1" a="1"/>
  <c r="K477" i="1" s="1"/>
  <c r="L477" i="1" a="1"/>
  <c r="L477" i="1" s="1"/>
  <c r="M477" i="1" a="1"/>
  <c r="M477" i="1" s="1"/>
  <c r="K478" i="1" a="1"/>
  <c r="K478" i="1" s="1"/>
  <c r="L478" i="1" a="1"/>
  <c r="L478" i="1" s="1"/>
  <c r="M478" i="1" a="1"/>
  <c r="M478" i="1" s="1"/>
  <c r="K479" i="1" a="1"/>
  <c r="K479" i="1" s="1"/>
  <c r="L479" i="1" a="1"/>
  <c r="L479" i="1" s="1"/>
  <c r="M479" i="1" a="1"/>
  <c r="M479" i="1" s="1"/>
  <c r="K480" i="1" a="1"/>
  <c r="K480" i="1" s="1"/>
  <c r="L480" i="1" a="1"/>
  <c r="L480" i="1" s="1"/>
  <c r="M480" i="1" a="1"/>
  <c r="M480" i="1" s="1"/>
  <c r="K481" i="1" a="1"/>
  <c r="K481" i="1" s="1"/>
  <c r="L481" i="1" a="1"/>
  <c r="L481" i="1" s="1"/>
  <c r="M481" i="1" a="1"/>
  <c r="M481" i="1" s="1"/>
  <c r="K482" i="1" a="1"/>
  <c r="K482" i="1" s="1"/>
  <c r="L482" i="1" a="1"/>
  <c r="L482" i="1" s="1"/>
  <c r="M482" i="1" a="1"/>
  <c r="M482" i="1" s="1"/>
  <c r="K483" i="1" a="1"/>
  <c r="K483" i="1" s="1"/>
  <c r="L483" i="1" a="1"/>
  <c r="L483" i="1" s="1"/>
  <c r="M483" i="1" a="1"/>
  <c r="M483" i="1" s="1"/>
  <c r="K484" i="1" a="1"/>
  <c r="K484" i="1" s="1"/>
  <c r="L484" i="1" a="1"/>
  <c r="L484" i="1" s="1"/>
  <c r="M484" i="1" a="1"/>
  <c r="M484" i="1" s="1"/>
  <c r="K485" i="1" a="1"/>
  <c r="K485" i="1" s="1"/>
  <c r="L485" i="1" a="1"/>
  <c r="L485" i="1" s="1"/>
  <c r="M485" i="1" a="1"/>
  <c r="M485" i="1" s="1"/>
  <c r="K486" i="1" a="1"/>
  <c r="K486" i="1" s="1"/>
  <c r="L486" i="1" a="1"/>
  <c r="L486" i="1" s="1"/>
  <c r="M486" i="1" a="1"/>
  <c r="M486" i="1" s="1"/>
  <c r="K487" i="1" a="1"/>
  <c r="K487" i="1" s="1"/>
  <c r="L487" i="1" a="1"/>
  <c r="L487" i="1" s="1"/>
  <c r="M487" i="1" a="1"/>
  <c r="M487" i="1" s="1"/>
  <c r="K488" i="1" a="1"/>
  <c r="K488" i="1" s="1"/>
  <c r="L488" i="1" a="1"/>
  <c r="L488" i="1" s="1"/>
  <c r="M488" i="1" a="1"/>
  <c r="M488" i="1" s="1"/>
  <c r="K489" i="1" a="1"/>
  <c r="K489" i="1" s="1"/>
  <c r="L489" i="1" a="1"/>
  <c r="L489" i="1" s="1"/>
  <c r="M489" i="1" a="1"/>
  <c r="M489" i="1" s="1"/>
  <c r="K490" i="1" a="1"/>
  <c r="K490" i="1" s="1"/>
  <c r="L490" i="1" a="1"/>
  <c r="L490" i="1" s="1"/>
  <c r="M490" i="1" a="1"/>
  <c r="M490" i="1" s="1"/>
  <c r="K491" i="1" a="1"/>
  <c r="K491" i="1" s="1"/>
  <c r="L491" i="1" a="1"/>
  <c r="L491" i="1" s="1"/>
  <c r="M491" i="1" a="1"/>
  <c r="M491" i="1" s="1"/>
  <c r="K492" i="1" a="1"/>
  <c r="K492" i="1" s="1"/>
  <c r="L492" i="1" a="1"/>
  <c r="L492" i="1" s="1"/>
  <c r="M492" i="1" a="1"/>
  <c r="M492" i="1" s="1"/>
  <c r="K493" i="1" a="1"/>
  <c r="K493" i="1" s="1"/>
  <c r="L493" i="1" a="1"/>
  <c r="L493" i="1" s="1"/>
  <c r="M493" i="1" a="1"/>
  <c r="M493" i="1" s="1"/>
  <c r="K494" i="1" a="1"/>
  <c r="K494" i="1" s="1"/>
  <c r="L494" i="1" a="1"/>
  <c r="L494" i="1" s="1"/>
  <c r="M494" i="1" a="1"/>
  <c r="M494" i="1" s="1"/>
  <c r="K495" i="1" a="1"/>
  <c r="K495" i="1" s="1"/>
  <c r="L495" i="1" a="1"/>
  <c r="L495" i="1" s="1"/>
  <c r="M495" i="1" a="1"/>
  <c r="M495" i="1" s="1"/>
  <c r="K496" i="1" a="1"/>
  <c r="K496" i="1" s="1"/>
  <c r="L496" i="1" a="1"/>
  <c r="L496" i="1" s="1"/>
  <c r="M496" i="1" a="1"/>
  <c r="M496" i="1" s="1"/>
  <c r="K497" i="1" a="1"/>
  <c r="K497" i="1" s="1"/>
  <c r="L497" i="1" a="1"/>
  <c r="L497" i="1" s="1"/>
  <c r="M497" i="1" a="1"/>
  <c r="M497" i="1" s="1"/>
  <c r="K498" i="1" a="1"/>
  <c r="K498" i="1" s="1"/>
  <c r="L498" i="1" a="1"/>
  <c r="L498" i="1" s="1"/>
  <c r="M498" i="1" a="1"/>
  <c r="M498" i="1" s="1"/>
  <c r="K499" i="1" a="1"/>
  <c r="K499" i="1" s="1"/>
  <c r="L499" i="1" a="1"/>
  <c r="L499" i="1" s="1"/>
  <c r="M499" i="1" a="1"/>
  <c r="M499" i="1" s="1"/>
  <c r="K500" i="1" a="1"/>
  <c r="K500" i="1" s="1"/>
  <c r="L500" i="1" a="1"/>
  <c r="L500" i="1" s="1"/>
  <c r="M500" i="1" a="1"/>
  <c r="M500" i="1" s="1"/>
  <c r="K501" i="1" a="1"/>
  <c r="K501" i="1" s="1"/>
  <c r="L501" i="1" a="1"/>
  <c r="L501" i="1" s="1"/>
  <c r="M501" i="1" a="1"/>
  <c r="M501" i="1" s="1"/>
  <c r="K502" i="1" a="1"/>
  <c r="K502" i="1" s="1"/>
  <c r="L502" i="1" a="1"/>
  <c r="L502" i="1" s="1"/>
  <c r="M502" i="1" a="1"/>
  <c r="M502" i="1" s="1"/>
  <c r="K503" i="1" a="1"/>
  <c r="K503" i="1" s="1"/>
  <c r="L503" i="1" a="1"/>
  <c r="L503" i="1" s="1"/>
  <c r="M503" i="1" a="1"/>
  <c r="M503" i="1" s="1"/>
  <c r="K504" i="1" a="1"/>
  <c r="K504" i="1" s="1"/>
  <c r="L504" i="1" a="1"/>
  <c r="L504" i="1" s="1"/>
  <c r="M504" i="1" a="1"/>
  <c r="M504" i="1" s="1"/>
  <c r="K505" i="1" a="1"/>
  <c r="K505" i="1" s="1"/>
  <c r="L505" i="1" a="1"/>
  <c r="L505" i="1" s="1"/>
  <c r="M505" i="1" a="1"/>
  <c r="M505" i="1" s="1"/>
  <c r="K506" i="1" a="1"/>
  <c r="K506" i="1" s="1"/>
  <c r="L506" i="1" a="1"/>
  <c r="L506" i="1" s="1"/>
  <c r="M506" i="1" a="1"/>
  <c r="M506" i="1" s="1"/>
  <c r="K507" i="1" a="1"/>
  <c r="K507" i="1" s="1"/>
  <c r="L507" i="1" a="1"/>
  <c r="L507" i="1" s="1"/>
  <c r="M507" i="1" a="1"/>
  <c r="M507" i="1" s="1"/>
  <c r="K508" i="1" a="1"/>
  <c r="K508" i="1" s="1"/>
  <c r="L508" i="1" a="1"/>
  <c r="L508" i="1" s="1"/>
  <c r="M508" i="1" a="1"/>
  <c r="M508" i="1" s="1"/>
  <c r="K509" i="1" a="1"/>
  <c r="K509" i="1" s="1"/>
  <c r="L509" i="1" a="1"/>
  <c r="L509" i="1" s="1"/>
  <c r="M509" i="1" a="1"/>
  <c r="M509" i="1" s="1"/>
  <c r="K510" i="1" a="1"/>
  <c r="K510" i="1" s="1"/>
  <c r="L510" i="1" a="1"/>
  <c r="L510" i="1" s="1"/>
  <c r="M510" i="1" a="1"/>
  <c r="M510" i="1" s="1"/>
  <c r="K511" i="1" a="1"/>
  <c r="K511" i="1" s="1"/>
  <c r="L511" i="1" a="1"/>
  <c r="L511" i="1" s="1"/>
  <c r="M511" i="1" a="1"/>
  <c r="M511" i="1" s="1"/>
  <c r="K512" i="1" a="1"/>
  <c r="K512" i="1" s="1"/>
  <c r="L512" i="1" a="1"/>
  <c r="L512" i="1" s="1"/>
  <c r="M512" i="1" a="1"/>
  <c r="M512" i="1" s="1"/>
  <c r="K513" i="1" a="1"/>
  <c r="K513" i="1" s="1"/>
  <c r="L513" i="1" a="1"/>
  <c r="L513" i="1" s="1"/>
  <c r="M513" i="1" a="1"/>
  <c r="M513" i="1" s="1"/>
  <c r="K514" i="1" a="1"/>
  <c r="K514" i="1" s="1"/>
  <c r="L514" i="1" a="1"/>
  <c r="L514" i="1" s="1"/>
  <c r="M514" i="1" a="1"/>
  <c r="M514" i="1" s="1"/>
  <c r="K515" i="1" a="1"/>
  <c r="K515" i="1" s="1"/>
  <c r="L515" i="1" a="1"/>
  <c r="L515" i="1" s="1"/>
  <c r="M515" i="1" a="1"/>
  <c r="M515" i="1" s="1"/>
  <c r="K516" i="1" a="1"/>
  <c r="K516" i="1" s="1"/>
  <c r="L516" i="1" a="1"/>
  <c r="L516" i="1" s="1"/>
  <c r="M516" i="1" a="1"/>
  <c r="M516" i="1" s="1"/>
  <c r="K517" i="1" a="1"/>
  <c r="K517" i="1" s="1"/>
  <c r="L517" i="1" a="1"/>
  <c r="L517" i="1" s="1"/>
  <c r="M517" i="1" a="1"/>
  <c r="M517" i="1" s="1"/>
  <c r="K518" i="1" a="1"/>
  <c r="K518" i="1" s="1"/>
  <c r="L518" i="1" a="1"/>
  <c r="L518" i="1" s="1"/>
  <c r="M518" i="1" a="1"/>
  <c r="M518" i="1" s="1"/>
  <c r="K519" i="1" a="1"/>
  <c r="K519" i="1" s="1"/>
  <c r="L519" i="1" a="1"/>
  <c r="L519" i="1" s="1"/>
  <c r="M519" i="1" a="1"/>
  <c r="M519" i="1" s="1"/>
  <c r="K520" i="1" a="1"/>
  <c r="K520" i="1" s="1"/>
  <c r="L520" i="1" a="1"/>
  <c r="L520" i="1" s="1"/>
  <c r="M520" i="1" a="1"/>
  <c r="M520" i="1" s="1"/>
  <c r="K521" i="1" a="1"/>
  <c r="K521" i="1" s="1"/>
  <c r="L521" i="1" a="1"/>
  <c r="L521" i="1" s="1"/>
  <c r="M521" i="1" a="1"/>
  <c r="M521" i="1" s="1"/>
  <c r="K522" i="1" a="1"/>
  <c r="K522" i="1" s="1"/>
  <c r="L522" i="1" a="1"/>
  <c r="L522" i="1" s="1"/>
  <c r="M522" i="1" a="1"/>
  <c r="M522" i="1" s="1"/>
  <c r="K523" i="1" a="1"/>
  <c r="K523" i="1" s="1"/>
  <c r="L523" i="1" a="1"/>
  <c r="L523" i="1" s="1"/>
  <c r="M523" i="1" a="1"/>
  <c r="M523" i="1" s="1"/>
  <c r="K524" i="1" a="1"/>
  <c r="K524" i="1" s="1"/>
  <c r="L524" i="1" a="1"/>
  <c r="L524" i="1" s="1"/>
  <c r="M524" i="1" a="1"/>
  <c r="M524" i="1" s="1"/>
  <c r="K525" i="1" a="1"/>
  <c r="K525" i="1" s="1"/>
  <c r="L525" i="1" a="1"/>
  <c r="L525" i="1" s="1"/>
  <c r="M525" i="1" a="1"/>
  <c r="M525" i="1" s="1"/>
  <c r="K526" i="1" a="1"/>
  <c r="K526" i="1" s="1"/>
  <c r="L526" i="1" a="1"/>
  <c r="L526" i="1" s="1"/>
  <c r="M526" i="1" a="1"/>
  <c r="M526" i="1" s="1"/>
  <c r="K527" i="1" a="1"/>
  <c r="K527" i="1" s="1"/>
  <c r="L527" i="1" a="1"/>
  <c r="L527" i="1" s="1"/>
  <c r="M527" i="1" a="1"/>
  <c r="M527" i="1" s="1"/>
  <c r="K528" i="1" a="1"/>
  <c r="K528" i="1" s="1"/>
  <c r="L528" i="1" a="1"/>
  <c r="L528" i="1" s="1"/>
  <c r="M528" i="1" a="1"/>
  <c r="M528" i="1" s="1"/>
  <c r="K529" i="1" a="1"/>
  <c r="K529" i="1" s="1"/>
  <c r="L529" i="1" a="1"/>
  <c r="L529" i="1" s="1"/>
  <c r="M529" i="1" a="1"/>
  <c r="M529" i="1" s="1"/>
  <c r="K530" i="1" a="1"/>
  <c r="K530" i="1" s="1"/>
  <c r="L530" i="1" a="1"/>
  <c r="L530" i="1" s="1"/>
  <c r="M530" i="1" a="1"/>
  <c r="M530" i="1" s="1"/>
  <c r="K531" i="1" a="1"/>
  <c r="K531" i="1" s="1"/>
  <c r="L531" i="1" a="1"/>
  <c r="L531" i="1" s="1"/>
  <c r="M531" i="1" a="1"/>
  <c r="M531" i="1" s="1"/>
  <c r="K532" i="1" a="1"/>
  <c r="K532" i="1" s="1"/>
  <c r="L532" i="1" a="1"/>
  <c r="L532" i="1" s="1"/>
  <c r="M532" i="1" a="1"/>
  <c r="M532" i="1" s="1"/>
  <c r="K533" i="1" a="1"/>
  <c r="K533" i="1" s="1"/>
  <c r="L533" i="1" a="1"/>
  <c r="L533" i="1" s="1"/>
  <c r="M533" i="1" a="1"/>
  <c r="M533" i="1" s="1"/>
  <c r="K534" i="1" a="1"/>
  <c r="K534" i="1" s="1"/>
  <c r="L534" i="1" a="1"/>
  <c r="L534" i="1" s="1"/>
  <c r="M534" i="1" a="1"/>
  <c r="M534" i="1" s="1"/>
  <c r="K535" i="1" a="1"/>
  <c r="K535" i="1" s="1"/>
  <c r="L535" i="1" a="1"/>
  <c r="L535" i="1" s="1"/>
  <c r="M535" i="1" a="1"/>
  <c r="M535" i="1" s="1"/>
  <c r="K536" i="1" a="1"/>
  <c r="K536" i="1" s="1"/>
  <c r="L536" i="1" a="1"/>
  <c r="L536" i="1" s="1"/>
  <c r="M536" i="1" a="1"/>
  <c r="M536" i="1" s="1"/>
  <c r="K537" i="1" a="1"/>
  <c r="K537" i="1" s="1"/>
  <c r="L537" i="1" a="1"/>
  <c r="L537" i="1" s="1"/>
  <c r="M537" i="1" a="1"/>
  <c r="M537" i="1" s="1"/>
  <c r="K538" i="1" a="1"/>
  <c r="K538" i="1" s="1"/>
  <c r="L538" i="1" a="1"/>
  <c r="L538" i="1" s="1"/>
  <c r="M538" i="1" a="1"/>
  <c r="M538" i="1" s="1"/>
  <c r="K539" i="1" a="1"/>
  <c r="K539" i="1" s="1"/>
  <c r="L539" i="1" a="1"/>
  <c r="L539" i="1" s="1"/>
  <c r="M539" i="1" a="1"/>
  <c r="M539" i="1" s="1"/>
  <c r="K540" i="1" a="1"/>
  <c r="K540" i="1" s="1"/>
  <c r="L540" i="1" a="1"/>
  <c r="L540" i="1" s="1"/>
  <c r="M540" i="1" a="1"/>
  <c r="M540" i="1" s="1"/>
  <c r="K541" i="1" a="1"/>
  <c r="K541" i="1" s="1"/>
  <c r="L541" i="1" a="1"/>
  <c r="L541" i="1" s="1"/>
  <c r="M541" i="1" a="1"/>
  <c r="M541" i="1" s="1"/>
  <c r="K542" i="1" a="1"/>
  <c r="K542" i="1" s="1"/>
  <c r="L542" i="1" a="1"/>
  <c r="L542" i="1" s="1"/>
  <c r="M542" i="1" a="1"/>
  <c r="M542" i="1" s="1"/>
  <c r="K543" i="1" a="1"/>
  <c r="K543" i="1" s="1"/>
  <c r="L543" i="1" a="1"/>
  <c r="L543" i="1" s="1"/>
  <c r="M543" i="1" a="1"/>
  <c r="M543" i="1" s="1"/>
  <c r="K544" i="1" a="1"/>
  <c r="K544" i="1" s="1"/>
  <c r="L544" i="1" a="1"/>
  <c r="L544" i="1" s="1"/>
  <c r="M544" i="1" a="1"/>
  <c r="M544" i="1" s="1"/>
  <c r="K545" i="1" a="1"/>
  <c r="K545" i="1" s="1"/>
  <c r="L545" i="1" a="1"/>
  <c r="L545" i="1" s="1"/>
  <c r="M545" i="1" a="1"/>
  <c r="M545" i="1" s="1"/>
  <c r="K546" i="1" a="1"/>
  <c r="K546" i="1" s="1"/>
  <c r="L546" i="1" a="1"/>
  <c r="L546" i="1" s="1"/>
  <c r="M546" i="1" a="1"/>
  <c r="M546" i="1" s="1"/>
  <c r="K547" i="1" a="1"/>
  <c r="K547" i="1" s="1"/>
  <c r="L547" i="1" a="1"/>
  <c r="L547" i="1" s="1"/>
  <c r="M547" i="1" a="1"/>
  <c r="M547" i="1" s="1"/>
  <c r="K548" i="1" a="1"/>
  <c r="K548" i="1" s="1"/>
  <c r="L548" i="1" a="1"/>
  <c r="L548" i="1" s="1"/>
  <c r="M548" i="1" a="1"/>
  <c r="M548" i="1" s="1"/>
  <c r="K549" i="1" a="1"/>
  <c r="K549" i="1" s="1"/>
  <c r="L549" i="1" a="1"/>
  <c r="L549" i="1" s="1"/>
  <c r="M549" i="1" a="1"/>
  <c r="M549" i="1" s="1"/>
  <c r="K550" i="1" a="1"/>
  <c r="K550" i="1" s="1"/>
  <c r="L550" i="1" a="1"/>
  <c r="L550" i="1" s="1"/>
  <c r="M550" i="1" a="1"/>
  <c r="M550" i="1" s="1"/>
  <c r="K551" i="1" a="1"/>
  <c r="K551" i="1" s="1"/>
  <c r="L551" i="1" a="1"/>
  <c r="L551" i="1" s="1"/>
  <c r="M551" i="1" a="1"/>
  <c r="M551" i="1" s="1"/>
  <c r="K552" i="1" a="1"/>
  <c r="K552" i="1" s="1"/>
  <c r="L552" i="1" a="1"/>
  <c r="L552" i="1" s="1"/>
  <c r="M552" i="1" a="1"/>
  <c r="M552" i="1" s="1"/>
  <c r="K553" i="1" a="1"/>
  <c r="K553" i="1" s="1"/>
  <c r="L553" i="1" a="1"/>
  <c r="L553" i="1" s="1"/>
  <c r="M553" i="1" a="1"/>
  <c r="M553" i="1" s="1"/>
  <c r="K554" i="1" a="1"/>
  <c r="K554" i="1" s="1"/>
  <c r="L554" i="1" a="1"/>
  <c r="L554" i="1" s="1"/>
  <c r="M554" i="1" a="1"/>
  <c r="M554" i="1" s="1"/>
  <c r="K555" i="1" a="1"/>
  <c r="K555" i="1" s="1"/>
  <c r="L555" i="1" a="1"/>
  <c r="L555" i="1" s="1"/>
  <c r="M555" i="1" a="1"/>
  <c r="M555" i="1" s="1"/>
  <c r="K556" i="1" a="1"/>
  <c r="K556" i="1" s="1"/>
  <c r="L556" i="1" a="1"/>
  <c r="L556" i="1" s="1"/>
  <c r="M556" i="1" a="1"/>
  <c r="M556" i="1" s="1"/>
  <c r="K557" i="1" a="1"/>
  <c r="K557" i="1" s="1"/>
  <c r="L557" i="1" a="1"/>
  <c r="L557" i="1" s="1"/>
  <c r="M557" i="1" a="1"/>
  <c r="M557" i="1" s="1"/>
  <c r="K558" i="1" a="1"/>
  <c r="K558" i="1" s="1"/>
  <c r="L558" i="1" a="1"/>
  <c r="L558" i="1" s="1"/>
  <c r="M558" i="1" a="1"/>
  <c r="M558" i="1" s="1"/>
  <c r="K559" i="1" a="1"/>
  <c r="K559" i="1" s="1"/>
  <c r="L559" i="1" a="1"/>
  <c r="L559" i="1" s="1"/>
  <c r="M559" i="1" a="1"/>
  <c r="M559" i="1" s="1"/>
  <c r="K560" i="1" a="1"/>
  <c r="K560" i="1" s="1"/>
  <c r="L560" i="1" a="1"/>
  <c r="L560" i="1" s="1"/>
  <c r="M560" i="1" a="1"/>
  <c r="M560" i="1" s="1"/>
  <c r="K561" i="1" a="1"/>
  <c r="K561" i="1" s="1"/>
  <c r="L561" i="1" a="1"/>
  <c r="L561" i="1" s="1"/>
  <c r="M561" i="1" a="1"/>
  <c r="M561" i="1" s="1"/>
  <c r="K562" i="1" a="1"/>
  <c r="K562" i="1" s="1"/>
  <c r="L562" i="1" a="1"/>
  <c r="L562" i="1" s="1"/>
  <c r="M562" i="1" a="1"/>
  <c r="M562" i="1" s="1"/>
  <c r="K563" i="1" a="1"/>
  <c r="K563" i="1" s="1"/>
  <c r="L563" i="1" a="1"/>
  <c r="L563" i="1" s="1"/>
  <c r="M563" i="1" a="1"/>
  <c r="M563" i="1" s="1"/>
  <c r="K564" i="1" a="1"/>
  <c r="K564" i="1" s="1"/>
  <c r="L564" i="1" a="1"/>
  <c r="L564" i="1" s="1"/>
  <c r="M564" i="1" a="1"/>
  <c r="M564" i="1" s="1"/>
  <c r="K565" i="1" a="1"/>
  <c r="K565" i="1" s="1"/>
  <c r="L565" i="1" a="1"/>
  <c r="L565" i="1" s="1"/>
  <c r="M565" i="1" a="1"/>
  <c r="M565" i="1" s="1"/>
  <c r="K566" i="1" a="1"/>
  <c r="K566" i="1" s="1"/>
  <c r="L566" i="1" a="1"/>
  <c r="L566" i="1" s="1"/>
  <c r="M566" i="1" a="1"/>
  <c r="M566" i="1" s="1"/>
  <c r="K567" i="1" a="1"/>
  <c r="K567" i="1" s="1"/>
  <c r="L567" i="1" a="1"/>
  <c r="L567" i="1" s="1"/>
  <c r="M567" i="1" a="1"/>
  <c r="M567" i="1" s="1"/>
  <c r="K568" i="1" a="1"/>
  <c r="K568" i="1" s="1"/>
  <c r="L568" i="1" a="1"/>
  <c r="L568" i="1" s="1"/>
  <c r="M568" i="1" a="1"/>
  <c r="M568" i="1" s="1"/>
  <c r="K569" i="1" a="1"/>
  <c r="K569" i="1" s="1"/>
  <c r="L569" i="1" a="1"/>
  <c r="L569" i="1" s="1"/>
  <c r="M569" i="1" a="1"/>
  <c r="M569" i="1" s="1"/>
  <c r="K570" i="1" a="1"/>
  <c r="K570" i="1" s="1"/>
  <c r="L570" i="1" a="1"/>
  <c r="L570" i="1" s="1"/>
  <c r="M570" i="1" a="1"/>
  <c r="M570" i="1" s="1"/>
  <c r="K571" i="1" a="1"/>
  <c r="K571" i="1" s="1"/>
  <c r="L571" i="1" a="1"/>
  <c r="L571" i="1" s="1"/>
  <c r="M571" i="1" a="1"/>
  <c r="M571" i="1" s="1"/>
  <c r="K572" i="1" a="1"/>
  <c r="K572" i="1" s="1"/>
  <c r="L572" i="1" a="1"/>
  <c r="L572" i="1" s="1"/>
  <c r="M572" i="1" a="1"/>
  <c r="M572" i="1" s="1"/>
  <c r="K573" i="1" a="1"/>
  <c r="K573" i="1" s="1"/>
  <c r="L573" i="1" a="1"/>
  <c r="L573" i="1" s="1"/>
  <c r="M573" i="1" a="1"/>
  <c r="M573" i="1" s="1"/>
  <c r="K574" i="1" a="1"/>
  <c r="K574" i="1" s="1"/>
  <c r="L574" i="1" a="1"/>
  <c r="L574" i="1" s="1"/>
  <c r="M574" i="1" a="1"/>
  <c r="M574" i="1" s="1"/>
  <c r="K575" i="1" a="1"/>
  <c r="K575" i="1" s="1"/>
  <c r="L575" i="1" a="1"/>
  <c r="L575" i="1" s="1"/>
  <c r="M575" i="1" a="1"/>
  <c r="M575" i="1" s="1"/>
  <c r="K576" i="1" a="1"/>
  <c r="K576" i="1" s="1"/>
  <c r="L576" i="1" a="1"/>
  <c r="L576" i="1" s="1"/>
  <c r="M576" i="1" a="1"/>
  <c r="M576" i="1" s="1"/>
  <c r="K577" i="1" a="1"/>
  <c r="K577" i="1" s="1"/>
  <c r="L577" i="1" a="1"/>
  <c r="L577" i="1" s="1"/>
  <c r="M577" i="1" a="1"/>
  <c r="M577" i="1" s="1"/>
  <c r="K578" i="1" a="1"/>
  <c r="K578" i="1" s="1"/>
  <c r="L578" i="1" a="1"/>
  <c r="L578" i="1" s="1"/>
  <c r="M578" i="1" a="1"/>
  <c r="M578" i="1" s="1"/>
  <c r="K579" i="1" a="1"/>
  <c r="K579" i="1" s="1"/>
  <c r="L579" i="1" a="1"/>
  <c r="L579" i="1" s="1"/>
  <c r="M579" i="1" a="1"/>
  <c r="M579" i="1" s="1"/>
  <c r="K580" i="1" a="1"/>
  <c r="K580" i="1" s="1"/>
  <c r="L580" i="1" a="1"/>
  <c r="L580" i="1" s="1"/>
  <c r="M580" i="1" a="1"/>
  <c r="M580" i="1" s="1"/>
  <c r="K581" i="1" a="1"/>
  <c r="K581" i="1" s="1"/>
  <c r="L581" i="1" a="1"/>
  <c r="L581" i="1" s="1"/>
  <c r="M581" i="1" a="1"/>
  <c r="M581" i="1" s="1"/>
  <c r="K582" i="1" a="1"/>
  <c r="K582" i="1" s="1"/>
  <c r="L582" i="1" a="1"/>
  <c r="L582" i="1" s="1"/>
  <c r="M582" i="1" a="1"/>
  <c r="M582" i="1" s="1"/>
  <c r="K583" i="1" a="1"/>
  <c r="K583" i="1" s="1"/>
  <c r="L583" i="1" a="1"/>
  <c r="L583" i="1" s="1"/>
  <c r="M583" i="1" a="1"/>
  <c r="M583" i="1" s="1"/>
  <c r="K584" i="1" a="1"/>
  <c r="K584" i="1" s="1"/>
  <c r="L584" i="1" a="1"/>
  <c r="L584" i="1" s="1"/>
  <c r="M584" i="1" a="1"/>
  <c r="M584" i="1" s="1"/>
  <c r="K585" i="1" a="1"/>
  <c r="K585" i="1" s="1"/>
  <c r="L585" i="1" a="1"/>
  <c r="L585" i="1" s="1"/>
  <c r="M585" i="1" a="1"/>
  <c r="M585" i="1" s="1"/>
  <c r="K586" i="1" a="1"/>
  <c r="K586" i="1" s="1"/>
  <c r="L586" i="1" a="1"/>
  <c r="L586" i="1" s="1"/>
  <c r="M586" i="1" a="1"/>
  <c r="M586" i="1" s="1"/>
  <c r="K587" i="1" a="1"/>
  <c r="K587" i="1" s="1"/>
  <c r="L587" i="1" a="1"/>
  <c r="L587" i="1" s="1"/>
  <c r="M587" i="1" a="1"/>
  <c r="M587" i="1" s="1"/>
  <c r="K588" i="1" a="1"/>
  <c r="K588" i="1" s="1"/>
  <c r="L588" i="1" a="1"/>
  <c r="L588" i="1" s="1"/>
  <c r="M588" i="1" a="1"/>
  <c r="M588" i="1" s="1"/>
  <c r="K589" i="1" a="1"/>
  <c r="K589" i="1" s="1"/>
  <c r="L589" i="1" a="1"/>
  <c r="L589" i="1" s="1"/>
  <c r="M589" i="1" a="1"/>
  <c r="M589" i="1" s="1"/>
  <c r="K590" i="1" a="1"/>
  <c r="K590" i="1" s="1"/>
  <c r="L590" i="1" a="1"/>
  <c r="L590" i="1" s="1"/>
  <c r="M590" i="1" a="1"/>
  <c r="M590" i="1" s="1"/>
  <c r="K591" i="1" a="1"/>
  <c r="K591" i="1" s="1"/>
  <c r="L591" i="1" a="1"/>
  <c r="L591" i="1" s="1"/>
  <c r="M591" i="1" a="1"/>
  <c r="M591" i="1" s="1"/>
  <c r="K592" i="1" a="1"/>
  <c r="K592" i="1" s="1"/>
  <c r="L592" i="1" a="1"/>
  <c r="L592" i="1" s="1"/>
  <c r="M592" i="1" a="1"/>
  <c r="M592" i="1" s="1"/>
  <c r="K593" i="1" a="1"/>
  <c r="K593" i="1" s="1"/>
  <c r="L593" i="1" a="1"/>
  <c r="L593" i="1" s="1"/>
  <c r="M593" i="1" a="1"/>
  <c r="M593" i="1" s="1"/>
  <c r="K594" i="1" a="1"/>
  <c r="K594" i="1" s="1"/>
  <c r="L594" i="1" a="1"/>
  <c r="L594" i="1" s="1"/>
  <c r="M594" i="1" a="1"/>
  <c r="M594" i="1" s="1"/>
  <c r="K595" i="1" a="1"/>
  <c r="K595" i="1" s="1"/>
  <c r="L595" i="1" a="1"/>
  <c r="L595" i="1" s="1"/>
  <c r="M595" i="1" a="1"/>
  <c r="M595" i="1" s="1"/>
  <c r="K596" i="1" a="1"/>
  <c r="K596" i="1" s="1"/>
  <c r="L596" i="1" a="1"/>
  <c r="L596" i="1" s="1"/>
  <c r="M596" i="1" a="1"/>
  <c r="M596" i="1" s="1"/>
  <c r="K597" i="1" a="1"/>
  <c r="K597" i="1" s="1"/>
  <c r="L597" i="1" a="1"/>
  <c r="L597" i="1" s="1"/>
  <c r="M597" i="1" a="1"/>
  <c r="M597" i="1" s="1"/>
  <c r="K598" i="1" a="1"/>
  <c r="K598" i="1" s="1"/>
  <c r="L598" i="1" a="1"/>
  <c r="L598" i="1" s="1"/>
  <c r="M598" i="1" a="1"/>
  <c r="M598" i="1" s="1"/>
  <c r="K599" i="1" a="1"/>
  <c r="K599" i="1" s="1"/>
  <c r="L599" i="1" a="1"/>
  <c r="L599" i="1" s="1"/>
  <c r="M599" i="1" a="1"/>
  <c r="M599" i="1" s="1"/>
  <c r="K600" i="1" a="1"/>
  <c r="K600" i="1" s="1"/>
  <c r="L600" i="1" a="1"/>
  <c r="L600" i="1" s="1"/>
  <c r="M600" i="1" a="1"/>
  <c r="M600" i="1" s="1"/>
  <c r="K601" i="1" a="1"/>
  <c r="K601" i="1" s="1"/>
  <c r="L601" i="1" a="1"/>
  <c r="L601" i="1" s="1"/>
  <c r="M601" i="1" a="1"/>
  <c r="M601" i="1" s="1"/>
  <c r="K602" i="1" a="1"/>
  <c r="K602" i="1" s="1"/>
  <c r="L602" i="1" a="1"/>
  <c r="L602" i="1" s="1"/>
  <c r="M602" i="1" a="1"/>
  <c r="M602" i="1" s="1"/>
  <c r="K603" i="1" a="1"/>
  <c r="K603" i="1" s="1"/>
  <c r="L603" i="1" a="1"/>
  <c r="L603" i="1" s="1"/>
  <c r="M603" i="1" a="1"/>
  <c r="M603" i="1" s="1"/>
  <c r="K604" i="1" a="1"/>
  <c r="K604" i="1" s="1"/>
  <c r="L604" i="1" a="1"/>
  <c r="L604" i="1" s="1"/>
  <c r="M604" i="1" a="1"/>
  <c r="M604" i="1" s="1"/>
  <c r="K605" i="1" a="1"/>
  <c r="K605" i="1" s="1"/>
  <c r="L605" i="1" a="1"/>
  <c r="L605" i="1" s="1"/>
  <c r="M605" i="1" a="1"/>
  <c r="M605" i="1" s="1"/>
  <c r="K606" i="1" a="1"/>
  <c r="K606" i="1" s="1"/>
  <c r="L606" i="1" a="1"/>
  <c r="L606" i="1" s="1"/>
  <c r="M606" i="1" a="1"/>
  <c r="M606" i="1" s="1"/>
  <c r="K607" i="1" a="1"/>
  <c r="K607" i="1" s="1"/>
  <c r="L607" i="1" a="1"/>
  <c r="L607" i="1" s="1"/>
  <c r="M607" i="1" a="1"/>
  <c r="M607" i="1" s="1"/>
  <c r="K608" i="1" a="1"/>
  <c r="K608" i="1" s="1"/>
  <c r="L608" i="1" a="1"/>
  <c r="L608" i="1" s="1"/>
  <c r="M608" i="1" a="1"/>
  <c r="M608" i="1" s="1"/>
  <c r="K609" i="1" a="1"/>
  <c r="K609" i="1" s="1"/>
  <c r="L609" i="1" a="1"/>
  <c r="L609" i="1" s="1"/>
  <c r="M609" i="1" a="1"/>
  <c r="M609" i="1" s="1"/>
  <c r="K610" i="1" a="1"/>
  <c r="K610" i="1" s="1"/>
  <c r="L610" i="1" a="1"/>
  <c r="L610" i="1" s="1"/>
  <c r="M610" i="1" a="1"/>
  <c r="M610" i="1" s="1"/>
  <c r="K611" i="1" a="1"/>
  <c r="K611" i="1" s="1"/>
  <c r="L611" i="1" a="1"/>
  <c r="L611" i="1" s="1"/>
  <c r="M611" i="1" a="1"/>
  <c r="M611" i="1" s="1"/>
  <c r="K612" i="1" a="1"/>
  <c r="K612" i="1" s="1"/>
  <c r="L612" i="1" a="1"/>
  <c r="L612" i="1" s="1"/>
  <c r="M612" i="1" a="1"/>
  <c r="M612" i="1" s="1"/>
  <c r="K613" i="1" a="1"/>
  <c r="K613" i="1" s="1"/>
  <c r="L613" i="1" a="1"/>
  <c r="L613" i="1" s="1"/>
  <c r="M613" i="1" a="1"/>
  <c r="M613" i="1" s="1"/>
  <c r="K614" i="1" a="1"/>
  <c r="K614" i="1" s="1"/>
  <c r="L614" i="1" a="1"/>
  <c r="L614" i="1" s="1"/>
  <c r="M614" i="1" a="1"/>
  <c r="M614" i="1" s="1"/>
  <c r="K615" i="1" a="1"/>
  <c r="K615" i="1" s="1"/>
  <c r="L615" i="1" a="1"/>
  <c r="L615" i="1" s="1"/>
  <c r="M615" i="1" a="1"/>
  <c r="M615" i="1" s="1"/>
  <c r="K616" i="1" a="1"/>
  <c r="K616" i="1" s="1"/>
  <c r="L616" i="1" a="1"/>
  <c r="L616" i="1" s="1"/>
  <c r="M616" i="1" a="1"/>
  <c r="M616" i="1" s="1"/>
  <c r="K617" i="1" a="1"/>
  <c r="K617" i="1" s="1"/>
  <c r="L617" i="1" a="1"/>
  <c r="L617" i="1" s="1"/>
  <c r="M617" i="1" a="1"/>
  <c r="M617" i="1" s="1"/>
  <c r="K618" i="1" a="1"/>
  <c r="K618" i="1" s="1"/>
  <c r="L618" i="1" a="1"/>
  <c r="L618" i="1" s="1"/>
  <c r="M618" i="1" a="1"/>
  <c r="M618" i="1" s="1"/>
  <c r="K619" i="1" a="1"/>
  <c r="K619" i="1" s="1"/>
  <c r="L619" i="1" a="1"/>
  <c r="L619" i="1" s="1"/>
  <c r="M619" i="1" a="1"/>
  <c r="M619" i="1" s="1"/>
  <c r="K620" i="1" a="1"/>
  <c r="K620" i="1" s="1"/>
  <c r="L620" i="1" a="1"/>
  <c r="L620" i="1" s="1"/>
  <c r="M620" i="1" a="1"/>
  <c r="M620" i="1" s="1"/>
  <c r="K621" i="1" a="1"/>
  <c r="K621" i="1" s="1"/>
  <c r="L621" i="1" a="1"/>
  <c r="L621" i="1" s="1"/>
  <c r="M621" i="1" a="1"/>
  <c r="M621" i="1" s="1"/>
  <c r="K622" i="1" a="1"/>
  <c r="K622" i="1" s="1"/>
  <c r="L622" i="1" a="1"/>
  <c r="L622" i="1" s="1"/>
  <c r="M622" i="1" a="1"/>
  <c r="M622" i="1" s="1"/>
  <c r="K623" i="1" a="1"/>
  <c r="K623" i="1" s="1"/>
  <c r="L623" i="1" a="1"/>
  <c r="L623" i="1" s="1"/>
  <c r="M623" i="1" a="1"/>
  <c r="M623" i="1" s="1"/>
  <c r="K624" i="1" a="1"/>
  <c r="K624" i="1" s="1"/>
  <c r="L624" i="1" a="1"/>
  <c r="L624" i="1" s="1"/>
  <c r="M624" i="1" a="1"/>
  <c r="M624" i="1" s="1"/>
  <c r="K625" i="1" a="1"/>
  <c r="K625" i="1" s="1"/>
  <c r="L625" i="1" a="1"/>
  <c r="L625" i="1" s="1"/>
  <c r="M625" i="1" a="1"/>
  <c r="M625" i="1" s="1"/>
  <c r="K626" i="1" a="1"/>
  <c r="K626" i="1" s="1"/>
  <c r="L626" i="1" a="1"/>
  <c r="L626" i="1" s="1"/>
  <c r="M626" i="1" a="1"/>
  <c r="M626" i="1" s="1"/>
  <c r="K627" i="1" a="1"/>
  <c r="K627" i="1" s="1"/>
  <c r="L627" i="1" a="1"/>
  <c r="L627" i="1" s="1"/>
  <c r="M627" i="1" a="1"/>
  <c r="M627" i="1" s="1"/>
  <c r="K628" i="1" a="1"/>
  <c r="K628" i="1" s="1"/>
  <c r="L628" i="1" a="1"/>
  <c r="L628" i="1" s="1"/>
  <c r="M628" i="1" a="1"/>
  <c r="M628" i="1" s="1"/>
  <c r="K629" i="1" a="1"/>
  <c r="K629" i="1" s="1"/>
  <c r="L629" i="1" a="1"/>
  <c r="L629" i="1" s="1"/>
  <c r="M629" i="1" a="1"/>
  <c r="M629" i="1" s="1"/>
  <c r="K630" i="1" a="1"/>
  <c r="K630" i="1" s="1"/>
  <c r="L630" i="1" a="1"/>
  <c r="L630" i="1" s="1"/>
  <c r="M630" i="1" a="1"/>
  <c r="M630" i="1" s="1"/>
  <c r="K631" i="1" a="1"/>
  <c r="K631" i="1" s="1"/>
  <c r="L631" i="1" a="1"/>
  <c r="L631" i="1" s="1"/>
  <c r="M631" i="1" a="1"/>
  <c r="M631" i="1" s="1"/>
  <c r="K632" i="1" a="1"/>
  <c r="K632" i="1" s="1"/>
  <c r="L632" i="1" a="1"/>
  <c r="L632" i="1" s="1"/>
  <c r="M632" i="1" a="1"/>
  <c r="M632" i="1" s="1"/>
  <c r="K633" i="1" a="1"/>
  <c r="K633" i="1" s="1"/>
  <c r="L633" i="1" a="1"/>
  <c r="L633" i="1" s="1"/>
  <c r="M633" i="1" a="1"/>
  <c r="M633" i="1" s="1"/>
  <c r="K634" i="1" a="1"/>
  <c r="K634" i="1" s="1"/>
  <c r="L634" i="1" a="1"/>
  <c r="L634" i="1" s="1"/>
  <c r="M634" i="1" a="1"/>
  <c r="M634" i="1" s="1"/>
  <c r="K635" i="1" a="1"/>
  <c r="K635" i="1" s="1"/>
  <c r="L635" i="1" a="1"/>
  <c r="L635" i="1" s="1"/>
  <c r="M635" i="1" a="1"/>
  <c r="M635" i="1" s="1"/>
  <c r="K636" i="1" a="1"/>
  <c r="K636" i="1" s="1"/>
  <c r="L636" i="1" a="1"/>
  <c r="L636" i="1" s="1"/>
  <c r="M636" i="1" a="1"/>
  <c r="M636" i="1" s="1"/>
  <c r="K637" i="1" a="1"/>
  <c r="K637" i="1" s="1"/>
  <c r="L637" i="1" a="1"/>
  <c r="L637" i="1" s="1"/>
  <c r="M637" i="1" a="1"/>
  <c r="M637" i="1" s="1"/>
  <c r="K638" i="1" a="1"/>
  <c r="K638" i="1" s="1"/>
  <c r="L638" i="1" a="1"/>
  <c r="L638" i="1" s="1"/>
  <c r="M638" i="1" a="1"/>
  <c r="M638" i="1" s="1"/>
  <c r="K639" i="1" a="1"/>
  <c r="K639" i="1" s="1"/>
  <c r="L639" i="1" a="1"/>
  <c r="L639" i="1" s="1"/>
  <c r="M639" i="1" a="1"/>
  <c r="M639" i="1" s="1"/>
  <c r="K640" i="1" a="1"/>
  <c r="K640" i="1" s="1"/>
  <c r="L640" i="1" a="1"/>
  <c r="L640" i="1" s="1"/>
  <c r="M640" i="1" a="1"/>
  <c r="M640" i="1" s="1"/>
  <c r="K641" i="1" a="1"/>
  <c r="K641" i="1" s="1"/>
  <c r="L641" i="1" a="1"/>
  <c r="L641" i="1" s="1"/>
  <c r="M641" i="1" a="1"/>
  <c r="M641" i="1" s="1"/>
  <c r="K642" i="1" a="1"/>
  <c r="K642" i="1" s="1"/>
  <c r="L642" i="1" a="1"/>
  <c r="L642" i="1" s="1"/>
  <c r="M642" i="1" a="1"/>
  <c r="M642" i="1" s="1"/>
  <c r="K643" i="1" a="1"/>
  <c r="K643" i="1" s="1"/>
  <c r="L643" i="1" a="1"/>
  <c r="L643" i="1" s="1"/>
  <c r="M643" i="1" a="1"/>
  <c r="M643" i="1" s="1"/>
  <c r="K644" i="1" a="1"/>
  <c r="K644" i="1" s="1"/>
  <c r="L644" i="1" a="1"/>
  <c r="L644" i="1" s="1"/>
  <c r="M644" i="1" a="1"/>
  <c r="M644" i="1" s="1"/>
  <c r="K645" i="1" a="1"/>
  <c r="K645" i="1" s="1"/>
  <c r="L645" i="1" a="1"/>
  <c r="L645" i="1" s="1"/>
  <c r="M645" i="1" a="1"/>
  <c r="M645" i="1" s="1"/>
  <c r="K646" i="1" a="1"/>
  <c r="K646" i="1" s="1"/>
  <c r="L646" i="1" a="1"/>
  <c r="L646" i="1" s="1"/>
  <c r="M646" i="1" a="1"/>
  <c r="M646" i="1" s="1"/>
  <c r="K647" i="1" a="1"/>
  <c r="K647" i="1" s="1"/>
  <c r="L647" i="1" a="1"/>
  <c r="L647" i="1" s="1"/>
  <c r="M647" i="1" a="1"/>
  <c r="M647" i="1" s="1"/>
  <c r="K648" i="1" a="1"/>
  <c r="K648" i="1" s="1"/>
  <c r="L648" i="1" a="1"/>
  <c r="L648" i="1" s="1"/>
  <c r="M648" i="1" a="1"/>
  <c r="M648" i="1" s="1"/>
  <c r="K649" i="1" a="1"/>
  <c r="K649" i="1" s="1"/>
  <c r="L649" i="1" a="1"/>
  <c r="L649" i="1" s="1"/>
  <c r="M649" i="1" a="1"/>
  <c r="M649" i="1" s="1"/>
  <c r="K650" i="1" a="1"/>
  <c r="K650" i="1" s="1"/>
  <c r="L650" i="1" a="1"/>
  <c r="L650" i="1" s="1"/>
  <c r="M650" i="1" a="1"/>
  <c r="M650" i="1" s="1"/>
  <c r="K651" i="1" a="1"/>
  <c r="K651" i="1" s="1"/>
  <c r="L651" i="1" a="1"/>
  <c r="L651" i="1" s="1"/>
  <c r="M651" i="1" a="1"/>
  <c r="M651" i="1" s="1"/>
  <c r="K652" i="1" a="1"/>
  <c r="K652" i="1" s="1"/>
  <c r="L652" i="1" a="1"/>
  <c r="L652" i="1" s="1"/>
  <c r="M652" i="1" a="1"/>
  <c r="M652" i="1" s="1"/>
  <c r="K653" i="1" a="1"/>
  <c r="K653" i="1" s="1"/>
  <c r="L653" i="1" a="1"/>
  <c r="L653" i="1" s="1"/>
  <c r="M653" i="1" a="1"/>
  <c r="M653" i="1" s="1"/>
  <c r="K654" i="1" a="1"/>
  <c r="K654" i="1" s="1"/>
  <c r="L654" i="1" a="1"/>
  <c r="L654" i="1" s="1"/>
  <c r="M654" i="1" a="1"/>
  <c r="M654" i="1" s="1"/>
  <c r="K655" i="1" a="1"/>
  <c r="K655" i="1" s="1"/>
  <c r="L655" i="1" a="1"/>
  <c r="L655" i="1" s="1"/>
  <c r="M655" i="1" a="1"/>
  <c r="M655" i="1" s="1"/>
  <c r="K656" i="1" a="1"/>
  <c r="K656" i="1" s="1"/>
  <c r="L656" i="1" a="1"/>
  <c r="L656" i="1" s="1"/>
  <c r="M656" i="1" a="1"/>
  <c r="M656" i="1" s="1"/>
  <c r="K657" i="1" a="1"/>
  <c r="K657" i="1" s="1"/>
  <c r="L657" i="1" a="1"/>
  <c r="L657" i="1" s="1"/>
  <c r="M657" i="1" a="1"/>
  <c r="M657" i="1" s="1"/>
  <c r="K658" i="1" a="1"/>
  <c r="K658" i="1" s="1"/>
  <c r="L658" i="1" a="1"/>
  <c r="L658" i="1" s="1"/>
  <c r="M658" i="1" a="1"/>
  <c r="M658" i="1" s="1"/>
  <c r="K659" i="1" a="1"/>
  <c r="K659" i="1" s="1"/>
  <c r="L659" i="1" a="1"/>
  <c r="L659" i="1" s="1"/>
  <c r="M659" i="1" a="1"/>
  <c r="M659" i="1" s="1"/>
  <c r="K660" i="1" a="1"/>
  <c r="K660" i="1" s="1"/>
  <c r="L660" i="1" a="1"/>
  <c r="L660" i="1" s="1"/>
  <c r="M660" i="1" a="1"/>
  <c r="M660" i="1" s="1"/>
  <c r="K661" i="1" a="1"/>
  <c r="K661" i="1" s="1"/>
  <c r="L661" i="1" a="1"/>
  <c r="L661" i="1" s="1"/>
  <c r="M661" i="1" a="1"/>
  <c r="M661" i="1" s="1"/>
  <c r="K662" i="1" a="1"/>
  <c r="K662" i="1" s="1"/>
  <c r="L662" i="1" a="1"/>
  <c r="L662" i="1" s="1"/>
  <c r="M662" i="1" a="1"/>
  <c r="M662" i="1" s="1"/>
  <c r="K663" i="1" a="1"/>
  <c r="K663" i="1" s="1"/>
  <c r="L663" i="1" a="1"/>
  <c r="L663" i="1" s="1"/>
  <c r="M663" i="1" a="1"/>
  <c r="M663" i="1" s="1"/>
  <c r="K664" i="1" a="1"/>
  <c r="K664" i="1" s="1"/>
  <c r="L664" i="1" a="1"/>
  <c r="L664" i="1" s="1"/>
  <c r="M664" i="1" a="1"/>
  <c r="M664" i="1" s="1"/>
  <c r="K665" i="1" a="1"/>
  <c r="K665" i="1" s="1"/>
  <c r="L665" i="1" a="1"/>
  <c r="L665" i="1" s="1"/>
  <c r="M665" i="1" a="1"/>
  <c r="M665" i="1" s="1"/>
  <c r="K666" i="1" a="1"/>
  <c r="K666" i="1" s="1"/>
  <c r="L666" i="1" a="1"/>
  <c r="L666" i="1" s="1"/>
  <c r="M666" i="1" a="1"/>
  <c r="M666" i="1" s="1"/>
  <c r="K667" i="1" a="1"/>
  <c r="K667" i="1" s="1"/>
  <c r="L667" i="1" a="1"/>
  <c r="L667" i="1" s="1"/>
  <c r="M667" i="1" a="1"/>
  <c r="M667" i="1" s="1"/>
  <c r="K668" i="1" a="1"/>
  <c r="K668" i="1" s="1"/>
  <c r="L668" i="1" a="1"/>
  <c r="L668" i="1" s="1"/>
  <c r="M668" i="1" a="1"/>
  <c r="M668" i="1" s="1"/>
  <c r="K669" i="1" a="1"/>
  <c r="K669" i="1" s="1"/>
  <c r="L669" i="1" a="1"/>
  <c r="L669" i="1" s="1"/>
  <c r="M669" i="1" a="1"/>
  <c r="M669" i="1" s="1"/>
  <c r="K670" i="1" a="1"/>
  <c r="K670" i="1" s="1"/>
  <c r="L670" i="1" a="1"/>
  <c r="L670" i="1" s="1"/>
  <c r="M670" i="1" a="1"/>
  <c r="M670" i="1" s="1"/>
  <c r="K671" i="1" a="1"/>
  <c r="K671" i="1" s="1"/>
  <c r="L671" i="1" a="1"/>
  <c r="L671" i="1" s="1"/>
  <c r="M671" i="1" a="1"/>
  <c r="M671" i="1" s="1"/>
  <c r="K672" i="1" a="1"/>
  <c r="K672" i="1" s="1"/>
  <c r="L672" i="1" a="1"/>
  <c r="L672" i="1" s="1"/>
  <c r="M672" i="1" a="1"/>
  <c r="M672" i="1" s="1"/>
  <c r="K673" i="1" a="1"/>
  <c r="K673" i="1" s="1"/>
  <c r="L673" i="1" a="1"/>
  <c r="L673" i="1" s="1"/>
  <c r="M673" i="1" a="1"/>
  <c r="M673" i="1" s="1"/>
  <c r="K674" i="1" a="1"/>
  <c r="K674" i="1" s="1"/>
  <c r="L674" i="1" a="1"/>
  <c r="L674" i="1" s="1"/>
  <c r="M674" i="1" a="1"/>
  <c r="M674" i="1" s="1"/>
  <c r="K675" i="1" a="1"/>
  <c r="K675" i="1" s="1"/>
  <c r="L675" i="1" a="1"/>
  <c r="L675" i="1" s="1"/>
  <c r="M675" i="1" a="1"/>
  <c r="M675" i="1" s="1"/>
  <c r="K676" i="1" a="1"/>
  <c r="K676" i="1" s="1"/>
  <c r="L676" i="1" a="1"/>
  <c r="L676" i="1" s="1"/>
  <c r="M676" i="1" a="1"/>
  <c r="M676" i="1" s="1"/>
  <c r="K677" i="1" a="1"/>
  <c r="K677" i="1" s="1"/>
  <c r="L677" i="1" a="1"/>
  <c r="L677" i="1" s="1"/>
  <c r="M677" i="1" a="1"/>
  <c r="M677" i="1" s="1"/>
  <c r="K678" i="1" a="1"/>
  <c r="K678" i="1" s="1"/>
  <c r="L678" i="1" a="1"/>
  <c r="L678" i="1" s="1"/>
  <c r="M678" i="1" a="1"/>
  <c r="M678" i="1" s="1"/>
  <c r="K679" i="1" a="1"/>
  <c r="K679" i="1" s="1"/>
  <c r="L679" i="1" a="1"/>
  <c r="L679" i="1" s="1"/>
  <c r="M679" i="1" a="1"/>
  <c r="M679" i="1" s="1"/>
  <c r="K680" i="1" a="1"/>
  <c r="K680" i="1" s="1"/>
  <c r="L680" i="1" a="1"/>
  <c r="L680" i="1" s="1"/>
  <c r="M680" i="1" a="1"/>
  <c r="M680" i="1" s="1"/>
  <c r="K681" i="1" a="1"/>
  <c r="K681" i="1" s="1"/>
  <c r="L681" i="1" a="1"/>
  <c r="L681" i="1" s="1"/>
  <c r="M681" i="1" a="1"/>
  <c r="M681" i="1" s="1"/>
  <c r="K682" i="1" a="1"/>
  <c r="K682" i="1" s="1"/>
  <c r="L682" i="1" a="1"/>
  <c r="L682" i="1" s="1"/>
  <c r="M682" i="1" a="1"/>
  <c r="M682" i="1" s="1"/>
  <c r="K683" i="1" a="1"/>
  <c r="K683" i="1" s="1"/>
  <c r="L683" i="1" a="1"/>
  <c r="L683" i="1" s="1"/>
  <c r="M683" i="1" a="1"/>
  <c r="M683" i="1" s="1"/>
  <c r="K684" i="1" a="1"/>
  <c r="K684" i="1" s="1"/>
  <c r="L684" i="1" a="1"/>
  <c r="L684" i="1" s="1"/>
  <c r="M684" i="1" a="1"/>
  <c r="M684" i="1" s="1"/>
  <c r="K685" i="1" a="1"/>
  <c r="K685" i="1" s="1"/>
  <c r="L685" i="1" a="1"/>
  <c r="L685" i="1" s="1"/>
  <c r="M685" i="1" a="1"/>
  <c r="M685" i="1" s="1"/>
  <c r="K686" i="1" a="1"/>
  <c r="K686" i="1" s="1"/>
  <c r="L686" i="1" a="1"/>
  <c r="L686" i="1" s="1"/>
  <c r="M686" i="1" a="1"/>
  <c r="M686" i="1" s="1"/>
  <c r="K687" i="1" a="1"/>
  <c r="K687" i="1" s="1"/>
  <c r="L687" i="1" a="1"/>
  <c r="L687" i="1" s="1"/>
  <c r="M687" i="1" a="1"/>
  <c r="M687" i="1" s="1"/>
  <c r="K688" i="1" a="1"/>
  <c r="K688" i="1" s="1"/>
  <c r="L688" i="1" a="1"/>
  <c r="L688" i="1" s="1"/>
  <c r="M688" i="1" a="1"/>
  <c r="M688" i="1" s="1"/>
  <c r="K689" i="1" a="1"/>
  <c r="K689" i="1" s="1"/>
  <c r="L689" i="1" a="1"/>
  <c r="L689" i="1" s="1"/>
  <c r="M689" i="1" a="1"/>
  <c r="M689" i="1" s="1"/>
  <c r="K690" i="1" a="1"/>
  <c r="K690" i="1" s="1"/>
  <c r="L690" i="1" a="1"/>
  <c r="L690" i="1" s="1"/>
  <c r="M690" i="1" a="1"/>
  <c r="M690" i="1" s="1"/>
  <c r="K691" i="1" a="1"/>
  <c r="K691" i="1" s="1"/>
  <c r="L691" i="1" a="1"/>
  <c r="L691" i="1" s="1"/>
  <c r="M691" i="1" a="1"/>
  <c r="M691" i="1" s="1"/>
  <c r="K692" i="1" a="1"/>
  <c r="K692" i="1" s="1"/>
  <c r="L692" i="1" a="1"/>
  <c r="L692" i="1" s="1"/>
  <c r="M692" i="1" a="1"/>
  <c r="M692" i="1" s="1"/>
  <c r="K693" i="1" a="1"/>
  <c r="K693" i="1" s="1"/>
  <c r="L693" i="1" a="1"/>
  <c r="L693" i="1" s="1"/>
  <c r="M693" i="1" a="1"/>
  <c r="M693" i="1" s="1"/>
  <c r="K694" i="1" a="1"/>
  <c r="K694" i="1" s="1"/>
  <c r="L694" i="1" a="1"/>
  <c r="L694" i="1" s="1"/>
  <c r="M694" i="1" a="1"/>
  <c r="M694" i="1" s="1"/>
  <c r="K695" i="1" a="1"/>
  <c r="K695" i="1" s="1"/>
  <c r="L695" i="1" a="1"/>
  <c r="L695" i="1" s="1"/>
  <c r="M695" i="1" a="1"/>
  <c r="M695" i="1" s="1"/>
  <c r="K696" i="1" a="1"/>
  <c r="K696" i="1" s="1"/>
  <c r="L696" i="1" a="1"/>
  <c r="L696" i="1" s="1"/>
  <c r="M696" i="1" a="1"/>
  <c r="M696" i="1" s="1"/>
  <c r="K697" i="1" a="1"/>
  <c r="K697" i="1" s="1"/>
  <c r="L697" i="1" a="1"/>
  <c r="L697" i="1" s="1"/>
  <c r="M697" i="1" a="1"/>
  <c r="M697" i="1" s="1"/>
  <c r="K698" i="1" a="1"/>
  <c r="K698" i="1" s="1"/>
  <c r="L698" i="1" a="1"/>
  <c r="L698" i="1" s="1"/>
  <c r="M698" i="1" a="1"/>
  <c r="M698" i="1" s="1"/>
  <c r="K699" i="1" a="1"/>
  <c r="K699" i="1" s="1"/>
  <c r="L699" i="1" a="1"/>
  <c r="L699" i="1" s="1"/>
  <c r="M699" i="1" a="1"/>
  <c r="M699" i="1" s="1"/>
  <c r="K700" i="1" a="1"/>
  <c r="K700" i="1" s="1"/>
  <c r="L700" i="1" a="1"/>
  <c r="L700" i="1" s="1"/>
  <c r="M700" i="1" a="1"/>
  <c r="M700" i="1" s="1"/>
  <c r="K701" i="1" a="1"/>
  <c r="K701" i="1" s="1"/>
  <c r="L701" i="1" a="1"/>
  <c r="L701" i="1" s="1"/>
  <c r="M701" i="1" a="1"/>
  <c r="M701" i="1" s="1"/>
  <c r="K702" i="1" a="1"/>
  <c r="K702" i="1" s="1"/>
  <c r="L702" i="1" a="1"/>
  <c r="L702" i="1" s="1"/>
  <c r="M702" i="1" a="1"/>
  <c r="M702" i="1" s="1"/>
  <c r="K703" i="1" a="1"/>
  <c r="K703" i="1" s="1"/>
  <c r="L703" i="1" a="1"/>
  <c r="L703" i="1" s="1"/>
  <c r="M703" i="1" a="1"/>
  <c r="M703" i="1" s="1"/>
  <c r="K704" i="1" a="1"/>
  <c r="K704" i="1" s="1"/>
  <c r="L704" i="1" a="1"/>
  <c r="L704" i="1" s="1"/>
  <c r="M704" i="1" a="1"/>
  <c r="M704" i="1" s="1"/>
  <c r="K705" i="1" a="1"/>
  <c r="K705" i="1" s="1"/>
  <c r="L705" i="1" a="1"/>
  <c r="L705" i="1" s="1"/>
  <c r="M705" i="1" a="1"/>
  <c r="M705" i="1" s="1"/>
  <c r="K706" i="1" a="1"/>
  <c r="K706" i="1" s="1"/>
  <c r="L706" i="1" a="1"/>
  <c r="L706" i="1" s="1"/>
  <c r="M706" i="1" a="1"/>
  <c r="M706" i="1" s="1"/>
  <c r="K707" i="1" a="1"/>
  <c r="K707" i="1" s="1"/>
  <c r="L707" i="1" a="1"/>
  <c r="L707" i="1" s="1"/>
  <c r="M707" i="1" a="1"/>
  <c r="M707" i="1" s="1"/>
  <c r="K708" i="1" a="1"/>
  <c r="K708" i="1" s="1"/>
  <c r="L708" i="1" a="1"/>
  <c r="L708" i="1" s="1"/>
  <c r="M708" i="1" a="1"/>
  <c r="M708" i="1" s="1"/>
  <c r="K709" i="1" a="1"/>
  <c r="K709" i="1" s="1"/>
  <c r="L709" i="1" a="1"/>
  <c r="L709" i="1" s="1"/>
  <c r="M709" i="1" a="1"/>
  <c r="M709" i="1" s="1"/>
  <c r="K710" i="1" a="1"/>
  <c r="K710" i="1" s="1"/>
  <c r="L710" i="1" a="1"/>
  <c r="L710" i="1" s="1"/>
  <c r="M710" i="1" a="1"/>
  <c r="M710" i="1" s="1"/>
  <c r="K711" i="1" a="1"/>
  <c r="K711" i="1" s="1"/>
  <c r="L711" i="1" a="1"/>
  <c r="L711" i="1" s="1"/>
  <c r="M711" i="1" a="1"/>
  <c r="M711" i="1" s="1"/>
  <c r="K712" i="1" a="1"/>
  <c r="K712" i="1" s="1"/>
  <c r="L712" i="1" a="1"/>
  <c r="L712" i="1" s="1"/>
  <c r="M712" i="1" a="1"/>
  <c r="M712" i="1" s="1"/>
  <c r="K713" i="1" a="1"/>
  <c r="K713" i="1" s="1"/>
  <c r="L713" i="1" a="1"/>
  <c r="L713" i="1" s="1"/>
  <c r="M713" i="1" a="1"/>
  <c r="M713" i="1" s="1"/>
  <c r="K714" i="1" a="1"/>
  <c r="K714" i="1" s="1"/>
  <c r="L714" i="1" a="1"/>
  <c r="L714" i="1" s="1"/>
  <c r="M714" i="1" a="1"/>
  <c r="M714" i="1" s="1"/>
  <c r="K715" i="1" a="1"/>
  <c r="K715" i="1" s="1"/>
  <c r="L715" i="1" a="1"/>
  <c r="L715" i="1" s="1"/>
  <c r="M715" i="1" a="1"/>
  <c r="M715" i="1" s="1"/>
  <c r="K716" i="1" a="1"/>
  <c r="K716" i="1" s="1"/>
  <c r="L716" i="1" a="1"/>
  <c r="L716" i="1" s="1"/>
  <c r="M716" i="1" a="1"/>
  <c r="M716" i="1" s="1"/>
  <c r="K717" i="1" a="1"/>
  <c r="K717" i="1" s="1"/>
  <c r="L717" i="1" a="1"/>
  <c r="L717" i="1" s="1"/>
  <c r="M717" i="1" a="1"/>
  <c r="M717" i="1" s="1"/>
  <c r="K718" i="1" a="1"/>
  <c r="K718" i="1" s="1"/>
  <c r="L718" i="1" a="1"/>
  <c r="L718" i="1" s="1"/>
  <c r="M718" i="1" a="1"/>
  <c r="M718" i="1" s="1"/>
  <c r="K719" i="1" a="1"/>
  <c r="K719" i="1" s="1"/>
  <c r="L719" i="1" a="1"/>
  <c r="L719" i="1" s="1"/>
  <c r="M719" i="1" a="1"/>
  <c r="M719" i="1" s="1"/>
  <c r="K720" i="1" a="1"/>
  <c r="K720" i="1" s="1"/>
  <c r="L720" i="1" a="1"/>
  <c r="L720" i="1" s="1"/>
  <c r="M720" i="1" a="1"/>
  <c r="M720" i="1" s="1"/>
  <c r="K721" i="1" a="1"/>
  <c r="K721" i="1" s="1"/>
  <c r="L721" i="1" a="1"/>
  <c r="L721" i="1" s="1"/>
  <c r="M721" i="1" a="1"/>
  <c r="M721" i="1" s="1"/>
  <c r="K722" i="1" a="1"/>
  <c r="K722" i="1" s="1"/>
  <c r="L722" i="1" a="1"/>
  <c r="L722" i="1" s="1"/>
  <c r="M722" i="1" a="1"/>
  <c r="M722" i="1" s="1"/>
  <c r="K723" i="1" a="1"/>
  <c r="K723" i="1" s="1"/>
  <c r="L723" i="1" a="1"/>
  <c r="L723" i="1" s="1"/>
  <c r="M723" i="1" a="1"/>
  <c r="M723" i="1" s="1"/>
  <c r="K724" i="1" a="1"/>
  <c r="K724" i="1" s="1"/>
  <c r="L724" i="1" a="1"/>
  <c r="L724" i="1" s="1"/>
  <c r="M724" i="1" a="1"/>
  <c r="M724" i="1" s="1"/>
  <c r="K725" i="1" a="1"/>
  <c r="K725" i="1" s="1"/>
  <c r="L725" i="1" a="1"/>
  <c r="L725" i="1" s="1"/>
  <c r="M725" i="1" a="1"/>
  <c r="M725" i="1" s="1"/>
  <c r="K726" i="1" a="1"/>
  <c r="K726" i="1" s="1"/>
  <c r="L726" i="1" a="1"/>
  <c r="L726" i="1" s="1"/>
  <c r="M726" i="1" a="1"/>
  <c r="M726" i="1" s="1"/>
  <c r="K727" i="1" a="1"/>
  <c r="K727" i="1" s="1"/>
  <c r="L727" i="1" a="1"/>
  <c r="L727" i="1" s="1"/>
  <c r="M727" i="1" a="1"/>
  <c r="M727" i="1" s="1"/>
  <c r="K728" i="1" a="1"/>
  <c r="K728" i="1" s="1"/>
  <c r="L728" i="1" a="1"/>
  <c r="L728" i="1" s="1"/>
  <c r="M728" i="1" a="1"/>
  <c r="M728" i="1" s="1"/>
  <c r="K729" i="1" a="1"/>
  <c r="K729" i="1" s="1"/>
  <c r="L729" i="1" a="1"/>
  <c r="L729" i="1" s="1"/>
  <c r="M729" i="1" a="1"/>
  <c r="M729" i="1" s="1"/>
  <c r="K730" i="1" a="1"/>
  <c r="K730" i="1" s="1"/>
  <c r="L730" i="1" a="1"/>
  <c r="L730" i="1" s="1"/>
  <c r="M730" i="1" a="1"/>
  <c r="M730" i="1" s="1"/>
  <c r="K731" i="1" a="1"/>
  <c r="K731" i="1" s="1"/>
  <c r="L731" i="1" a="1"/>
  <c r="L731" i="1" s="1"/>
  <c r="M731" i="1" a="1"/>
  <c r="M731" i="1" s="1"/>
  <c r="K732" i="1" a="1"/>
  <c r="K732" i="1" s="1"/>
  <c r="L732" i="1" a="1"/>
  <c r="L732" i="1" s="1"/>
  <c r="M732" i="1" a="1"/>
  <c r="M732" i="1" s="1"/>
  <c r="K733" i="1" a="1"/>
  <c r="K733" i="1" s="1"/>
  <c r="L733" i="1" a="1"/>
  <c r="L733" i="1" s="1"/>
  <c r="M733" i="1" a="1"/>
  <c r="M733" i="1" s="1"/>
  <c r="K734" i="1" a="1"/>
  <c r="K734" i="1" s="1"/>
  <c r="L734" i="1" a="1"/>
  <c r="L734" i="1" s="1"/>
  <c r="M734" i="1" a="1"/>
  <c r="M734" i="1" s="1"/>
  <c r="K735" i="1" a="1"/>
  <c r="K735" i="1" s="1"/>
  <c r="L735" i="1" a="1"/>
  <c r="L735" i="1" s="1"/>
  <c r="M735" i="1" a="1"/>
  <c r="M735" i="1" s="1"/>
  <c r="K736" i="1" a="1"/>
  <c r="K736" i="1" s="1"/>
  <c r="L736" i="1" a="1"/>
  <c r="L736" i="1" s="1"/>
  <c r="M736" i="1" a="1"/>
  <c r="M736" i="1" s="1"/>
  <c r="K737" i="1" a="1"/>
  <c r="K737" i="1" s="1"/>
  <c r="L737" i="1" a="1"/>
  <c r="L737" i="1" s="1"/>
  <c r="M737" i="1" a="1"/>
  <c r="M737" i="1" s="1"/>
  <c r="K738" i="1" a="1"/>
  <c r="K738" i="1" s="1"/>
  <c r="L738" i="1" a="1"/>
  <c r="L738" i="1" s="1"/>
  <c r="M738" i="1" a="1"/>
  <c r="M738" i="1" s="1"/>
  <c r="K739" i="1" a="1"/>
  <c r="K739" i="1" s="1"/>
  <c r="L739" i="1" a="1"/>
  <c r="L739" i="1" s="1"/>
  <c r="M739" i="1" a="1"/>
  <c r="M739" i="1" s="1"/>
  <c r="K740" i="1" a="1"/>
  <c r="K740" i="1" s="1"/>
  <c r="L740" i="1" a="1"/>
  <c r="L740" i="1" s="1"/>
  <c r="M740" i="1" a="1"/>
  <c r="M740" i="1" s="1"/>
  <c r="K741" i="1" a="1"/>
  <c r="K741" i="1" s="1"/>
  <c r="L741" i="1" a="1"/>
  <c r="L741" i="1" s="1"/>
  <c r="M741" i="1" a="1"/>
  <c r="M741" i="1" s="1"/>
  <c r="K742" i="1" a="1"/>
  <c r="K742" i="1" s="1"/>
  <c r="L742" i="1" a="1"/>
  <c r="L742" i="1" s="1"/>
  <c r="M742" i="1" a="1"/>
  <c r="M742" i="1" s="1"/>
  <c r="K743" i="1" a="1"/>
  <c r="K743" i="1" s="1"/>
  <c r="L743" i="1" a="1"/>
  <c r="L743" i="1" s="1"/>
  <c r="M743" i="1" a="1"/>
  <c r="M743" i="1" s="1"/>
  <c r="K744" i="1" a="1"/>
  <c r="K744" i="1" s="1"/>
  <c r="L744" i="1" a="1"/>
  <c r="L744" i="1" s="1"/>
  <c r="M744" i="1" a="1"/>
  <c r="M744" i="1" s="1"/>
  <c r="K745" i="1" a="1"/>
  <c r="K745" i="1" s="1"/>
  <c r="L745" i="1" a="1"/>
  <c r="L745" i="1" s="1"/>
  <c r="M745" i="1" a="1"/>
  <c r="M745" i="1" s="1"/>
  <c r="K746" i="1" a="1"/>
  <c r="K746" i="1" s="1"/>
  <c r="L746" i="1" a="1"/>
  <c r="L746" i="1" s="1"/>
  <c r="M746" i="1" a="1"/>
  <c r="M746" i="1" s="1"/>
  <c r="K747" i="1" a="1"/>
  <c r="K747" i="1" s="1"/>
  <c r="L747" i="1" a="1"/>
  <c r="L747" i="1" s="1"/>
  <c r="M747" i="1" a="1"/>
  <c r="M747" i="1" s="1"/>
  <c r="K748" i="1" a="1"/>
  <c r="K748" i="1" s="1"/>
  <c r="L748" i="1" a="1"/>
  <c r="L748" i="1" s="1"/>
  <c r="M748" i="1" a="1"/>
  <c r="M748" i="1" s="1"/>
  <c r="K749" i="1" a="1"/>
  <c r="K749" i="1" s="1"/>
  <c r="L749" i="1" a="1"/>
  <c r="L749" i="1" s="1"/>
  <c r="M749" i="1" a="1"/>
  <c r="M749" i="1" s="1"/>
  <c r="K750" i="1" a="1"/>
  <c r="K750" i="1" s="1"/>
  <c r="L750" i="1" a="1"/>
  <c r="L750" i="1" s="1"/>
  <c r="M750" i="1" a="1"/>
  <c r="M750" i="1" s="1"/>
  <c r="K751" i="1" a="1"/>
  <c r="K751" i="1" s="1"/>
  <c r="L751" i="1" a="1"/>
  <c r="L751" i="1" s="1"/>
  <c r="M751" i="1" a="1"/>
  <c r="M751" i="1" s="1"/>
  <c r="K752" i="1" a="1"/>
  <c r="K752" i="1" s="1"/>
  <c r="L752" i="1" a="1"/>
  <c r="L752" i="1" s="1"/>
  <c r="M752" i="1" a="1"/>
  <c r="M752" i="1" s="1"/>
  <c r="K753" i="1" a="1"/>
  <c r="K753" i="1" s="1"/>
  <c r="L753" i="1" a="1"/>
  <c r="L753" i="1" s="1"/>
  <c r="M753" i="1" a="1"/>
  <c r="M753" i="1" s="1"/>
  <c r="K754" i="1" a="1"/>
  <c r="K754" i="1" s="1"/>
  <c r="L754" i="1" a="1"/>
  <c r="L754" i="1" s="1"/>
  <c r="M754" i="1" a="1"/>
  <c r="M754" i="1" s="1"/>
  <c r="K755" i="1" a="1"/>
  <c r="K755" i="1" s="1"/>
  <c r="L755" i="1" a="1"/>
  <c r="L755" i="1" s="1"/>
  <c r="M755" i="1" a="1"/>
  <c r="M755" i="1" s="1"/>
  <c r="K756" i="1" a="1"/>
  <c r="K756" i="1" s="1"/>
  <c r="L756" i="1" a="1"/>
  <c r="L756" i="1" s="1"/>
  <c r="M756" i="1" a="1"/>
  <c r="M756" i="1" s="1"/>
  <c r="K757" i="1" a="1"/>
  <c r="K757" i="1" s="1"/>
  <c r="L757" i="1" a="1"/>
  <c r="L757" i="1" s="1"/>
  <c r="M757" i="1" a="1"/>
  <c r="M757" i="1" s="1"/>
  <c r="K758" i="1" a="1"/>
  <c r="K758" i="1" s="1"/>
  <c r="L758" i="1" a="1"/>
  <c r="L758" i="1" s="1"/>
  <c r="M758" i="1" a="1"/>
  <c r="M758" i="1" s="1"/>
  <c r="K759" i="1" a="1"/>
  <c r="K759" i="1" s="1"/>
  <c r="L759" i="1" a="1"/>
  <c r="L759" i="1" s="1"/>
  <c r="M759" i="1" a="1"/>
  <c r="M759" i="1" s="1"/>
  <c r="K760" i="1" a="1"/>
  <c r="K760" i="1" s="1"/>
  <c r="L760" i="1" a="1"/>
  <c r="L760" i="1" s="1"/>
  <c r="M760" i="1" a="1"/>
  <c r="M760" i="1" s="1"/>
  <c r="K761" i="1" a="1"/>
  <c r="K761" i="1" s="1"/>
  <c r="L761" i="1" a="1"/>
  <c r="L761" i="1" s="1"/>
  <c r="M761" i="1" a="1"/>
  <c r="M761" i="1" s="1"/>
  <c r="K762" i="1" a="1"/>
  <c r="K762" i="1" s="1"/>
  <c r="L762" i="1" a="1"/>
  <c r="L762" i="1" s="1"/>
  <c r="M762" i="1" a="1"/>
  <c r="M762" i="1" s="1"/>
  <c r="K763" i="1" a="1"/>
  <c r="K763" i="1" s="1"/>
  <c r="L763" i="1" a="1"/>
  <c r="L763" i="1" s="1"/>
  <c r="M763" i="1" a="1"/>
  <c r="M763" i="1" s="1"/>
  <c r="K764" i="1" a="1"/>
  <c r="K764" i="1" s="1"/>
  <c r="L764" i="1" a="1"/>
  <c r="L764" i="1" s="1"/>
  <c r="M764" i="1" a="1"/>
  <c r="M764" i="1" s="1"/>
  <c r="K765" i="1" a="1"/>
  <c r="K765" i="1" s="1"/>
  <c r="L765" i="1" a="1"/>
  <c r="L765" i="1" s="1"/>
  <c r="M765" i="1" a="1"/>
  <c r="M765" i="1" s="1"/>
  <c r="K766" i="1" a="1"/>
  <c r="K766" i="1" s="1"/>
  <c r="L766" i="1" a="1"/>
  <c r="L766" i="1" s="1"/>
  <c r="M766" i="1" a="1"/>
  <c r="M766" i="1" s="1"/>
  <c r="K767" i="1" a="1"/>
  <c r="K767" i="1" s="1"/>
  <c r="L767" i="1" a="1"/>
  <c r="L767" i="1" s="1"/>
  <c r="M767" i="1" a="1"/>
  <c r="M767" i="1" s="1"/>
  <c r="K768" i="1" a="1"/>
  <c r="K768" i="1" s="1"/>
  <c r="L768" i="1" a="1"/>
  <c r="L768" i="1" s="1"/>
  <c r="M768" i="1" a="1"/>
  <c r="M768" i="1" s="1"/>
  <c r="K769" i="1" a="1"/>
  <c r="K769" i="1" s="1"/>
  <c r="L769" i="1" a="1"/>
  <c r="L769" i="1" s="1"/>
  <c r="M769" i="1" a="1"/>
  <c r="M769" i="1" s="1"/>
  <c r="K770" i="1" a="1"/>
  <c r="K770" i="1" s="1"/>
  <c r="L770" i="1" a="1"/>
  <c r="L770" i="1" s="1"/>
  <c r="M770" i="1" a="1"/>
  <c r="M770" i="1" s="1"/>
  <c r="K771" i="1" a="1"/>
  <c r="K771" i="1" s="1"/>
  <c r="L771" i="1" a="1"/>
  <c r="L771" i="1" s="1"/>
  <c r="M771" i="1" a="1"/>
  <c r="M771" i="1" s="1"/>
  <c r="K772" i="1" a="1"/>
  <c r="K772" i="1" s="1"/>
  <c r="L772" i="1" a="1"/>
  <c r="L772" i="1" s="1"/>
  <c r="M772" i="1" a="1"/>
  <c r="M772" i="1" s="1"/>
  <c r="K773" i="1" a="1"/>
  <c r="K773" i="1" s="1"/>
  <c r="L773" i="1" a="1"/>
  <c r="L773" i="1" s="1"/>
  <c r="M773" i="1" a="1"/>
  <c r="M773" i="1" s="1"/>
  <c r="K774" i="1" a="1"/>
  <c r="K774" i="1" s="1"/>
  <c r="L774" i="1" a="1"/>
  <c r="L774" i="1" s="1"/>
  <c r="M774" i="1" a="1"/>
  <c r="M774" i="1" s="1"/>
  <c r="K775" i="1" a="1"/>
  <c r="K775" i="1" s="1"/>
  <c r="L775" i="1" a="1"/>
  <c r="L775" i="1" s="1"/>
  <c r="M775" i="1" a="1"/>
  <c r="M775" i="1" s="1"/>
  <c r="K776" i="1" a="1"/>
  <c r="K776" i="1" s="1"/>
  <c r="L776" i="1" a="1"/>
  <c r="L776" i="1" s="1"/>
  <c r="M776" i="1" a="1"/>
  <c r="M776" i="1" s="1"/>
  <c r="K777" i="1" a="1"/>
  <c r="K777" i="1" s="1"/>
  <c r="L777" i="1" a="1"/>
  <c r="L777" i="1" s="1"/>
  <c r="M777" i="1" a="1"/>
  <c r="M777" i="1" s="1"/>
  <c r="K778" i="1" a="1"/>
  <c r="K778" i="1" s="1"/>
  <c r="L778" i="1" a="1"/>
  <c r="L778" i="1" s="1"/>
  <c r="M778" i="1" a="1"/>
  <c r="M778" i="1" s="1"/>
  <c r="K779" i="1" a="1"/>
  <c r="K779" i="1" s="1"/>
  <c r="L779" i="1" a="1"/>
  <c r="L779" i="1" s="1"/>
  <c r="M779" i="1" a="1"/>
  <c r="M779" i="1" s="1"/>
  <c r="K780" i="1" a="1"/>
  <c r="K780" i="1" s="1"/>
  <c r="L780" i="1" a="1"/>
  <c r="L780" i="1" s="1"/>
  <c r="M780" i="1" a="1"/>
  <c r="M780" i="1" s="1"/>
  <c r="K781" i="1" a="1"/>
  <c r="K781" i="1" s="1"/>
  <c r="L781" i="1" a="1"/>
  <c r="L781" i="1" s="1"/>
  <c r="M781" i="1" a="1"/>
  <c r="M781" i="1" s="1"/>
  <c r="K782" i="1" a="1"/>
  <c r="K782" i="1" s="1"/>
  <c r="L782" i="1" a="1"/>
  <c r="L782" i="1" s="1"/>
  <c r="M782" i="1" a="1"/>
  <c r="M782" i="1" s="1"/>
  <c r="K783" i="1" a="1"/>
  <c r="K783" i="1" s="1"/>
  <c r="L783" i="1" a="1"/>
  <c r="L783" i="1" s="1"/>
  <c r="M783" i="1" a="1"/>
  <c r="M783" i="1" s="1"/>
  <c r="K784" i="1" a="1"/>
  <c r="K784" i="1" s="1"/>
  <c r="L784" i="1" a="1"/>
  <c r="L784" i="1" s="1"/>
  <c r="M784" i="1" a="1"/>
  <c r="M784" i="1" s="1"/>
  <c r="K785" i="1" a="1"/>
  <c r="K785" i="1" s="1"/>
  <c r="L785" i="1" a="1"/>
  <c r="L785" i="1" s="1"/>
  <c r="M785" i="1" a="1"/>
  <c r="M785" i="1" s="1"/>
  <c r="K786" i="1" a="1"/>
  <c r="K786" i="1" s="1"/>
  <c r="L786" i="1" a="1"/>
  <c r="L786" i="1" s="1"/>
  <c r="M786" i="1" a="1"/>
  <c r="M786" i="1" s="1"/>
  <c r="K787" i="1" a="1"/>
  <c r="K787" i="1" s="1"/>
  <c r="L787" i="1" a="1"/>
  <c r="L787" i="1" s="1"/>
  <c r="M787" i="1" a="1"/>
  <c r="M787" i="1" s="1"/>
  <c r="K788" i="1" a="1"/>
  <c r="K788" i="1" s="1"/>
  <c r="L788" i="1" a="1"/>
  <c r="L788" i="1" s="1"/>
  <c r="M788" i="1" a="1"/>
  <c r="M788" i="1" s="1"/>
  <c r="K789" i="1" a="1"/>
  <c r="K789" i="1" s="1"/>
  <c r="L789" i="1" a="1"/>
  <c r="L789" i="1" s="1"/>
  <c r="M789" i="1" a="1"/>
  <c r="M789" i="1" s="1"/>
  <c r="K790" i="1" a="1"/>
  <c r="K790" i="1" s="1"/>
  <c r="L790" i="1" a="1"/>
  <c r="L790" i="1" s="1"/>
  <c r="M790" i="1" a="1"/>
  <c r="M790" i="1" s="1"/>
  <c r="K791" i="1" a="1"/>
  <c r="K791" i="1" s="1"/>
  <c r="L791" i="1" a="1"/>
  <c r="L791" i="1" s="1"/>
  <c r="M791" i="1" a="1"/>
  <c r="M791" i="1" s="1"/>
  <c r="K792" i="1" a="1"/>
  <c r="K792" i="1" s="1"/>
  <c r="L792" i="1" a="1"/>
  <c r="L792" i="1" s="1"/>
  <c r="M792" i="1" a="1"/>
  <c r="M792" i="1" s="1"/>
  <c r="K793" i="1" a="1"/>
  <c r="K793" i="1" s="1"/>
  <c r="L793" i="1" a="1"/>
  <c r="L793" i="1" s="1"/>
  <c r="M793" i="1" a="1"/>
  <c r="M793" i="1" s="1"/>
  <c r="K794" i="1" a="1"/>
  <c r="K794" i="1" s="1"/>
  <c r="L794" i="1" a="1"/>
  <c r="L794" i="1" s="1"/>
  <c r="M794" i="1" a="1"/>
  <c r="M794" i="1" s="1"/>
  <c r="K795" i="1" a="1"/>
  <c r="K795" i="1" s="1"/>
  <c r="L795" i="1" a="1"/>
  <c r="L795" i="1" s="1"/>
  <c r="M795" i="1" a="1"/>
  <c r="M795" i="1" s="1"/>
  <c r="K796" i="1" a="1"/>
  <c r="K796" i="1" s="1"/>
  <c r="L796" i="1" a="1"/>
  <c r="L796" i="1" s="1"/>
  <c r="M796" i="1" a="1"/>
  <c r="M796" i="1" s="1"/>
  <c r="K797" i="1" a="1"/>
  <c r="K797" i="1" s="1"/>
  <c r="L797" i="1" a="1"/>
  <c r="L797" i="1" s="1"/>
  <c r="M797" i="1" a="1"/>
  <c r="M797" i="1" s="1"/>
  <c r="K798" i="1" a="1"/>
  <c r="K798" i="1" s="1"/>
  <c r="L798" i="1" a="1"/>
  <c r="L798" i="1" s="1"/>
  <c r="M798" i="1" a="1"/>
  <c r="M798" i="1" s="1"/>
  <c r="K799" i="1" a="1"/>
  <c r="K799" i="1" s="1"/>
  <c r="L799" i="1" a="1"/>
  <c r="L799" i="1" s="1"/>
  <c r="M799" i="1" a="1"/>
  <c r="M799" i="1" s="1"/>
  <c r="K800" i="1" a="1"/>
  <c r="K800" i="1" s="1"/>
  <c r="L800" i="1" a="1"/>
  <c r="L800" i="1" s="1"/>
  <c r="M800" i="1" a="1"/>
  <c r="M800" i="1" s="1"/>
  <c r="K801" i="1" a="1"/>
  <c r="K801" i="1" s="1"/>
  <c r="L801" i="1" a="1"/>
  <c r="L801" i="1" s="1"/>
  <c r="M801" i="1" a="1"/>
  <c r="M801" i="1" s="1"/>
  <c r="K802" i="1" a="1"/>
  <c r="K802" i="1" s="1"/>
  <c r="L802" i="1" a="1"/>
  <c r="L802" i="1" s="1"/>
  <c r="M802" i="1" a="1"/>
  <c r="M802" i="1" s="1"/>
  <c r="K803" i="1" a="1"/>
  <c r="K803" i="1" s="1"/>
  <c r="L803" i="1" a="1"/>
  <c r="L803" i="1" s="1"/>
  <c r="M803" i="1" a="1"/>
  <c r="M803" i="1" s="1"/>
  <c r="K804" i="1" a="1"/>
  <c r="K804" i="1" s="1"/>
  <c r="L804" i="1" a="1"/>
  <c r="L804" i="1" s="1"/>
  <c r="M804" i="1" a="1"/>
  <c r="M804" i="1" s="1"/>
  <c r="K805" i="1" a="1"/>
  <c r="K805" i="1" s="1"/>
  <c r="L805" i="1" a="1"/>
  <c r="L805" i="1" s="1"/>
  <c r="M805" i="1" a="1"/>
  <c r="M805" i="1" s="1"/>
  <c r="K806" i="1" a="1"/>
  <c r="K806" i="1" s="1"/>
  <c r="L806" i="1" a="1"/>
  <c r="L806" i="1" s="1"/>
  <c r="M806" i="1" a="1"/>
  <c r="M806" i="1" s="1"/>
  <c r="K807" i="1" a="1"/>
  <c r="K807" i="1" s="1"/>
  <c r="L807" i="1" a="1"/>
  <c r="L807" i="1" s="1"/>
  <c r="M807" i="1" a="1"/>
  <c r="M807" i="1" s="1"/>
  <c r="K808" i="1" a="1"/>
  <c r="K808" i="1" s="1"/>
  <c r="L808" i="1" a="1"/>
  <c r="L808" i="1" s="1"/>
  <c r="M808" i="1" a="1"/>
  <c r="M808" i="1" s="1"/>
  <c r="K809" i="1" a="1"/>
  <c r="K809" i="1" s="1"/>
  <c r="L809" i="1" a="1"/>
  <c r="L809" i="1" s="1"/>
  <c r="M809" i="1" a="1"/>
  <c r="M809" i="1" s="1"/>
  <c r="K810" i="1" a="1"/>
  <c r="K810" i="1" s="1"/>
  <c r="L810" i="1" a="1"/>
  <c r="L810" i="1" s="1"/>
  <c r="M810" i="1" a="1"/>
  <c r="M810" i="1" s="1"/>
  <c r="K811" i="1" a="1"/>
  <c r="K811" i="1" s="1"/>
  <c r="L811" i="1" a="1"/>
  <c r="L811" i="1" s="1"/>
  <c r="M811" i="1" a="1"/>
  <c r="M811" i="1" s="1"/>
  <c r="K812" i="1" a="1"/>
  <c r="K812" i="1" s="1"/>
  <c r="L812" i="1" a="1"/>
  <c r="L812" i="1" s="1"/>
  <c r="M812" i="1" a="1"/>
  <c r="M812" i="1" s="1"/>
  <c r="K813" i="1" a="1"/>
  <c r="K813" i="1" s="1"/>
  <c r="L813" i="1" a="1"/>
  <c r="L813" i="1" s="1"/>
  <c r="M813" i="1" a="1"/>
  <c r="M813" i="1" s="1"/>
  <c r="K814" i="1" a="1"/>
  <c r="K814" i="1" s="1"/>
  <c r="L814" i="1" a="1"/>
  <c r="L814" i="1" s="1"/>
  <c r="M814" i="1" a="1"/>
  <c r="M814" i="1" s="1"/>
  <c r="K815" i="1" a="1"/>
  <c r="K815" i="1" s="1"/>
  <c r="L815" i="1" a="1"/>
  <c r="L815" i="1" s="1"/>
  <c r="M815" i="1" a="1"/>
  <c r="M815" i="1" s="1"/>
  <c r="K816" i="1" a="1"/>
  <c r="K816" i="1" s="1"/>
  <c r="L816" i="1" a="1"/>
  <c r="L816" i="1" s="1"/>
  <c r="M816" i="1" a="1"/>
  <c r="M816" i="1" s="1"/>
  <c r="K817" i="1" a="1"/>
  <c r="K817" i="1" s="1"/>
  <c r="L817" i="1" a="1"/>
  <c r="L817" i="1" s="1"/>
  <c r="M817" i="1" a="1"/>
  <c r="M817" i="1" s="1"/>
  <c r="K818" i="1" a="1"/>
  <c r="K818" i="1" s="1"/>
  <c r="L818" i="1" a="1"/>
  <c r="L818" i="1" s="1"/>
  <c r="M818" i="1" a="1"/>
  <c r="M818" i="1" s="1"/>
  <c r="K819" i="1" a="1"/>
  <c r="K819" i="1" s="1"/>
  <c r="L819" i="1" a="1"/>
  <c r="L819" i="1" s="1"/>
  <c r="M819" i="1" a="1"/>
  <c r="M819" i="1" s="1"/>
  <c r="K820" i="1" a="1"/>
  <c r="K820" i="1" s="1"/>
  <c r="L820" i="1" a="1"/>
  <c r="L820" i="1" s="1"/>
  <c r="M820" i="1" a="1"/>
  <c r="M820" i="1" s="1"/>
  <c r="K821" i="1" a="1"/>
  <c r="K821" i="1" s="1"/>
  <c r="L821" i="1" a="1"/>
  <c r="L821" i="1" s="1"/>
  <c r="M821" i="1" a="1"/>
  <c r="M821" i="1" s="1"/>
  <c r="K822" i="1" a="1"/>
  <c r="K822" i="1" s="1"/>
  <c r="L822" i="1" a="1"/>
  <c r="L822" i="1" s="1"/>
  <c r="M822" i="1" a="1"/>
  <c r="M822" i="1" s="1"/>
  <c r="K823" i="1" a="1"/>
  <c r="K823" i="1" s="1"/>
  <c r="L823" i="1" a="1"/>
  <c r="L823" i="1" s="1"/>
  <c r="M823" i="1" a="1"/>
  <c r="M823" i="1" s="1"/>
  <c r="K824" i="1" a="1"/>
  <c r="K824" i="1" s="1"/>
  <c r="L824" i="1" a="1"/>
  <c r="L824" i="1" s="1"/>
  <c r="M824" i="1" a="1"/>
  <c r="M824" i="1" s="1"/>
  <c r="K825" i="1" a="1"/>
  <c r="K825" i="1" s="1"/>
  <c r="L825" i="1" a="1"/>
  <c r="L825" i="1" s="1"/>
  <c r="M825" i="1" a="1"/>
  <c r="M825" i="1" s="1"/>
  <c r="K826" i="1" a="1"/>
  <c r="K826" i="1" s="1"/>
  <c r="L826" i="1" a="1"/>
  <c r="L826" i="1" s="1"/>
  <c r="M826" i="1" a="1"/>
  <c r="M826" i="1" s="1"/>
  <c r="K827" i="1" a="1"/>
  <c r="K827" i="1" s="1"/>
  <c r="L827" i="1" a="1"/>
  <c r="L827" i="1" s="1"/>
  <c r="M827" i="1" a="1"/>
  <c r="M827" i="1" s="1"/>
  <c r="K828" i="1" a="1"/>
  <c r="K828" i="1" s="1"/>
  <c r="L828" i="1" a="1"/>
  <c r="L828" i="1" s="1"/>
  <c r="M828" i="1" a="1"/>
  <c r="M828" i="1" s="1"/>
  <c r="K829" i="1" a="1"/>
  <c r="K829" i="1" s="1"/>
  <c r="L829" i="1" a="1"/>
  <c r="L829" i="1" s="1"/>
  <c r="M829" i="1" a="1"/>
  <c r="M829" i="1" s="1"/>
  <c r="K830" i="1" a="1"/>
  <c r="K830" i="1" s="1"/>
  <c r="L830" i="1" a="1"/>
  <c r="L830" i="1" s="1"/>
  <c r="M830" i="1" a="1"/>
  <c r="M830" i="1" s="1"/>
  <c r="K831" i="1" a="1"/>
  <c r="K831" i="1" s="1"/>
  <c r="L831" i="1" a="1"/>
  <c r="L831" i="1" s="1"/>
  <c r="M831" i="1" a="1"/>
  <c r="M831" i="1" s="1"/>
  <c r="K832" i="1" a="1"/>
  <c r="K832" i="1" s="1"/>
  <c r="L832" i="1" a="1"/>
  <c r="L832" i="1" s="1"/>
  <c r="M832" i="1" a="1"/>
  <c r="M832" i="1" s="1"/>
  <c r="K833" i="1" a="1"/>
  <c r="K833" i="1" s="1"/>
  <c r="L833" i="1" a="1"/>
  <c r="L833" i="1" s="1"/>
  <c r="M833" i="1" a="1"/>
  <c r="M833" i="1" s="1"/>
  <c r="K834" i="1" a="1"/>
  <c r="K834" i="1" s="1"/>
  <c r="L834" i="1" a="1"/>
  <c r="L834" i="1" s="1"/>
  <c r="M834" i="1" a="1"/>
  <c r="M834" i="1" s="1"/>
  <c r="K835" i="1" a="1"/>
  <c r="K835" i="1" s="1"/>
  <c r="L835" i="1" a="1"/>
  <c r="L835" i="1" s="1"/>
  <c r="M835" i="1" a="1"/>
  <c r="M835" i="1" s="1"/>
  <c r="K836" i="1" a="1"/>
  <c r="K836" i="1" s="1"/>
  <c r="L836" i="1" a="1"/>
  <c r="L836" i="1" s="1"/>
  <c r="M836" i="1" a="1"/>
  <c r="M836" i="1" s="1"/>
  <c r="K837" i="1" a="1"/>
  <c r="K837" i="1" s="1"/>
  <c r="L837" i="1" a="1"/>
  <c r="L837" i="1" s="1"/>
  <c r="M837" i="1" a="1"/>
  <c r="M837" i="1" s="1"/>
  <c r="K838" i="1" a="1"/>
  <c r="K838" i="1" s="1"/>
  <c r="L838" i="1" a="1"/>
  <c r="L838" i="1" s="1"/>
  <c r="M838" i="1" a="1"/>
  <c r="M838" i="1" s="1"/>
  <c r="K839" i="1" a="1"/>
  <c r="K839" i="1" s="1"/>
  <c r="L839" i="1" a="1"/>
  <c r="L839" i="1" s="1"/>
  <c r="M839" i="1" a="1"/>
  <c r="M839" i="1" s="1"/>
  <c r="K840" i="1" a="1"/>
  <c r="K840" i="1" s="1"/>
  <c r="L840" i="1" a="1"/>
  <c r="L840" i="1" s="1"/>
  <c r="M840" i="1" a="1"/>
  <c r="M840" i="1" s="1"/>
  <c r="K841" i="1" a="1"/>
  <c r="K841" i="1" s="1"/>
  <c r="L841" i="1" a="1"/>
  <c r="L841" i="1" s="1"/>
  <c r="M841" i="1" a="1"/>
  <c r="M841" i="1" s="1"/>
  <c r="K842" i="1" a="1"/>
  <c r="K842" i="1" s="1"/>
  <c r="L842" i="1" a="1"/>
  <c r="L842" i="1" s="1"/>
  <c r="M842" i="1" a="1"/>
  <c r="M842" i="1" s="1"/>
  <c r="K843" i="1" a="1"/>
  <c r="K843" i="1" s="1"/>
  <c r="L843" i="1" a="1"/>
  <c r="L843" i="1" s="1"/>
  <c r="M843" i="1" a="1"/>
  <c r="M843" i="1" s="1"/>
  <c r="K844" i="1" a="1"/>
  <c r="K844" i="1" s="1"/>
  <c r="L844" i="1" a="1"/>
  <c r="L844" i="1" s="1"/>
  <c r="M844" i="1" a="1"/>
  <c r="M844" i="1" s="1"/>
  <c r="K845" i="1" a="1"/>
  <c r="K845" i="1" s="1"/>
  <c r="L845" i="1" a="1"/>
  <c r="L845" i="1" s="1"/>
  <c r="M845" i="1" a="1"/>
  <c r="M845" i="1" s="1"/>
  <c r="K846" i="1" a="1"/>
  <c r="K846" i="1" s="1"/>
  <c r="L846" i="1" a="1"/>
  <c r="L846" i="1" s="1"/>
  <c r="M846" i="1" a="1"/>
  <c r="M846" i="1" s="1"/>
  <c r="K847" i="1" a="1"/>
  <c r="K847" i="1" s="1"/>
  <c r="L847" i="1" a="1"/>
  <c r="L847" i="1" s="1"/>
  <c r="M847" i="1" a="1"/>
  <c r="M847" i="1" s="1"/>
  <c r="K848" i="1" a="1"/>
  <c r="K848" i="1" s="1"/>
  <c r="L848" i="1" a="1"/>
  <c r="L848" i="1" s="1"/>
  <c r="M848" i="1" a="1"/>
  <c r="M848" i="1" s="1"/>
  <c r="K849" i="1" a="1"/>
  <c r="K849" i="1" s="1"/>
  <c r="L849" i="1" a="1"/>
  <c r="L849" i="1" s="1"/>
  <c r="M849" i="1" a="1"/>
  <c r="M849" i="1" s="1"/>
  <c r="K850" i="1" a="1"/>
  <c r="K850" i="1" s="1"/>
  <c r="L850" i="1" a="1"/>
  <c r="L850" i="1" s="1"/>
  <c r="M850" i="1" a="1"/>
  <c r="M850" i="1" s="1"/>
  <c r="K851" i="1" a="1"/>
  <c r="K851" i="1" s="1"/>
  <c r="L851" i="1" a="1"/>
  <c r="L851" i="1" s="1"/>
  <c r="M851" i="1" a="1"/>
  <c r="M851" i="1" s="1"/>
  <c r="K852" i="1" a="1"/>
  <c r="K852" i="1" s="1"/>
  <c r="L852" i="1" a="1"/>
  <c r="L852" i="1" s="1"/>
  <c r="M852" i="1" a="1"/>
  <c r="M852" i="1" s="1"/>
  <c r="K853" i="1" a="1"/>
  <c r="K853" i="1" s="1"/>
  <c r="L853" i="1" a="1"/>
  <c r="L853" i="1" s="1"/>
  <c r="M853" i="1" a="1"/>
  <c r="M853" i="1" s="1"/>
  <c r="K854" i="1" a="1"/>
  <c r="K854" i="1" s="1"/>
  <c r="L854" i="1" a="1"/>
  <c r="L854" i="1" s="1"/>
  <c r="M854" i="1" a="1"/>
  <c r="M854" i="1" s="1"/>
  <c r="K855" i="1" a="1"/>
  <c r="K855" i="1" s="1"/>
  <c r="L855" i="1" a="1"/>
  <c r="L855" i="1" s="1"/>
  <c r="M855" i="1" a="1"/>
  <c r="M855" i="1" s="1"/>
  <c r="K856" i="1" a="1"/>
  <c r="K856" i="1" s="1"/>
  <c r="L856" i="1" a="1"/>
  <c r="L856" i="1" s="1"/>
  <c r="M856" i="1" a="1"/>
  <c r="M856" i="1" s="1"/>
  <c r="K857" i="1" a="1"/>
  <c r="K857" i="1" s="1"/>
  <c r="L857" i="1" a="1"/>
  <c r="L857" i="1" s="1"/>
  <c r="M857" i="1" a="1"/>
  <c r="M857" i="1" s="1"/>
  <c r="K858" i="1" a="1"/>
  <c r="K858" i="1" s="1"/>
  <c r="L858" i="1" a="1"/>
  <c r="L858" i="1" s="1"/>
  <c r="M858" i="1" a="1"/>
  <c r="M858" i="1" s="1"/>
  <c r="K859" i="1" a="1"/>
  <c r="K859" i="1" s="1"/>
  <c r="L859" i="1" a="1"/>
  <c r="L859" i="1" s="1"/>
  <c r="M859" i="1" a="1"/>
  <c r="M859" i="1" s="1"/>
  <c r="K860" i="1" a="1"/>
  <c r="K860" i="1" s="1"/>
  <c r="L860" i="1" a="1"/>
  <c r="L860" i="1" s="1"/>
  <c r="M860" i="1" a="1"/>
  <c r="M860" i="1" s="1"/>
  <c r="K861" i="1" a="1"/>
  <c r="K861" i="1" s="1"/>
  <c r="L861" i="1" a="1"/>
  <c r="L861" i="1" s="1"/>
  <c r="M861" i="1" a="1"/>
  <c r="M861" i="1" s="1"/>
  <c r="K862" i="1" a="1"/>
  <c r="K862" i="1" s="1"/>
  <c r="L862" i="1" a="1"/>
  <c r="L862" i="1" s="1"/>
  <c r="M862" i="1" a="1"/>
  <c r="M862" i="1" s="1"/>
  <c r="K863" i="1" a="1"/>
  <c r="K863" i="1" s="1"/>
  <c r="L863" i="1" a="1"/>
  <c r="L863" i="1" s="1"/>
  <c r="M863" i="1" a="1"/>
  <c r="M863" i="1" s="1"/>
  <c r="K864" i="1" a="1"/>
  <c r="K864" i="1" s="1"/>
  <c r="L864" i="1" a="1"/>
  <c r="L864" i="1" s="1"/>
  <c r="M864" i="1" a="1"/>
  <c r="M864" i="1" s="1"/>
  <c r="K865" i="1" a="1"/>
  <c r="K865" i="1" s="1"/>
  <c r="L865" i="1" a="1"/>
  <c r="L865" i="1" s="1"/>
  <c r="M865" i="1" a="1"/>
  <c r="M865" i="1" s="1"/>
  <c r="K866" i="1" a="1"/>
  <c r="K866" i="1" s="1"/>
  <c r="L866" i="1" a="1"/>
  <c r="L866" i="1" s="1"/>
  <c r="M866" i="1" a="1"/>
  <c r="M866" i="1" s="1"/>
  <c r="K867" i="1" a="1"/>
  <c r="K867" i="1" s="1"/>
  <c r="L867" i="1" a="1"/>
  <c r="L867" i="1" s="1"/>
  <c r="M867" i="1" a="1"/>
  <c r="M867" i="1" s="1"/>
  <c r="K868" i="1" a="1"/>
  <c r="K868" i="1" s="1"/>
  <c r="L868" i="1" a="1"/>
  <c r="L868" i="1" s="1"/>
  <c r="M868" i="1" a="1"/>
  <c r="M868" i="1" s="1"/>
  <c r="K869" i="1" a="1"/>
  <c r="K869" i="1" s="1"/>
  <c r="L869" i="1" a="1"/>
  <c r="L869" i="1" s="1"/>
  <c r="M869" i="1" a="1"/>
  <c r="M869" i="1" s="1"/>
  <c r="K870" i="1" a="1"/>
  <c r="K870" i="1" s="1"/>
  <c r="L870" i="1" a="1"/>
  <c r="L870" i="1" s="1"/>
  <c r="M870" i="1" a="1"/>
  <c r="M870" i="1" s="1"/>
  <c r="K871" i="1" a="1"/>
  <c r="K871" i="1" s="1"/>
  <c r="L871" i="1" a="1"/>
  <c r="L871" i="1" s="1"/>
  <c r="M871" i="1" a="1"/>
  <c r="M871" i="1" s="1"/>
  <c r="K872" i="1" a="1"/>
  <c r="K872" i="1" s="1"/>
  <c r="L872" i="1" a="1"/>
  <c r="L872" i="1" s="1"/>
  <c r="M872" i="1" a="1"/>
  <c r="M872" i="1" s="1"/>
  <c r="K873" i="1" a="1"/>
  <c r="K873" i="1" s="1"/>
  <c r="L873" i="1" a="1"/>
  <c r="L873" i="1" s="1"/>
  <c r="M873" i="1" a="1"/>
  <c r="M873" i="1" s="1"/>
  <c r="K874" i="1" a="1"/>
  <c r="K874" i="1" s="1"/>
  <c r="L874" i="1" a="1"/>
  <c r="L874" i="1" s="1"/>
  <c r="M874" i="1" a="1"/>
  <c r="M874" i="1" s="1"/>
  <c r="K875" i="1" a="1"/>
  <c r="K875" i="1" s="1"/>
  <c r="L875" i="1" a="1"/>
  <c r="L875" i="1" s="1"/>
  <c r="M875" i="1" a="1"/>
  <c r="M875" i="1" s="1"/>
  <c r="K876" i="1" a="1"/>
  <c r="K876" i="1" s="1"/>
  <c r="L876" i="1" a="1"/>
  <c r="L876" i="1" s="1"/>
  <c r="M876" i="1" a="1"/>
  <c r="M876" i="1" s="1"/>
  <c r="K877" i="1" a="1"/>
  <c r="K877" i="1" s="1"/>
  <c r="L877" i="1" a="1"/>
  <c r="L877" i="1" s="1"/>
  <c r="M877" i="1" a="1"/>
  <c r="M877" i="1" s="1"/>
  <c r="K878" i="1" a="1"/>
  <c r="K878" i="1" s="1"/>
  <c r="L878" i="1" a="1"/>
  <c r="L878" i="1" s="1"/>
  <c r="M878" i="1" a="1"/>
  <c r="M878" i="1" s="1"/>
  <c r="K879" i="1" a="1"/>
  <c r="K879" i="1" s="1"/>
  <c r="L879" i="1" a="1"/>
  <c r="L879" i="1" s="1"/>
  <c r="M879" i="1" a="1"/>
  <c r="M879" i="1" s="1"/>
  <c r="K880" i="1" a="1"/>
  <c r="K880" i="1" s="1"/>
  <c r="L880" i="1" a="1"/>
  <c r="L880" i="1" s="1"/>
  <c r="M880" i="1" a="1"/>
  <c r="M880" i="1" s="1"/>
  <c r="K881" i="1" a="1"/>
  <c r="K881" i="1" s="1"/>
  <c r="L881" i="1" a="1"/>
  <c r="L881" i="1" s="1"/>
  <c r="M881" i="1" a="1"/>
  <c r="M881" i="1" s="1"/>
  <c r="K882" i="1" a="1"/>
  <c r="K882" i="1" s="1"/>
  <c r="L882" i="1" a="1"/>
  <c r="L882" i="1" s="1"/>
  <c r="M882" i="1" a="1"/>
  <c r="M882" i="1" s="1"/>
  <c r="K883" i="1" a="1"/>
  <c r="K883" i="1" s="1"/>
  <c r="L883" i="1" a="1"/>
  <c r="L883" i="1" s="1"/>
  <c r="M883" i="1" a="1"/>
  <c r="M883" i="1" s="1"/>
  <c r="K884" i="1" a="1"/>
  <c r="K884" i="1" s="1"/>
  <c r="L884" i="1" a="1"/>
  <c r="L884" i="1" s="1"/>
  <c r="M884" i="1" a="1"/>
  <c r="M884" i="1" s="1"/>
  <c r="K885" i="1" a="1"/>
  <c r="K885" i="1" s="1"/>
  <c r="L885" i="1" a="1"/>
  <c r="L885" i="1" s="1"/>
  <c r="M885" i="1" a="1"/>
  <c r="M885" i="1" s="1"/>
  <c r="K886" i="1" a="1"/>
  <c r="K886" i="1" s="1"/>
  <c r="L886" i="1" a="1"/>
  <c r="L886" i="1" s="1"/>
  <c r="M886" i="1" a="1"/>
  <c r="M886" i="1" s="1"/>
  <c r="K887" i="1" a="1"/>
  <c r="K887" i="1" s="1"/>
  <c r="L887" i="1" a="1"/>
  <c r="L887" i="1" s="1"/>
  <c r="M887" i="1" a="1"/>
  <c r="M887" i="1" s="1"/>
  <c r="K888" i="1" a="1"/>
  <c r="K888" i="1" s="1"/>
  <c r="L888" i="1" a="1"/>
  <c r="L888" i="1" s="1"/>
  <c r="M888" i="1" a="1"/>
  <c r="M888" i="1" s="1"/>
  <c r="K889" i="1" a="1"/>
  <c r="K889" i="1" s="1"/>
  <c r="L889" i="1" a="1"/>
  <c r="L889" i="1" s="1"/>
  <c r="M889" i="1" a="1"/>
  <c r="M889" i="1" s="1"/>
  <c r="K890" i="1" a="1"/>
  <c r="K890" i="1" s="1"/>
  <c r="L890" i="1" a="1"/>
  <c r="L890" i="1" s="1"/>
  <c r="M890" i="1" a="1"/>
  <c r="M890" i="1" s="1"/>
  <c r="K891" i="1" a="1"/>
  <c r="K891" i="1" s="1"/>
  <c r="L891" i="1" a="1"/>
  <c r="L891" i="1" s="1"/>
  <c r="M891" i="1" a="1"/>
  <c r="M891" i="1" s="1"/>
  <c r="K892" i="1" a="1"/>
  <c r="K892" i="1" s="1"/>
  <c r="L892" i="1" a="1"/>
  <c r="L892" i="1" s="1"/>
  <c r="M892" i="1" a="1"/>
  <c r="M892" i="1" s="1"/>
  <c r="K893" i="1" a="1"/>
  <c r="K893" i="1" s="1"/>
  <c r="L893" i="1" a="1"/>
  <c r="L893" i="1" s="1"/>
  <c r="M893" i="1" a="1"/>
  <c r="M893" i="1" s="1"/>
  <c r="K894" i="1" a="1"/>
  <c r="K894" i="1" s="1"/>
  <c r="L894" i="1" a="1"/>
  <c r="L894" i="1" s="1"/>
  <c r="M894" i="1" a="1"/>
  <c r="M894" i="1" s="1"/>
  <c r="K895" i="1" a="1"/>
  <c r="K895" i="1" s="1"/>
  <c r="L895" i="1" a="1"/>
  <c r="L895" i="1" s="1"/>
  <c r="M895" i="1" a="1"/>
  <c r="M895" i="1" s="1"/>
  <c r="K896" i="1" a="1"/>
  <c r="K896" i="1" s="1"/>
  <c r="L896" i="1" a="1"/>
  <c r="L896" i="1" s="1"/>
  <c r="M896" i="1" a="1"/>
  <c r="M896" i="1" s="1"/>
  <c r="K897" i="1" a="1"/>
  <c r="K897" i="1" s="1"/>
  <c r="L897" i="1" a="1"/>
  <c r="L897" i="1" s="1"/>
  <c r="M897" i="1" a="1"/>
  <c r="M897" i="1" s="1"/>
  <c r="K898" i="1" a="1"/>
  <c r="K898" i="1" s="1"/>
  <c r="L898" i="1" a="1"/>
  <c r="L898" i="1" s="1"/>
  <c r="M898" i="1" a="1"/>
  <c r="M898" i="1" s="1"/>
  <c r="K899" i="1" a="1"/>
  <c r="K899" i="1" s="1"/>
  <c r="L899" i="1" a="1"/>
  <c r="L899" i="1" s="1"/>
  <c r="M899" i="1" a="1"/>
  <c r="M899" i="1" s="1"/>
  <c r="K900" i="1" a="1"/>
  <c r="K900" i="1" s="1"/>
  <c r="L900" i="1" a="1"/>
  <c r="L900" i="1" s="1"/>
  <c r="M900" i="1" a="1"/>
  <c r="M900" i="1" s="1"/>
  <c r="K901" i="1" a="1"/>
  <c r="K901" i="1" s="1"/>
  <c r="L901" i="1" a="1"/>
  <c r="L901" i="1" s="1"/>
  <c r="M901" i="1" a="1"/>
  <c r="M901" i="1" s="1"/>
  <c r="K902" i="1" a="1"/>
  <c r="K902" i="1" s="1"/>
  <c r="L902" i="1" a="1"/>
  <c r="L902" i="1" s="1"/>
  <c r="M902" i="1" a="1"/>
  <c r="M902" i="1" s="1"/>
  <c r="K903" i="1" a="1"/>
  <c r="K903" i="1" s="1"/>
  <c r="L903" i="1" a="1"/>
  <c r="L903" i="1" s="1"/>
  <c r="M903" i="1" a="1"/>
  <c r="M903" i="1" s="1"/>
  <c r="K904" i="1" a="1"/>
  <c r="K904" i="1" s="1"/>
  <c r="L904" i="1" a="1"/>
  <c r="L904" i="1" s="1"/>
  <c r="M904" i="1" a="1"/>
  <c r="M904" i="1" s="1"/>
  <c r="K905" i="1" a="1"/>
  <c r="K905" i="1" s="1"/>
  <c r="L905" i="1" a="1"/>
  <c r="L905" i="1" s="1"/>
  <c r="M905" i="1" a="1"/>
  <c r="M905" i="1" s="1"/>
  <c r="K906" i="1" a="1"/>
  <c r="K906" i="1" s="1"/>
  <c r="L906" i="1" a="1"/>
  <c r="L906" i="1" s="1"/>
  <c r="M906" i="1" a="1"/>
  <c r="M906" i="1" s="1"/>
  <c r="K907" i="1" a="1"/>
  <c r="K907" i="1" s="1"/>
  <c r="L907" i="1" a="1"/>
  <c r="L907" i="1" s="1"/>
  <c r="M907" i="1" a="1"/>
  <c r="M907" i="1" s="1"/>
  <c r="K908" i="1" a="1"/>
  <c r="K908" i="1" s="1"/>
  <c r="L908" i="1" a="1"/>
  <c r="L908" i="1" s="1"/>
  <c r="M908" i="1" a="1"/>
  <c r="M908" i="1" s="1"/>
  <c r="K909" i="1" a="1"/>
  <c r="K909" i="1" s="1"/>
  <c r="L909" i="1" a="1"/>
  <c r="L909" i="1" s="1"/>
  <c r="M909" i="1" a="1"/>
  <c r="M909" i="1" s="1"/>
  <c r="K910" i="1" a="1"/>
  <c r="K910" i="1" s="1"/>
  <c r="L910" i="1" a="1"/>
  <c r="L910" i="1" s="1"/>
  <c r="M910" i="1" a="1"/>
  <c r="M910" i="1" s="1"/>
  <c r="K911" i="1" a="1"/>
  <c r="K911" i="1" s="1"/>
  <c r="L911" i="1" a="1"/>
  <c r="L911" i="1" s="1"/>
  <c r="M911" i="1" a="1"/>
  <c r="M911" i="1" s="1"/>
  <c r="K912" i="1" a="1"/>
  <c r="K912" i="1" s="1"/>
  <c r="L912" i="1" a="1"/>
  <c r="L912" i="1" s="1"/>
  <c r="M912" i="1" a="1"/>
  <c r="M912" i="1" s="1"/>
  <c r="K913" i="1" a="1"/>
  <c r="K913" i="1" s="1"/>
  <c r="L913" i="1" a="1"/>
  <c r="L913" i="1" s="1"/>
  <c r="M913" i="1" a="1"/>
  <c r="M913" i="1" s="1"/>
  <c r="K914" i="1" a="1"/>
  <c r="K914" i="1" s="1"/>
  <c r="L914" i="1" a="1"/>
  <c r="L914" i="1" s="1"/>
  <c r="M914" i="1" a="1"/>
  <c r="M914" i="1" s="1"/>
  <c r="K915" i="1" a="1"/>
  <c r="K915" i="1" s="1"/>
  <c r="L915" i="1" a="1"/>
  <c r="L915" i="1" s="1"/>
  <c r="M915" i="1" a="1"/>
  <c r="M915" i="1" s="1"/>
  <c r="K916" i="1" a="1"/>
  <c r="K916" i="1" s="1"/>
  <c r="L916" i="1" a="1"/>
  <c r="L916" i="1" s="1"/>
  <c r="M916" i="1" a="1"/>
  <c r="M916" i="1" s="1"/>
  <c r="K917" i="1" a="1"/>
  <c r="K917" i="1" s="1"/>
  <c r="L917" i="1" a="1"/>
  <c r="L917" i="1" s="1"/>
  <c r="M917" i="1" a="1"/>
  <c r="M917" i="1" s="1"/>
  <c r="K918" i="1" a="1"/>
  <c r="K918" i="1" s="1"/>
  <c r="L918" i="1" a="1"/>
  <c r="L918" i="1" s="1"/>
  <c r="M918" i="1" a="1"/>
  <c r="M918" i="1" s="1"/>
  <c r="K919" i="1" a="1"/>
  <c r="K919" i="1" s="1"/>
  <c r="L919" i="1" a="1"/>
  <c r="L919" i="1" s="1"/>
  <c r="M919" i="1" a="1"/>
  <c r="M919" i="1" s="1"/>
  <c r="K920" i="1" a="1"/>
  <c r="K920" i="1" s="1"/>
  <c r="L920" i="1" a="1"/>
  <c r="L920" i="1" s="1"/>
  <c r="M920" i="1" a="1"/>
  <c r="M920" i="1" s="1"/>
  <c r="K921" i="1" a="1"/>
  <c r="K921" i="1" s="1"/>
  <c r="L921" i="1" a="1"/>
  <c r="L921" i="1" s="1"/>
  <c r="M921" i="1" a="1"/>
  <c r="M921" i="1" s="1"/>
  <c r="K922" i="1" a="1"/>
  <c r="K922" i="1" s="1"/>
  <c r="L922" i="1" a="1"/>
  <c r="L922" i="1" s="1"/>
  <c r="M922" i="1" a="1"/>
  <c r="M922" i="1" s="1"/>
  <c r="K923" i="1" a="1"/>
  <c r="K923" i="1" s="1"/>
  <c r="L923" i="1" a="1"/>
  <c r="L923" i="1" s="1"/>
  <c r="M923" i="1" a="1"/>
  <c r="M923" i="1" s="1"/>
  <c r="K924" i="1" a="1"/>
  <c r="K924" i="1" s="1"/>
  <c r="L924" i="1" a="1"/>
  <c r="L924" i="1" s="1"/>
  <c r="M924" i="1" a="1"/>
  <c r="M924" i="1" s="1"/>
  <c r="K925" i="1" a="1"/>
  <c r="K925" i="1" s="1"/>
  <c r="L925" i="1" a="1"/>
  <c r="L925" i="1" s="1"/>
  <c r="M925" i="1" a="1"/>
  <c r="M925" i="1" s="1"/>
  <c r="K926" i="1" a="1"/>
  <c r="K926" i="1" s="1"/>
  <c r="L926" i="1" a="1"/>
  <c r="L926" i="1" s="1"/>
  <c r="M926" i="1" a="1"/>
  <c r="M926" i="1" s="1"/>
  <c r="K927" i="1" a="1"/>
  <c r="K927" i="1" s="1"/>
  <c r="L927" i="1" a="1"/>
  <c r="L927" i="1" s="1"/>
  <c r="M927" i="1" a="1"/>
  <c r="M927" i="1" s="1"/>
  <c r="K928" i="1" a="1"/>
  <c r="K928" i="1" s="1"/>
  <c r="L928" i="1" a="1"/>
  <c r="L928" i="1" s="1"/>
  <c r="M928" i="1" a="1"/>
  <c r="M928" i="1" s="1"/>
  <c r="K929" i="1" a="1"/>
  <c r="K929" i="1" s="1"/>
  <c r="L929" i="1" a="1"/>
  <c r="L929" i="1" s="1"/>
  <c r="M929" i="1" a="1"/>
  <c r="M929" i="1" s="1"/>
  <c r="K930" i="1" a="1"/>
  <c r="K930" i="1" s="1"/>
  <c r="L930" i="1" a="1"/>
  <c r="L930" i="1" s="1"/>
  <c r="M930" i="1" a="1"/>
  <c r="M930" i="1" s="1"/>
  <c r="K931" i="1" a="1"/>
  <c r="K931" i="1" s="1"/>
  <c r="L931" i="1" a="1"/>
  <c r="L931" i="1" s="1"/>
  <c r="M931" i="1" a="1"/>
  <c r="M931" i="1" s="1"/>
  <c r="K932" i="1" a="1"/>
  <c r="K932" i="1" s="1"/>
  <c r="L932" i="1" a="1"/>
  <c r="L932" i="1" s="1"/>
  <c r="M932" i="1" a="1"/>
  <c r="M932" i="1" s="1"/>
  <c r="K933" i="1" a="1"/>
  <c r="K933" i="1" s="1"/>
  <c r="L933" i="1" a="1"/>
  <c r="L933" i="1" s="1"/>
  <c r="M933" i="1" a="1"/>
  <c r="M933" i="1" s="1"/>
  <c r="K934" i="1" a="1"/>
  <c r="K934" i="1" s="1"/>
  <c r="L934" i="1" a="1"/>
  <c r="L934" i="1" s="1"/>
  <c r="M934" i="1" a="1"/>
  <c r="M934" i="1" s="1"/>
  <c r="K935" i="1" a="1"/>
  <c r="K935" i="1" s="1"/>
  <c r="L935" i="1" a="1"/>
  <c r="L935" i="1" s="1"/>
  <c r="M935" i="1" a="1"/>
  <c r="M935" i="1" s="1"/>
  <c r="K936" i="1" a="1"/>
  <c r="K936" i="1" s="1"/>
  <c r="L936" i="1" a="1"/>
  <c r="L936" i="1" s="1"/>
  <c r="M936" i="1" a="1"/>
  <c r="M936" i="1" s="1"/>
  <c r="K937" i="1" a="1"/>
  <c r="K937" i="1" s="1"/>
  <c r="L937" i="1" a="1"/>
  <c r="L937" i="1" s="1"/>
  <c r="M937" i="1" a="1"/>
  <c r="M937" i="1" s="1"/>
  <c r="K938" i="1" a="1"/>
  <c r="K938" i="1" s="1"/>
  <c r="L938" i="1" a="1"/>
  <c r="L938" i="1" s="1"/>
  <c r="M938" i="1" a="1"/>
  <c r="M938" i="1" s="1"/>
  <c r="K939" i="1" a="1"/>
  <c r="K939" i="1" s="1"/>
  <c r="L939" i="1" a="1"/>
  <c r="L939" i="1" s="1"/>
  <c r="M939" i="1" a="1"/>
  <c r="M939" i="1" s="1"/>
  <c r="K940" i="1" a="1"/>
  <c r="K940" i="1" s="1"/>
  <c r="L940" i="1" a="1"/>
  <c r="L940" i="1" s="1"/>
  <c r="M940" i="1" a="1"/>
  <c r="M940" i="1" s="1"/>
  <c r="K941" i="1" a="1"/>
  <c r="K941" i="1" s="1"/>
  <c r="L941" i="1" a="1"/>
  <c r="L941" i="1" s="1"/>
  <c r="M941" i="1" a="1"/>
  <c r="M941" i="1" s="1"/>
  <c r="K942" i="1" a="1"/>
  <c r="K942" i="1" s="1"/>
  <c r="L942" i="1" a="1"/>
  <c r="L942" i="1" s="1"/>
  <c r="M942" i="1" a="1"/>
  <c r="M942" i="1" s="1"/>
  <c r="K943" i="1" a="1"/>
  <c r="K943" i="1" s="1"/>
  <c r="L943" i="1" a="1"/>
  <c r="L943" i="1" s="1"/>
  <c r="M943" i="1" a="1"/>
  <c r="M943" i="1" s="1"/>
  <c r="K944" i="1" a="1"/>
  <c r="K944" i="1" s="1"/>
  <c r="L944" i="1" a="1"/>
  <c r="L944" i="1" s="1"/>
  <c r="M944" i="1" a="1"/>
  <c r="M944" i="1" s="1"/>
  <c r="K945" i="1" a="1"/>
  <c r="K945" i="1" s="1"/>
  <c r="L945" i="1" a="1"/>
  <c r="L945" i="1" s="1"/>
  <c r="M945" i="1" a="1"/>
  <c r="M945" i="1" s="1"/>
  <c r="K946" i="1" a="1"/>
  <c r="K946" i="1" s="1"/>
  <c r="L946" i="1" a="1"/>
  <c r="L946" i="1" s="1"/>
  <c r="M946" i="1" a="1"/>
  <c r="M946" i="1" s="1"/>
  <c r="K947" i="1" a="1"/>
  <c r="K947" i="1" s="1"/>
  <c r="L947" i="1" a="1"/>
  <c r="L947" i="1" s="1"/>
  <c r="M947" i="1" a="1"/>
  <c r="M947" i="1" s="1"/>
  <c r="K948" i="1" a="1"/>
  <c r="K948" i="1" s="1"/>
  <c r="L948" i="1" a="1"/>
  <c r="L948" i="1" s="1"/>
  <c r="M948" i="1" a="1"/>
  <c r="M948" i="1" s="1"/>
  <c r="K949" i="1" a="1"/>
  <c r="K949" i="1" s="1"/>
  <c r="L949" i="1" a="1"/>
  <c r="L949" i="1" s="1"/>
  <c r="M949" i="1" a="1"/>
  <c r="M949" i="1" s="1"/>
  <c r="K950" i="1" a="1"/>
  <c r="K950" i="1" s="1"/>
  <c r="L950" i="1" a="1"/>
  <c r="L950" i="1" s="1"/>
  <c r="M950" i="1" a="1"/>
  <c r="M950" i="1" s="1"/>
  <c r="K951" i="1" a="1"/>
  <c r="K951" i="1" s="1"/>
  <c r="L951" i="1" a="1"/>
  <c r="L951" i="1" s="1"/>
  <c r="M951" i="1" a="1"/>
  <c r="M951" i="1" s="1"/>
  <c r="K952" i="1" a="1"/>
  <c r="K952" i="1" s="1"/>
  <c r="L952" i="1" a="1"/>
  <c r="L952" i="1" s="1"/>
  <c r="M952" i="1" a="1"/>
  <c r="M952" i="1" s="1"/>
  <c r="K953" i="1" a="1"/>
  <c r="K953" i="1" s="1"/>
  <c r="L953" i="1" a="1"/>
  <c r="L953" i="1" s="1"/>
  <c r="M953" i="1" a="1"/>
  <c r="M953" i="1" s="1"/>
  <c r="K954" i="1" a="1"/>
  <c r="K954" i="1" s="1"/>
  <c r="L954" i="1" a="1"/>
  <c r="L954" i="1" s="1"/>
  <c r="M954" i="1" a="1"/>
  <c r="M954" i="1" s="1"/>
  <c r="K955" i="1" a="1"/>
  <c r="K955" i="1" s="1"/>
  <c r="L955" i="1" a="1"/>
  <c r="L955" i="1" s="1"/>
  <c r="M955" i="1" a="1"/>
  <c r="M955" i="1" s="1"/>
  <c r="K956" i="1" a="1"/>
  <c r="K956" i="1" s="1"/>
  <c r="L956" i="1" a="1"/>
  <c r="L956" i="1" s="1"/>
  <c r="M956" i="1" a="1"/>
  <c r="M956" i="1" s="1"/>
  <c r="K957" i="1" a="1"/>
  <c r="K957" i="1" s="1"/>
  <c r="L957" i="1" a="1"/>
  <c r="L957" i="1" s="1"/>
  <c r="M957" i="1" a="1"/>
  <c r="M957" i="1" s="1"/>
  <c r="K958" i="1" a="1"/>
  <c r="K958" i="1" s="1"/>
  <c r="L958" i="1" a="1"/>
  <c r="L958" i="1" s="1"/>
  <c r="M958" i="1" a="1"/>
  <c r="M958" i="1" s="1"/>
  <c r="K959" i="1" a="1"/>
  <c r="K959" i="1" s="1"/>
  <c r="L959" i="1" a="1"/>
  <c r="L959" i="1" s="1"/>
  <c r="M959" i="1" a="1"/>
  <c r="M959" i="1" s="1"/>
  <c r="K960" i="1" a="1"/>
  <c r="K960" i="1" s="1"/>
  <c r="L960" i="1" a="1"/>
  <c r="L960" i="1" s="1"/>
  <c r="M960" i="1" a="1"/>
  <c r="M960" i="1" s="1"/>
  <c r="K961" i="1" a="1"/>
  <c r="K961" i="1" s="1"/>
  <c r="L961" i="1" a="1"/>
  <c r="L961" i="1" s="1"/>
  <c r="M961" i="1" a="1"/>
  <c r="M961" i="1" s="1"/>
  <c r="K962" i="1" a="1"/>
  <c r="K962" i="1" s="1"/>
  <c r="L962" i="1" a="1"/>
  <c r="L962" i="1" s="1"/>
  <c r="M962" i="1" a="1"/>
  <c r="M962" i="1" s="1"/>
  <c r="K963" i="1" a="1"/>
  <c r="K963" i="1" s="1"/>
  <c r="L963" i="1" a="1"/>
  <c r="L963" i="1" s="1"/>
  <c r="M963" i="1" a="1"/>
  <c r="M963" i="1" s="1"/>
  <c r="K964" i="1" a="1"/>
  <c r="K964" i="1" s="1"/>
  <c r="L964" i="1" a="1"/>
  <c r="L964" i="1" s="1"/>
  <c r="M964" i="1" a="1"/>
  <c r="M964" i="1" s="1"/>
  <c r="K965" i="1" a="1"/>
  <c r="K965" i="1" s="1"/>
  <c r="L965" i="1" a="1"/>
  <c r="L965" i="1" s="1"/>
  <c r="M965" i="1" a="1"/>
  <c r="M965" i="1" s="1"/>
  <c r="K966" i="1" a="1"/>
  <c r="K966" i="1" s="1"/>
  <c r="L966" i="1" a="1"/>
  <c r="L966" i="1" s="1"/>
  <c r="M966" i="1" a="1"/>
  <c r="M966" i="1" s="1"/>
  <c r="K967" i="1" a="1"/>
  <c r="K967" i="1" s="1"/>
  <c r="L967" i="1" a="1"/>
  <c r="L967" i="1" s="1"/>
  <c r="M967" i="1" a="1"/>
  <c r="M967" i="1" s="1"/>
  <c r="K968" i="1" a="1"/>
  <c r="K968" i="1" s="1"/>
  <c r="L968" i="1" a="1"/>
  <c r="L968" i="1" s="1"/>
  <c r="M968" i="1" a="1"/>
  <c r="M968" i="1" s="1"/>
  <c r="K969" i="1" a="1"/>
  <c r="K969" i="1" s="1"/>
  <c r="L969" i="1" a="1"/>
  <c r="L969" i="1" s="1"/>
  <c r="M969" i="1" a="1"/>
  <c r="M969" i="1" s="1"/>
  <c r="K970" i="1" a="1"/>
  <c r="K970" i="1" s="1"/>
  <c r="L970" i="1" a="1"/>
  <c r="L970" i="1" s="1"/>
  <c r="M970" i="1" a="1"/>
  <c r="M970" i="1" s="1"/>
  <c r="K971" i="1" a="1"/>
  <c r="K971" i="1" s="1"/>
  <c r="L971" i="1" a="1"/>
  <c r="L971" i="1" s="1"/>
  <c r="M971" i="1" a="1"/>
  <c r="M971" i="1" s="1"/>
  <c r="K972" i="1" a="1"/>
  <c r="K972" i="1" s="1"/>
  <c r="L972" i="1" a="1"/>
  <c r="L972" i="1" s="1"/>
  <c r="M972" i="1" a="1"/>
  <c r="M972" i="1" s="1"/>
  <c r="K973" i="1" a="1"/>
  <c r="K973" i="1" s="1"/>
  <c r="L973" i="1" a="1"/>
  <c r="L973" i="1" s="1"/>
  <c r="M973" i="1" a="1"/>
  <c r="M973" i="1" s="1"/>
  <c r="K974" i="1" a="1"/>
  <c r="K974" i="1" s="1"/>
  <c r="L974" i="1" a="1"/>
  <c r="L974" i="1" s="1"/>
  <c r="M974" i="1" a="1"/>
  <c r="M974" i="1" s="1"/>
  <c r="K975" i="1" a="1"/>
  <c r="K975" i="1" s="1"/>
  <c r="L975" i="1" a="1"/>
  <c r="L975" i="1" s="1"/>
  <c r="M975" i="1" a="1"/>
  <c r="M975" i="1" s="1"/>
  <c r="K976" i="1" a="1"/>
  <c r="K976" i="1" s="1"/>
  <c r="L976" i="1" a="1"/>
  <c r="L976" i="1" s="1"/>
  <c r="M976" i="1" a="1"/>
  <c r="M976" i="1" s="1"/>
  <c r="K977" i="1" a="1"/>
  <c r="K977" i="1" s="1"/>
  <c r="L977" i="1" a="1"/>
  <c r="L977" i="1" s="1"/>
  <c r="M977" i="1" a="1"/>
  <c r="M977" i="1" s="1"/>
  <c r="K978" i="1" a="1"/>
  <c r="K978" i="1" s="1"/>
  <c r="L978" i="1" a="1"/>
  <c r="L978" i="1" s="1"/>
  <c r="M978" i="1" a="1"/>
  <c r="M978" i="1" s="1"/>
  <c r="K979" i="1" a="1"/>
  <c r="K979" i="1" s="1"/>
  <c r="L979" i="1" a="1"/>
  <c r="L979" i="1" s="1"/>
  <c r="M979" i="1" a="1"/>
  <c r="M979" i="1" s="1"/>
  <c r="K980" i="1" a="1"/>
  <c r="K980" i="1" s="1"/>
  <c r="L980" i="1" a="1"/>
  <c r="L980" i="1" s="1"/>
  <c r="M980" i="1" a="1"/>
  <c r="M980" i="1" s="1"/>
  <c r="K981" i="1" a="1"/>
  <c r="K981" i="1" s="1"/>
  <c r="L981" i="1" a="1"/>
  <c r="L981" i="1" s="1"/>
  <c r="M981" i="1" a="1"/>
  <c r="M981" i="1" s="1"/>
  <c r="K982" i="1" a="1"/>
  <c r="K982" i="1" s="1"/>
  <c r="L982" i="1" a="1"/>
  <c r="L982" i="1" s="1"/>
  <c r="M982" i="1" a="1"/>
  <c r="M982" i="1" s="1"/>
  <c r="K983" i="1" a="1"/>
  <c r="K983" i="1" s="1"/>
  <c r="L983" i="1" a="1"/>
  <c r="L983" i="1" s="1"/>
  <c r="M983" i="1" a="1"/>
  <c r="M983" i="1" s="1"/>
  <c r="K984" i="1" a="1"/>
  <c r="K984" i="1" s="1"/>
  <c r="L984" i="1" a="1"/>
  <c r="L984" i="1" s="1"/>
  <c r="M984" i="1" a="1"/>
  <c r="M984" i="1" s="1"/>
  <c r="K985" i="1" a="1"/>
  <c r="K985" i="1" s="1"/>
  <c r="L985" i="1" a="1"/>
  <c r="L985" i="1" s="1"/>
  <c r="M985" i="1" a="1"/>
  <c r="M985" i="1" s="1"/>
  <c r="K986" i="1" a="1"/>
  <c r="K986" i="1" s="1"/>
  <c r="L986" i="1" a="1"/>
  <c r="L986" i="1" s="1"/>
  <c r="M986" i="1" a="1"/>
  <c r="M986" i="1" s="1"/>
  <c r="K987" i="1" a="1"/>
  <c r="K987" i="1" s="1"/>
  <c r="L987" i="1" a="1"/>
  <c r="L987" i="1" s="1"/>
  <c r="M987" i="1" a="1"/>
  <c r="M987" i="1" s="1"/>
  <c r="K988" i="1" a="1"/>
  <c r="K988" i="1" s="1"/>
  <c r="L988" i="1" a="1"/>
  <c r="L988" i="1" s="1"/>
  <c r="M988" i="1" a="1"/>
  <c r="M988" i="1" s="1"/>
  <c r="K989" i="1" a="1"/>
  <c r="K989" i="1" s="1"/>
  <c r="L989" i="1" a="1"/>
  <c r="L989" i="1" s="1"/>
  <c r="M989" i="1" a="1"/>
  <c r="M989" i="1" s="1"/>
  <c r="K990" i="1" a="1"/>
  <c r="K990" i="1" s="1"/>
  <c r="L990" i="1" a="1"/>
  <c r="L990" i="1" s="1"/>
  <c r="M990" i="1" a="1"/>
  <c r="M990" i="1" s="1"/>
  <c r="K991" i="1" a="1"/>
  <c r="K991" i="1" s="1"/>
  <c r="L991" i="1" a="1"/>
  <c r="L991" i="1" s="1"/>
  <c r="M991" i="1" a="1"/>
  <c r="M991" i="1" s="1"/>
  <c r="K992" i="1" a="1"/>
  <c r="K992" i="1" s="1"/>
  <c r="L992" i="1" a="1"/>
  <c r="L992" i="1" s="1"/>
  <c r="M992" i="1" a="1"/>
  <c r="M992" i="1" s="1"/>
  <c r="K993" i="1" a="1"/>
  <c r="K993" i="1" s="1"/>
  <c r="L993" i="1" a="1"/>
  <c r="L993" i="1" s="1"/>
  <c r="M993" i="1" a="1"/>
  <c r="M993" i="1" s="1"/>
  <c r="K994" i="1" a="1"/>
  <c r="K994" i="1" s="1"/>
  <c r="L994" i="1" a="1"/>
  <c r="L994" i="1" s="1"/>
  <c r="M994" i="1" a="1"/>
  <c r="M994" i="1" s="1"/>
  <c r="K995" i="1" a="1"/>
  <c r="K995" i="1" s="1"/>
  <c r="L995" i="1" a="1"/>
  <c r="L995" i="1" s="1"/>
  <c r="M995" i="1" a="1"/>
  <c r="M995" i="1" s="1"/>
  <c r="K996" i="1" a="1"/>
  <c r="K996" i="1" s="1"/>
  <c r="L996" i="1" a="1"/>
  <c r="L996" i="1" s="1"/>
  <c r="M996" i="1" a="1"/>
  <c r="M996" i="1" s="1"/>
  <c r="K997" i="1" a="1"/>
  <c r="K997" i="1" s="1"/>
  <c r="L997" i="1" a="1"/>
  <c r="L997" i="1" s="1"/>
  <c r="M997" i="1" a="1"/>
  <c r="M997" i="1" s="1"/>
  <c r="K998" i="1" a="1"/>
  <c r="K998" i="1" s="1"/>
  <c r="L998" i="1" a="1"/>
  <c r="L998" i="1" s="1"/>
  <c r="M998" i="1" a="1"/>
  <c r="M998" i="1" s="1"/>
  <c r="K999" i="1" a="1"/>
  <c r="K999" i="1" s="1"/>
  <c r="L999" i="1" a="1"/>
  <c r="L999" i="1" s="1"/>
  <c r="M999" i="1" a="1"/>
  <c r="M999" i="1" s="1"/>
  <c r="K1000" i="1" a="1"/>
  <c r="K1000" i="1" s="1"/>
  <c r="L1000" i="1" a="1"/>
  <c r="L1000" i="1" s="1"/>
  <c r="M1000" i="1" a="1"/>
  <c r="M1000" i="1" s="1"/>
  <c r="K1001" i="1" a="1"/>
  <c r="K1001" i="1" s="1"/>
  <c r="L1001" i="1" a="1"/>
  <c r="L1001" i="1" s="1"/>
  <c r="M1001" i="1" a="1"/>
  <c r="M1001" i="1" s="1"/>
  <c r="K1002" i="1" a="1"/>
  <c r="K1002" i="1" s="1"/>
  <c r="L1002" i="1" a="1"/>
  <c r="L1002" i="1" s="1"/>
  <c r="M1002" i="1" a="1"/>
  <c r="M1002" i="1" s="1"/>
  <c r="K1003" i="1" a="1"/>
  <c r="K1003" i="1" s="1"/>
  <c r="L1003" i="1" a="1"/>
  <c r="L1003" i="1" s="1"/>
  <c r="M1003" i="1" a="1"/>
  <c r="M1003" i="1" s="1"/>
  <c r="K1004" i="1" a="1"/>
  <c r="K1004" i="1" s="1"/>
  <c r="L1004" i="1" a="1"/>
  <c r="L1004" i="1" s="1"/>
  <c r="M1004" i="1" a="1"/>
  <c r="M1004" i="1" s="1"/>
  <c r="K1005" i="1" a="1"/>
  <c r="K1005" i="1" s="1"/>
  <c r="L1005" i="1" a="1"/>
  <c r="L1005" i="1" s="1"/>
  <c r="M1005" i="1" a="1"/>
  <c r="M1005" i="1" s="1"/>
  <c r="K1006" i="1" a="1"/>
  <c r="K1006" i="1" s="1"/>
  <c r="L1006" i="1" a="1"/>
  <c r="L1006" i="1" s="1"/>
  <c r="M1006" i="1" a="1"/>
  <c r="M1006" i="1" s="1"/>
  <c r="K1007" i="1" a="1"/>
  <c r="K1007" i="1" s="1"/>
  <c r="L1007" i="1" a="1"/>
  <c r="L1007" i="1" s="1"/>
  <c r="M1007" i="1" a="1"/>
  <c r="M1007" i="1" s="1"/>
  <c r="K1008" i="1" a="1"/>
  <c r="K1008" i="1" s="1"/>
  <c r="L1008" i="1" a="1"/>
  <c r="L1008" i="1" s="1"/>
  <c r="M1008" i="1" a="1"/>
  <c r="M1008" i="1" s="1"/>
  <c r="K1009" i="1" a="1"/>
  <c r="K1009" i="1" s="1"/>
  <c r="L1009" i="1" a="1"/>
  <c r="L1009" i="1" s="1"/>
  <c r="M1009" i="1" a="1"/>
  <c r="M1009" i="1" s="1"/>
  <c r="K1010" i="1" a="1"/>
  <c r="K1010" i="1" s="1"/>
  <c r="L1010" i="1" a="1"/>
  <c r="L1010" i="1" s="1"/>
  <c r="M1010" i="1" a="1"/>
  <c r="M1010" i="1" s="1"/>
  <c r="K1011" i="1" a="1"/>
  <c r="K1011" i="1" s="1"/>
  <c r="L1011" i="1" a="1"/>
  <c r="L1011" i="1" s="1"/>
  <c r="M1011" i="1" a="1"/>
  <c r="M1011" i="1" s="1"/>
  <c r="K1012" i="1" a="1"/>
  <c r="K1012" i="1" s="1"/>
  <c r="L1012" i="1" a="1"/>
  <c r="L1012" i="1" s="1"/>
  <c r="M1012" i="1" a="1"/>
  <c r="M1012" i="1" s="1"/>
  <c r="K1013" i="1" a="1"/>
  <c r="K1013" i="1" s="1"/>
  <c r="L1013" i="1" a="1"/>
  <c r="L1013" i="1" s="1"/>
  <c r="M1013" i="1" a="1"/>
  <c r="M1013" i="1" s="1"/>
  <c r="K1014" i="1" a="1"/>
  <c r="K1014" i="1" s="1"/>
  <c r="L1014" i="1" a="1"/>
  <c r="L1014" i="1" s="1"/>
  <c r="M1014" i="1" a="1"/>
  <c r="M1014" i="1" s="1"/>
  <c r="K1015" i="1" a="1"/>
  <c r="K1015" i="1" s="1"/>
  <c r="L1015" i="1" a="1"/>
  <c r="L1015" i="1" s="1"/>
  <c r="M1015" i="1" a="1"/>
  <c r="M1015" i="1" s="1"/>
  <c r="K1016" i="1" a="1"/>
  <c r="K1016" i="1" s="1"/>
  <c r="L1016" i="1" a="1"/>
  <c r="L1016" i="1" s="1"/>
  <c r="M1016" i="1" a="1"/>
  <c r="M1016" i="1" s="1"/>
  <c r="K1017" i="1" a="1"/>
  <c r="K1017" i="1" s="1"/>
  <c r="L1017" i="1" a="1"/>
  <c r="L1017" i="1" s="1"/>
  <c r="M1017" i="1" a="1"/>
  <c r="M1017" i="1" s="1"/>
  <c r="K1018" i="1" a="1"/>
  <c r="K1018" i="1" s="1"/>
  <c r="L1018" i="1" a="1"/>
  <c r="L1018" i="1" s="1"/>
  <c r="M1018" i="1" a="1"/>
  <c r="M1018" i="1" s="1"/>
  <c r="K1019" i="1" a="1"/>
  <c r="K1019" i="1" s="1"/>
  <c r="L1019" i="1" a="1"/>
  <c r="L1019" i="1" s="1"/>
  <c r="M1019" i="1" a="1"/>
  <c r="M1019" i="1" s="1"/>
  <c r="K1020" i="1" a="1"/>
  <c r="K1020" i="1" s="1"/>
  <c r="L1020" i="1" a="1"/>
  <c r="L1020" i="1" s="1"/>
  <c r="M1020" i="1" a="1"/>
  <c r="M1020" i="1" s="1"/>
  <c r="K1021" i="1" a="1"/>
  <c r="K1021" i="1" s="1"/>
  <c r="L1021" i="1" a="1"/>
  <c r="L1021" i="1" s="1"/>
  <c r="M1021" i="1" a="1"/>
  <c r="M1021" i="1" s="1"/>
  <c r="K1022" i="1" a="1"/>
  <c r="K1022" i="1" s="1"/>
  <c r="L1022" i="1" a="1"/>
  <c r="L1022" i="1" s="1"/>
  <c r="M1022" i="1" a="1"/>
  <c r="M1022" i="1" s="1"/>
  <c r="K1023" i="1" a="1"/>
  <c r="K1023" i="1" s="1"/>
  <c r="L1023" i="1" a="1"/>
  <c r="L1023" i="1" s="1"/>
  <c r="M1023" i="1" a="1"/>
  <c r="M1023" i="1" s="1"/>
  <c r="K1024" i="1" a="1"/>
  <c r="K1024" i="1" s="1"/>
  <c r="L1024" i="1" a="1"/>
  <c r="L1024" i="1" s="1"/>
  <c r="M1024" i="1" a="1"/>
  <c r="M1024" i="1" s="1"/>
  <c r="K1025" i="1" a="1"/>
  <c r="K1025" i="1" s="1"/>
  <c r="L1025" i="1" a="1"/>
  <c r="L1025" i="1" s="1"/>
  <c r="M1025" i="1" a="1"/>
  <c r="M1025" i="1" s="1"/>
  <c r="K1026" i="1" a="1"/>
  <c r="K1026" i="1" s="1"/>
  <c r="L1026" i="1" a="1"/>
  <c r="L1026" i="1" s="1"/>
  <c r="M1026" i="1" a="1"/>
  <c r="M1026" i="1" s="1"/>
  <c r="K1027" i="1" a="1"/>
  <c r="K1027" i="1" s="1"/>
  <c r="L1027" i="1" a="1"/>
  <c r="L1027" i="1" s="1"/>
  <c r="M1027" i="1" a="1"/>
  <c r="M1027" i="1" s="1"/>
  <c r="K1028" i="1" a="1"/>
  <c r="K1028" i="1" s="1"/>
  <c r="L1028" i="1" a="1"/>
  <c r="L1028" i="1" s="1"/>
  <c r="M1028" i="1" a="1"/>
  <c r="M1028" i="1" s="1"/>
  <c r="K1029" i="1" a="1"/>
  <c r="K1029" i="1" s="1"/>
  <c r="L1029" i="1" a="1"/>
  <c r="L1029" i="1" s="1"/>
  <c r="M1029" i="1" a="1"/>
  <c r="M1029" i="1" s="1"/>
  <c r="K1030" i="1" a="1"/>
  <c r="K1030" i="1" s="1"/>
  <c r="L1030" i="1" a="1"/>
  <c r="L1030" i="1" s="1"/>
  <c r="M1030" i="1" a="1"/>
  <c r="M1030" i="1" s="1"/>
  <c r="K1031" i="1" a="1"/>
  <c r="K1031" i="1" s="1"/>
  <c r="L1031" i="1" a="1"/>
  <c r="L1031" i="1" s="1"/>
  <c r="M1031" i="1" a="1"/>
  <c r="M1031" i="1" s="1"/>
  <c r="K1032" i="1" a="1"/>
  <c r="K1032" i="1" s="1"/>
  <c r="L1032" i="1" a="1"/>
  <c r="L1032" i="1" s="1"/>
  <c r="M1032" i="1" a="1"/>
  <c r="M1032" i="1" s="1"/>
  <c r="K1033" i="1" a="1"/>
  <c r="K1033" i="1" s="1"/>
  <c r="L1033" i="1" a="1"/>
  <c r="L1033" i="1" s="1"/>
  <c r="M1033" i="1" a="1"/>
  <c r="M1033" i="1" s="1"/>
  <c r="K1034" i="1" a="1"/>
  <c r="K1034" i="1" s="1"/>
  <c r="L1034" i="1" a="1"/>
  <c r="L1034" i="1" s="1"/>
  <c r="M1034" i="1" a="1"/>
  <c r="M1034" i="1" s="1"/>
  <c r="K1035" i="1" a="1"/>
  <c r="K1035" i="1" s="1"/>
  <c r="L1035" i="1" a="1"/>
  <c r="L1035" i="1" s="1"/>
  <c r="M1035" i="1" a="1"/>
  <c r="M1035" i="1" s="1"/>
  <c r="K1036" i="1" a="1"/>
  <c r="K1036" i="1" s="1"/>
  <c r="L1036" i="1" a="1"/>
  <c r="L1036" i="1" s="1"/>
  <c r="M1036" i="1" a="1"/>
  <c r="M1036" i="1" s="1"/>
  <c r="K1037" i="1" a="1"/>
  <c r="K1037" i="1" s="1"/>
  <c r="L1037" i="1" a="1"/>
  <c r="L1037" i="1" s="1"/>
  <c r="M1037" i="1" a="1"/>
  <c r="M1037" i="1" s="1"/>
  <c r="K1038" i="1" a="1"/>
  <c r="K1038" i="1" s="1"/>
  <c r="L1038" i="1" a="1"/>
  <c r="L1038" i="1" s="1"/>
  <c r="M1038" i="1" a="1"/>
  <c r="M1038" i="1" s="1"/>
  <c r="K1039" i="1" a="1"/>
  <c r="K1039" i="1" s="1"/>
  <c r="L1039" i="1" a="1"/>
  <c r="L1039" i="1" s="1"/>
  <c r="M1039" i="1" a="1"/>
  <c r="M1039" i="1" s="1"/>
  <c r="K1040" i="1" a="1"/>
  <c r="K1040" i="1" s="1"/>
  <c r="L1040" i="1" a="1"/>
  <c r="L1040" i="1" s="1"/>
  <c r="M1040" i="1" a="1"/>
  <c r="M1040" i="1" s="1"/>
  <c r="K1041" i="1" a="1"/>
  <c r="K1041" i="1" s="1"/>
  <c r="L1041" i="1" a="1"/>
  <c r="L1041" i="1" s="1"/>
  <c r="M1041" i="1" a="1"/>
  <c r="M1041" i="1" s="1"/>
  <c r="K1042" i="1" a="1"/>
  <c r="K1042" i="1" s="1"/>
  <c r="L1042" i="1" a="1"/>
  <c r="L1042" i="1" s="1"/>
  <c r="M1042" i="1" a="1"/>
  <c r="M1042" i="1" s="1"/>
  <c r="K1043" i="1" a="1"/>
  <c r="K1043" i="1" s="1"/>
  <c r="L1043" i="1" a="1"/>
  <c r="L1043" i="1" s="1"/>
  <c r="M1043" i="1" a="1"/>
  <c r="M1043" i="1" s="1"/>
  <c r="K1044" i="1" a="1"/>
  <c r="K1044" i="1" s="1"/>
  <c r="L1044" i="1" a="1"/>
  <c r="L1044" i="1" s="1"/>
  <c r="M1044" i="1" a="1"/>
  <c r="M1044" i="1" s="1"/>
  <c r="K1045" i="1" a="1"/>
  <c r="K1045" i="1" s="1"/>
  <c r="L1045" i="1" a="1"/>
  <c r="L1045" i="1" s="1"/>
  <c r="M1045" i="1" a="1"/>
  <c r="M1045" i="1" s="1"/>
  <c r="K1046" i="1" a="1"/>
  <c r="K1046" i="1" s="1"/>
  <c r="L1046" i="1" a="1"/>
  <c r="L1046" i="1" s="1"/>
  <c r="M1046" i="1" a="1"/>
  <c r="M1046" i="1" s="1"/>
  <c r="K1047" i="1" a="1"/>
  <c r="K1047" i="1" s="1"/>
  <c r="L1047" i="1" a="1"/>
  <c r="L1047" i="1" s="1"/>
  <c r="M1047" i="1" a="1"/>
  <c r="M1047" i="1" s="1"/>
  <c r="K1048" i="1" a="1"/>
  <c r="K1048" i="1" s="1"/>
  <c r="L1048" i="1" a="1"/>
  <c r="L1048" i="1" s="1"/>
  <c r="M1048" i="1" a="1"/>
  <c r="M1048" i="1" s="1"/>
  <c r="K1049" i="1" a="1"/>
  <c r="K1049" i="1" s="1"/>
  <c r="L1049" i="1" a="1"/>
  <c r="L1049" i="1" s="1"/>
  <c r="M1049" i="1" a="1"/>
  <c r="M1049" i="1" s="1"/>
  <c r="K1050" i="1" a="1"/>
  <c r="K1050" i="1" s="1"/>
  <c r="L1050" i="1" a="1"/>
  <c r="L1050" i="1" s="1"/>
  <c r="M1050" i="1" a="1"/>
  <c r="M1050" i="1" s="1"/>
  <c r="K1051" i="1" a="1"/>
  <c r="K1051" i="1" s="1"/>
  <c r="L1051" i="1" a="1"/>
  <c r="L1051" i="1" s="1"/>
  <c r="M1051" i="1" a="1"/>
  <c r="M1051" i="1" s="1"/>
  <c r="K1052" i="1" a="1"/>
  <c r="K1052" i="1" s="1"/>
  <c r="L1052" i="1" a="1"/>
  <c r="L1052" i="1" s="1"/>
  <c r="M1052" i="1" a="1"/>
  <c r="M1052" i="1" s="1"/>
  <c r="K1053" i="1" a="1"/>
  <c r="K1053" i="1" s="1"/>
  <c r="L1053" i="1" a="1"/>
  <c r="L1053" i="1" s="1"/>
  <c r="M1053" i="1" a="1"/>
  <c r="M1053" i="1" s="1"/>
  <c r="K1054" i="1" a="1"/>
  <c r="K1054" i="1" s="1"/>
  <c r="L1054" i="1" a="1"/>
  <c r="L1054" i="1" s="1"/>
  <c r="M1054" i="1" a="1"/>
  <c r="M1054" i="1" s="1"/>
  <c r="K1055" i="1" a="1"/>
  <c r="K1055" i="1" s="1"/>
  <c r="L1055" i="1" a="1"/>
  <c r="L1055" i="1" s="1"/>
  <c r="M1055" i="1" a="1"/>
  <c r="M1055" i="1" s="1"/>
  <c r="K1056" i="1" a="1"/>
  <c r="K1056" i="1" s="1"/>
  <c r="L1056" i="1" a="1"/>
  <c r="L1056" i="1" s="1"/>
  <c r="M1056" i="1" a="1"/>
  <c r="M1056" i="1" s="1"/>
  <c r="K1057" i="1" a="1"/>
  <c r="K1057" i="1" s="1"/>
  <c r="L1057" i="1" a="1"/>
  <c r="L1057" i="1" s="1"/>
  <c r="M1057" i="1" a="1"/>
  <c r="M1057" i="1" s="1"/>
  <c r="K1058" i="1" a="1"/>
  <c r="K1058" i="1" s="1"/>
  <c r="L1058" i="1" a="1"/>
  <c r="L1058" i="1" s="1"/>
  <c r="M1058" i="1" a="1"/>
  <c r="M1058" i="1" s="1"/>
  <c r="K1059" i="1" a="1"/>
  <c r="K1059" i="1" s="1"/>
  <c r="L1059" i="1" a="1"/>
  <c r="L1059" i="1" s="1"/>
  <c r="M1059" i="1" a="1"/>
  <c r="M1059" i="1" s="1"/>
  <c r="K1060" i="1" a="1"/>
  <c r="K1060" i="1" s="1"/>
  <c r="L1060" i="1" a="1"/>
  <c r="L1060" i="1" s="1"/>
  <c r="M1060" i="1" a="1"/>
  <c r="M1060" i="1" s="1"/>
  <c r="K1061" i="1" a="1"/>
  <c r="K1061" i="1" s="1"/>
  <c r="L1061" i="1" a="1"/>
  <c r="L1061" i="1" s="1"/>
  <c r="M1061" i="1" a="1"/>
  <c r="M1061" i="1" s="1"/>
  <c r="K1062" i="1" a="1"/>
  <c r="K1062" i="1" s="1"/>
  <c r="L1062" i="1" a="1"/>
  <c r="L1062" i="1" s="1"/>
  <c r="M1062" i="1" a="1"/>
  <c r="M1062" i="1" s="1"/>
  <c r="K1063" i="1" a="1"/>
  <c r="K1063" i="1" s="1"/>
  <c r="L1063" i="1" a="1"/>
  <c r="L1063" i="1" s="1"/>
  <c r="M1063" i="1" a="1"/>
  <c r="M1063" i="1" s="1"/>
  <c r="K1064" i="1" a="1"/>
  <c r="K1064" i="1" s="1"/>
  <c r="L1064" i="1" a="1"/>
  <c r="L1064" i="1" s="1"/>
  <c r="M1064" i="1" a="1"/>
  <c r="M1064" i="1" s="1"/>
  <c r="K1065" i="1" a="1"/>
  <c r="K1065" i="1" s="1"/>
  <c r="L1065" i="1" a="1"/>
  <c r="L1065" i="1" s="1"/>
  <c r="M1065" i="1" a="1"/>
  <c r="M1065" i="1" s="1"/>
  <c r="K1066" i="1" a="1"/>
  <c r="K1066" i="1" s="1"/>
  <c r="L1066" i="1" a="1"/>
  <c r="L1066" i="1" s="1"/>
  <c r="M1066" i="1" a="1"/>
  <c r="M1066" i="1" s="1"/>
  <c r="K1067" i="1" a="1"/>
  <c r="K1067" i="1" s="1"/>
  <c r="L1067" i="1" a="1"/>
  <c r="L1067" i="1" s="1"/>
  <c r="M1067" i="1" a="1"/>
  <c r="M1067" i="1" s="1"/>
  <c r="K1068" i="1" a="1"/>
  <c r="K1068" i="1" s="1"/>
  <c r="L1068" i="1" a="1"/>
  <c r="L1068" i="1" s="1"/>
  <c r="M1068" i="1" a="1"/>
  <c r="M1068" i="1" s="1"/>
  <c r="K1069" i="1" a="1"/>
  <c r="K1069" i="1" s="1"/>
  <c r="L1069" i="1" a="1"/>
  <c r="L1069" i="1" s="1"/>
  <c r="M1069" i="1" a="1"/>
  <c r="M1069" i="1" s="1"/>
  <c r="K1070" i="1" a="1"/>
  <c r="K1070" i="1" s="1"/>
  <c r="L1070" i="1" a="1"/>
  <c r="L1070" i="1" s="1"/>
  <c r="M1070" i="1" a="1"/>
  <c r="M1070" i="1" s="1"/>
  <c r="K1071" i="1" a="1"/>
  <c r="K1071" i="1" s="1"/>
  <c r="L1071" i="1" a="1"/>
  <c r="L1071" i="1" s="1"/>
  <c r="M1071" i="1" a="1"/>
  <c r="M1071" i="1" s="1"/>
  <c r="K1072" i="1" a="1"/>
  <c r="K1072" i="1" s="1"/>
  <c r="L1072" i="1" a="1"/>
  <c r="L1072" i="1" s="1"/>
  <c r="M1072" i="1" a="1"/>
  <c r="M1072" i="1" s="1"/>
  <c r="K1073" i="1" a="1"/>
  <c r="K1073" i="1" s="1"/>
  <c r="L1073" i="1" a="1"/>
  <c r="L1073" i="1" s="1"/>
  <c r="M1073" i="1" a="1"/>
  <c r="M1073" i="1" s="1"/>
  <c r="K1074" i="1" a="1"/>
  <c r="K1074" i="1" s="1"/>
  <c r="L1074" i="1" a="1"/>
  <c r="L1074" i="1" s="1"/>
  <c r="M1074" i="1" a="1"/>
  <c r="M1074" i="1" s="1"/>
  <c r="K1075" i="1" a="1"/>
  <c r="K1075" i="1" s="1"/>
  <c r="L1075" i="1" a="1"/>
  <c r="L1075" i="1" s="1"/>
  <c r="M1075" i="1" a="1"/>
  <c r="M1075" i="1" s="1"/>
  <c r="K1076" i="1" a="1"/>
  <c r="K1076" i="1" s="1"/>
  <c r="L1076" i="1" a="1"/>
  <c r="L1076" i="1" s="1"/>
  <c r="M1076" i="1" a="1"/>
  <c r="M1076" i="1" s="1"/>
  <c r="K1077" i="1" a="1"/>
  <c r="K1077" i="1" s="1"/>
  <c r="L1077" i="1" a="1"/>
  <c r="L1077" i="1" s="1"/>
  <c r="M1077" i="1" a="1"/>
  <c r="M1077" i="1" s="1"/>
  <c r="K1078" i="1" a="1"/>
  <c r="K1078" i="1" s="1"/>
  <c r="L1078" i="1" a="1"/>
  <c r="L1078" i="1" s="1"/>
  <c r="M1078" i="1" a="1"/>
  <c r="M1078" i="1" s="1"/>
  <c r="K1079" i="1" a="1"/>
  <c r="K1079" i="1" s="1"/>
  <c r="L1079" i="1" a="1"/>
  <c r="L1079" i="1" s="1"/>
  <c r="M1079" i="1" a="1"/>
  <c r="M1079" i="1" s="1"/>
  <c r="K1080" i="1" a="1"/>
  <c r="K1080" i="1" s="1"/>
  <c r="L1080" i="1" a="1"/>
  <c r="L1080" i="1" s="1"/>
  <c r="M1080" i="1" a="1"/>
  <c r="M1080" i="1" s="1"/>
  <c r="K1081" i="1" a="1"/>
  <c r="K1081" i="1" s="1"/>
  <c r="L1081" i="1" a="1"/>
  <c r="L1081" i="1" s="1"/>
  <c r="M1081" i="1" a="1"/>
  <c r="M1081" i="1" s="1"/>
  <c r="K1082" i="1" a="1"/>
  <c r="K1082" i="1" s="1"/>
  <c r="L1082" i="1" a="1"/>
  <c r="L1082" i="1" s="1"/>
  <c r="M1082" i="1" a="1"/>
  <c r="M1082" i="1" s="1"/>
  <c r="K1083" i="1" a="1"/>
  <c r="K1083" i="1" s="1"/>
  <c r="L1083" i="1" a="1"/>
  <c r="L1083" i="1" s="1"/>
  <c r="M1083" i="1" a="1"/>
  <c r="M1083" i="1" s="1"/>
  <c r="K1084" i="1" a="1"/>
  <c r="K1084" i="1" s="1"/>
  <c r="L1084" i="1" a="1"/>
  <c r="L1084" i="1" s="1"/>
  <c r="M1084" i="1" a="1"/>
  <c r="M1084" i="1" s="1"/>
  <c r="K1085" i="1" a="1"/>
  <c r="K1085" i="1" s="1"/>
  <c r="L1085" i="1" a="1"/>
  <c r="L1085" i="1" s="1"/>
  <c r="M1085" i="1" a="1"/>
  <c r="M1085" i="1" s="1"/>
  <c r="K1086" i="1" a="1"/>
  <c r="K1086" i="1" s="1"/>
  <c r="L1086" i="1" a="1"/>
  <c r="L1086" i="1" s="1"/>
  <c r="M1086" i="1" a="1"/>
  <c r="M1086" i="1" s="1"/>
  <c r="K1087" i="1" a="1"/>
  <c r="K1087" i="1" s="1"/>
  <c r="L1087" i="1" a="1"/>
  <c r="L1087" i="1" s="1"/>
  <c r="M1087" i="1" a="1"/>
  <c r="M1087" i="1" s="1"/>
  <c r="K1088" i="1" a="1"/>
  <c r="K1088" i="1" s="1"/>
  <c r="L1088" i="1" a="1"/>
  <c r="L1088" i="1" s="1"/>
  <c r="M1088" i="1" a="1"/>
  <c r="M1088" i="1" s="1"/>
  <c r="K1089" i="1" a="1"/>
  <c r="K1089" i="1" s="1"/>
  <c r="L1089" i="1" a="1"/>
  <c r="L1089" i="1" s="1"/>
  <c r="M1089" i="1" a="1"/>
  <c r="M1089" i="1" s="1"/>
  <c r="K1090" i="1" a="1"/>
  <c r="K1090" i="1" s="1"/>
  <c r="L1090" i="1" a="1"/>
  <c r="L1090" i="1" s="1"/>
  <c r="M1090" i="1" a="1"/>
  <c r="M1090" i="1" s="1"/>
  <c r="K1091" i="1" a="1"/>
  <c r="K1091" i="1" s="1"/>
  <c r="L1091" i="1" a="1"/>
  <c r="L1091" i="1" s="1"/>
  <c r="M1091" i="1" a="1"/>
  <c r="M1091" i="1" s="1"/>
  <c r="K1092" i="1" a="1"/>
  <c r="K1092" i="1" s="1"/>
  <c r="L1092" i="1" a="1"/>
  <c r="L1092" i="1" s="1"/>
  <c r="M1092" i="1" a="1"/>
  <c r="M1092" i="1" s="1"/>
  <c r="K1093" i="1" a="1"/>
  <c r="K1093" i="1" s="1"/>
  <c r="L1093" i="1" a="1"/>
  <c r="L1093" i="1" s="1"/>
  <c r="M1093" i="1" a="1"/>
  <c r="M1093" i="1" s="1"/>
  <c r="K1094" i="1" a="1"/>
  <c r="K1094" i="1" s="1"/>
  <c r="L1094" i="1" a="1"/>
  <c r="L1094" i="1" s="1"/>
  <c r="M1094" i="1" a="1"/>
  <c r="M1094" i="1" s="1"/>
  <c r="K1095" i="1" a="1"/>
  <c r="K1095" i="1" s="1"/>
  <c r="L1095" i="1" a="1"/>
  <c r="L1095" i="1" s="1"/>
  <c r="M1095" i="1" a="1"/>
  <c r="M1095" i="1" s="1"/>
  <c r="K1096" i="1" a="1"/>
  <c r="K1096" i="1" s="1"/>
  <c r="L1096" i="1" a="1"/>
  <c r="L1096" i="1" s="1"/>
  <c r="M1096" i="1" a="1"/>
  <c r="M1096" i="1" s="1"/>
  <c r="K1097" i="1" a="1"/>
  <c r="K1097" i="1" s="1"/>
  <c r="L1097" i="1" a="1"/>
  <c r="L1097" i="1" s="1"/>
  <c r="M1097" i="1" a="1"/>
  <c r="M1097" i="1" s="1"/>
  <c r="K1098" i="1" a="1"/>
  <c r="K1098" i="1" s="1"/>
  <c r="L1098" i="1" a="1"/>
  <c r="L1098" i="1" s="1"/>
  <c r="M1098" i="1" a="1"/>
  <c r="M1098" i="1" s="1"/>
  <c r="K1099" i="1" a="1"/>
  <c r="K1099" i="1" s="1"/>
  <c r="L1099" i="1" a="1"/>
  <c r="L1099" i="1" s="1"/>
  <c r="M1099" i="1" a="1"/>
  <c r="M1099" i="1" s="1"/>
  <c r="K1100" i="1" a="1"/>
  <c r="K1100" i="1" s="1"/>
  <c r="L1100" i="1" a="1"/>
  <c r="L1100" i="1"/>
  <c r="M1100" i="1" a="1"/>
  <c r="M1100" i="1" s="1"/>
  <c r="K1101" i="1" a="1"/>
  <c r="K1101" i="1" s="1"/>
  <c r="L1101" i="1" a="1"/>
  <c r="L1101" i="1" s="1"/>
  <c r="M1101" i="1" a="1"/>
  <c r="M1101" i="1" s="1"/>
  <c r="K1102" i="1" a="1"/>
  <c r="K1102" i="1" s="1"/>
  <c r="L1102" i="1" a="1"/>
  <c r="L1102" i="1" s="1"/>
  <c r="M1102" i="1" a="1"/>
  <c r="M1102" i="1" s="1"/>
  <c r="K1103" i="1" a="1"/>
  <c r="K1103" i="1" s="1"/>
  <c r="L1103" i="1" a="1"/>
  <c r="L1103" i="1" s="1"/>
  <c r="M1103" i="1" a="1"/>
  <c r="M1103" i="1" s="1"/>
  <c r="K1104" i="1" a="1"/>
  <c r="K1104" i="1" s="1"/>
  <c r="L1104" i="1" a="1"/>
  <c r="L1104" i="1" s="1"/>
  <c r="M1104" i="1" a="1"/>
  <c r="M1104" i="1" s="1"/>
  <c r="K1105" i="1" a="1"/>
  <c r="K1105" i="1" s="1"/>
  <c r="L1105" i="1" a="1"/>
  <c r="L1105" i="1" s="1"/>
  <c r="M1105" i="1" a="1"/>
  <c r="M1105" i="1" s="1"/>
  <c r="K1106" i="1" a="1"/>
  <c r="K1106" i="1" s="1"/>
  <c r="L1106" i="1" a="1"/>
  <c r="L1106" i="1" s="1"/>
  <c r="M1106" i="1" a="1"/>
  <c r="M1106" i="1" s="1"/>
  <c r="K1107" i="1" a="1"/>
  <c r="K1107" i="1" s="1"/>
  <c r="L1107" i="1" a="1"/>
  <c r="L1107" i="1" s="1"/>
  <c r="M1107" i="1" a="1"/>
  <c r="M1107" i="1" s="1"/>
  <c r="K1108" i="1" a="1"/>
  <c r="K1108" i="1" s="1"/>
  <c r="L1108" i="1" a="1"/>
  <c r="L1108" i="1" s="1"/>
  <c r="M1108" i="1" a="1"/>
  <c r="M1108" i="1" s="1"/>
  <c r="K1109" i="1" a="1"/>
  <c r="K1109" i="1" s="1"/>
  <c r="L1109" i="1" a="1"/>
  <c r="L1109" i="1" s="1"/>
  <c r="M1109" i="1" a="1"/>
  <c r="M1109" i="1" s="1"/>
  <c r="K1110" i="1" a="1"/>
  <c r="K1110" i="1" s="1"/>
  <c r="L1110" i="1" a="1"/>
  <c r="L1110" i="1" s="1"/>
  <c r="M1110" i="1" a="1"/>
  <c r="M1110" i="1" s="1"/>
  <c r="K1111" i="1" a="1"/>
  <c r="K1111" i="1" s="1"/>
  <c r="L1111" i="1" a="1"/>
  <c r="L1111" i="1" s="1"/>
  <c r="M1111" i="1" a="1"/>
  <c r="M1111" i="1" s="1"/>
  <c r="K1112" i="1" a="1"/>
  <c r="K1112" i="1" s="1"/>
  <c r="L1112" i="1" a="1"/>
  <c r="L1112" i="1" s="1"/>
  <c r="M1112" i="1" a="1"/>
  <c r="M1112" i="1" s="1"/>
  <c r="K1113" i="1" a="1"/>
  <c r="K1113" i="1" s="1"/>
  <c r="L1113" i="1" a="1"/>
  <c r="L1113" i="1" s="1"/>
  <c r="M1113" i="1" a="1"/>
  <c r="M1113" i="1" s="1"/>
  <c r="K1114" i="1" a="1"/>
  <c r="K1114" i="1" s="1"/>
  <c r="L1114" i="1" a="1"/>
  <c r="L1114" i="1" s="1"/>
  <c r="M1114" i="1" a="1"/>
  <c r="M1114" i="1" s="1"/>
  <c r="K1115" i="1" a="1"/>
  <c r="K1115" i="1" s="1"/>
  <c r="L1115" i="1" a="1"/>
  <c r="L1115" i="1" s="1"/>
  <c r="M1115" i="1" a="1"/>
  <c r="M1115" i="1" s="1"/>
  <c r="K1116" i="1" a="1"/>
  <c r="K1116" i="1" s="1"/>
  <c r="L1116" i="1" a="1"/>
  <c r="L1116" i="1" s="1"/>
  <c r="M1116" i="1" a="1"/>
  <c r="M1116" i="1" s="1"/>
  <c r="K1117" i="1" a="1"/>
  <c r="K1117" i="1" s="1"/>
  <c r="L1117" i="1" a="1"/>
  <c r="L1117" i="1" s="1"/>
  <c r="M1117" i="1" a="1"/>
  <c r="M1117" i="1" s="1"/>
  <c r="K1118" i="1" a="1"/>
  <c r="K1118" i="1" s="1"/>
  <c r="L1118" i="1" a="1"/>
  <c r="L1118" i="1" s="1"/>
  <c r="M1118" i="1" a="1"/>
  <c r="M1118" i="1" s="1"/>
  <c r="K1119" i="1" a="1"/>
  <c r="K1119" i="1" s="1"/>
  <c r="L1119" i="1" a="1"/>
  <c r="L1119" i="1" s="1"/>
  <c r="M1119" i="1" a="1"/>
  <c r="M1119" i="1" s="1"/>
  <c r="K1120" i="1" a="1"/>
  <c r="K1120" i="1" s="1"/>
  <c r="L1120" i="1" a="1"/>
  <c r="L1120" i="1" s="1"/>
  <c r="M1120" i="1" a="1"/>
  <c r="M1120" i="1" s="1"/>
  <c r="K1121" i="1" a="1"/>
  <c r="K1121" i="1" s="1"/>
  <c r="L1121" i="1" a="1"/>
  <c r="L1121" i="1" s="1"/>
  <c r="M1121" i="1" a="1"/>
  <c r="M1121" i="1" s="1"/>
  <c r="K1122" i="1" a="1"/>
  <c r="K1122" i="1" s="1"/>
  <c r="L1122" i="1" a="1"/>
  <c r="L1122" i="1" s="1"/>
  <c r="M1122" i="1" a="1"/>
  <c r="M1122" i="1" s="1"/>
  <c r="K1123" i="1" a="1"/>
  <c r="K1123" i="1" s="1"/>
  <c r="L1123" i="1" a="1"/>
  <c r="L1123" i="1" s="1"/>
  <c r="M1123" i="1" a="1"/>
  <c r="M1123" i="1" s="1"/>
  <c r="K1124" i="1" a="1"/>
  <c r="K1124" i="1" s="1"/>
  <c r="L1124" i="1" a="1"/>
  <c r="L1124" i="1" s="1"/>
  <c r="M1124" i="1" a="1"/>
  <c r="M1124" i="1" s="1"/>
  <c r="K1125" i="1" a="1"/>
  <c r="K1125" i="1" s="1"/>
  <c r="L1125" i="1" a="1"/>
  <c r="L1125" i="1" s="1"/>
  <c r="M1125" i="1" a="1"/>
  <c r="M1125" i="1" s="1"/>
  <c r="K1126" i="1" a="1"/>
  <c r="K1126" i="1" s="1"/>
  <c r="L1126" i="1" a="1"/>
  <c r="L1126" i="1" s="1"/>
  <c r="M1126" i="1" a="1"/>
  <c r="M1126" i="1" s="1"/>
  <c r="K1127" i="1" a="1"/>
  <c r="K1127" i="1" s="1"/>
  <c r="L1127" i="1" a="1"/>
  <c r="L1127" i="1" s="1"/>
  <c r="M1127" i="1" a="1"/>
  <c r="M1127" i="1" s="1"/>
  <c r="K1128" i="1" a="1"/>
  <c r="K1128" i="1" s="1"/>
  <c r="L1128" i="1" a="1"/>
  <c r="L1128" i="1" s="1"/>
  <c r="M1128" i="1" a="1"/>
  <c r="M1128" i="1" s="1"/>
  <c r="K1129" i="1" a="1"/>
  <c r="K1129" i="1" s="1"/>
  <c r="L1129" i="1" a="1"/>
  <c r="L1129" i="1" s="1"/>
  <c r="M1129" i="1" a="1"/>
  <c r="M1129" i="1" s="1"/>
  <c r="K1130" i="1" a="1"/>
  <c r="K1130" i="1" s="1"/>
  <c r="L1130" i="1" a="1"/>
  <c r="L1130" i="1" s="1"/>
  <c r="M1130" i="1" a="1"/>
  <c r="M1130" i="1" s="1"/>
  <c r="K1131" i="1" a="1"/>
  <c r="K1131" i="1" s="1"/>
  <c r="L1131" i="1" a="1"/>
  <c r="L1131" i="1" s="1"/>
  <c r="M1131" i="1" a="1"/>
  <c r="M1131" i="1" s="1"/>
  <c r="K1132" i="1" a="1"/>
  <c r="K1132" i="1" s="1"/>
  <c r="L1132" i="1" a="1"/>
  <c r="L1132" i="1" s="1"/>
  <c r="M1132" i="1" a="1"/>
  <c r="M1132" i="1" s="1"/>
  <c r="K1133" i="1" a="1"/>
  <c r="K1133" i="1" s="1"/>
  <c r="L1133" i="1" a="1"/>
  <c r="L1133" i="1" s="1"/>
  <c r="M1133" i="1" a="1"/>
  <c r="M1133" i="1" s="1"/>
  <c r="K1134" i="1" a="1"/>
  <c r="K1134" i="1" s="1"/>
  <c r="L1134" i="1" a="1"/>
  <c r="L1134" i="1" s="1"/>
  <c r="M1134" i="1" a="1"/>
  <c r="M1134" i="1" s="1"/>
  <c r="K1135" i="1" a="1"/>
  <c r="K1135" i="1" s="1"/>
  <c r="L1135" i="1" a="1"/>
  <c r="L1135" i="1" s="1"/>
  <c r="M1135" i="1" a="1"/>
  <c r="M1135" i="1" s="1"/>
  <c r="K1136" i="1" a="1"/>
  <c r="K1136" i="1" s="1"/>
  <c r="L1136" i="1" a="1"/>
  <c r="L1136" i="1" s="1"/>
  <c r="M1136" i="1" a="1"/>
  <c r="M1136" i="1" s="1"/>
  <c r="K1137" i="1" a="1"/>
  <c r="K1137" i="1" s="1"/>
  <c r="L1137" i="1" a="1"/>
  <c r="L1137" i="1" s="1"/>
  <c r="M1137" i="1" a="1"/>
  <c r="M1137" i="1" s="1"/>
  <c r="K1138" i="1" a="1"/>
  <c r="K1138" i="1" s="1"/>
  <c r="L1138" i="1" a="1"/>
  <c r="L1138" i="1" s="1"/>
  <c r="M1138" i="1" a="1"/>
  <c r="M1138" i="1" s="1"/>
  <c r="K1139" i="1" a="1"/>
  <c r="K1139" i="1" s="1"/>
  <c r="L1139" i="1" a="1"/>
  <c r="L1139" i="1" s="1"/>
  <c r="M1139" i="1" a="1"/>
  <c r="M1139" i="1" s="1"/>
  <c r="K1140" i="1" a="1"/>
  <c r="K1140" i="1" s="1"/>
  <c r="L1140" i="1" a="1"/>
  <c r="L1140" i="1" s="1"/>
  <c r="M1140" i="1" a="1"/>
  <c r="M1140" i="1" s="1"/>
  <c r="K1141" i="1" a="1"/>
  <c r="K1141" i="1" s="1"/>
  <c r="L1141" i="1" a="1"/>
  <c r="L1141" i="1" s="1"/>
  <c r="M1141" i="1" a="1"/>
  <c r="M1141" i="1" s="1"/>
  <c r="K1142" i="1" a="1"/>
  <c r="K1142" i="1" s="1"/>
  <c r="L1142" i="1" a="1"/>
  <c r="L1142" i="1" s="1"/>
  <c r="M1142" i="1" a="1"/>
  <c r="M1142" i="1" s="1"/>
  <c r="K1143" i="1" a="1"/>
  <c r="K1143" i="1" s="1"/>
  <c r="L1143" i="1" a="1"/>
  <c r="L1143" i="1" s="1"/>
  <c r="M1143" i="1" a="1"/>
  <c r="M1143" i="1" s="1"/>
  <c r="K1144" i="1" a="1"/>
  <c r="K1144" i="1" s="1"/>
  <c r="L1144" i="1" a="1"/>
  <c r="L1144" i="1" s="1"/>
  <c r="M1144" i="1" a="1"/>
  <c r="M1144" i="1" s="1"/>
  <c r="K1145" i="1" a="1"/>
  <c r="K1145" i="1" s="1"/>
  <c r="L1145" i="1" a="1"/>
  <c r="L1145" i="1" s="1"/>
  <c r="M1145" i="1" a="1"/>
  <c r="M1145" i="1" s="1"/>
  <c r="K1146" i="1" a="1"/>
  <c r="K1146" i="1" s="1"/>
  <c r="L1146" i="1" a="1"/>
  <c r="L1146" i="1" s="1"/>
  <c r="M1146" i="1" a="1"/>
  <c r="M1146" i="1" s="1"/>
  <c r="K1147" i="1" a="1"/>
  <c r="K1147" i="1" s="1"/>
  <c r="L1147" i="1" a="1"/>
  <c r="L1147" i="1" s="1"/>
  <c r="M1147" i="1" a="1"/>
  <c r="M1147" i="1" s="1"/>
  <c r="K1148" i="1" a="1"/>
  <c r="K1148" i="1" s="1"/>
  <c r="L1148" i="1" a="1"/>
  <c r="L1148" i="1" s="1"/>
  <c r="M1148" i="1" a="1"/>
  <c r="M1148" i="1" s="1"/>
  <c r="K1149" i="1" a="1"/>
  <c r="K1149" i="1" s="1"/>
  <c r="L1149" i="1" a="1"/>
  <c r="L1149" i="1" s="1"/>
  <c r="M1149" i="1" a="1"/>
  <c r="M1149" i="1" s="1"/>
  <c r="K1150" i="1" a="1"/>
  <c r="K1150" i="1" s="1"/>
  <c r="L1150" i="1" a="1"/>
  <c r="L1150" i="1" s="1"/>
  <c r="M1150" i="1" a="1"/>
  <c r="M1150" i="1" s="1"/>
  <c r="K1151" i="1" a="1"/>
  <c r="K1151" i="1" s="1"/>
  <c r="L1151" i="1" a="1"/>
  <c r="L1151" i="1" s="1"/>
  <c r="M1151" i="1" a="1"/>
  <c r="M1151" i="1" s="1"/>
  <c r="K1152" i="1" a="1"/>
  <c r="K1152" i="1" s="1"/>
  <c r="L1152" i="1" a="1"/>
  <c r="L1152" i="1" s="1"/>
  <c r="M1152" i="1" a="1"/>
  <c r="M1152" i="1" s="1"/>
  <c r="K1153" i="1" a="1"/>
  <c r="K1153" i="1" s="1"/>
  <c r="L1153" i="1" a="1"/>
  <c r="L1153" i="1" s="1"/>
  <c r="M1153" i="1" a="1"/>
  <c r="M1153" i="1" s="1"/>
  <c r="K1154" i="1" a="1"/>
  <c r="K1154" i="1" s="1"/>
  <c r="L1154" i="1" a="1"/>
  <c r="L1154" i="1" s="1"/>
  <c r="M1154" i="1" a="1"/>
  <c r="M1154" i="1" s="1"/>
  <c r="K1155" i="1" a="1"/>
  <c r="K1155" i="1" s="1"/>
  <c r="L1155" i="1" a="1"/>
  <c r="L1155" i="1" s="1"/>
  <c r="M1155" i="1" a="1"/>
  <c r="M1155" i="1" s="1"/>
  <c r="K1156" i="1" a="1"/>
  <c r="K1156" i="1" s="1"/>
  <c r="L1156" i="1" a="1"/>
  <c r="L1156" i="1" s="1"/>
  <c r="M1156" i="1" a="1"/>
  <c r="M1156" i="1" s="1"/>
  <c r="K1157" i="1" a="1"/>
  <c r="K1157" i="1" s="1"/>
  <c r="L1157" i="1" a="1"/>
  <c r="L1157" i="1" s="1"/>
  <c r="M1157" i="1" a="1"/>
  <c r="M1157" i="1" s="1"/>
  <c r="K1158" i="1" a="1"/>
  <c r="K1158" i="1" s="1"/>
  <c r="L1158" i="1" a="1"/>
  <c r="L1158" i="1" s="1"/>
  <c r="M1158" i="1" a="1"/>
  <c r="M1158" i="1" s="1"/>
  <c r="K1159" i="1" a="1"/>
  <c r="K1159" i="1" s="1"/>
  <c r="L1159" i="1" a="1"/>
  <c r="L1159" i="1" s="1"/>
  <c r="M1159" i="1" a="1"/>
  <c r="M1159" i="1" s="1"/>
  <c r="K1160" i="1" a="1"/>
  <c r="K1160" i="1" s="1"/>
  <c r="L1160" i="1" a="1"/>
  <c r="L1160" i="1" s="1"/>
  <c r="M1160" i="1" a="1"/>
  <c r="M1160" i="1" s="1"/>
  <c r="K1161" i="1" a="1"/>
  <c r="K1161" i="1" s="1"/>
  <c r="L1161" i="1" a="1"/>
  <c r="L1161" i="1" s="1"/>
  <c r="M1161" i="1" a="1"/>
  <c r="M1161" i="1" s="1"/>
  <c r="K1162" i="1" a="1"/>
  <c r="K1162" i="1" s="1"/>
  <c r="L1162" i="1" a="1"/>
  <c r="L1162" i="1" s="1"/>
  <c r="M1162" i="1" a="1"/>
  <c r="M1162" i="1" s="1"/>
  <c r="K1163" i="1" a="1"/>
  <c r="K1163" i="1" s="1"/>
  <c r="L1163" i="1" a="1"/>
  <c r="L1163" i="1" s="1"/>
  <c r="M1163" i="1" a="1"/>
  <c r="M1163" i="1" s="1"/>
  <c r="K1164" i="1" a="1"/>
  <c r="K1164" i="1" s="1"/>
  <c r="L1164" i="1" a="1"/>
  <c r="L1164" i="1" s="1"/>
  <c r="M1164" i="1" a="1"/>
  <c r="M1164" i="1" s="1"/>
  <c r="K1165" i="1" a="1"/>
  <c r="K1165" i="1" s="1"/>
  <c r="L1165" i="1" a="1"/>
  <c r="L1165" i="1" s="1"/>
  <c r="M1165" i="1" a="1"/>
  <c r="M1165" i="1" s="1"/>
  <c r="K1166" i="1" a="1"/>
  <c r="K1166" i="1" s="1"/>
  <c r="L1166" i="1" a="1"/>
  <c r="L1166" i="1" s="1"/>
  <c r="M1166" i="1" a="1"/>
  <c r="M1166" i="1" s="1"/>
  <c r="K1167" i="1" a="1"/>
  <c r="K1167" i="1" s="1"/>
  <c r="L1167" i="1" a="1"/>
  <c r="L1167" i="1" s="1"/>
  <c r="M1167" i="1" a="1"/>
  <c r="M1167" i="1" s="1"/>
  <c r="K1168" i="1" a="1"/>
  <c r="K1168" i="1" s="1"/>
  <c r="L1168" i="1" a="1"/>
  <c r="L1168" i="1" s="1"/>
  <c r="M1168" i="1" a="1"/>
  <c r="M1168" i="1" s="1"/>
  <c r="K1169" i="1" a="1"/>
  <c r="K1169" i="1" s="1"/>
  <c r="L1169" i="1" a="1"/>
  <c r="L1169" i="1" s="1"/>
  <c r="M1169" i="1" a="1"/>
  <c r="M1169" i="1" s="1"/>
  <c r="K1170" i="1" a="1"/>
  <c r="K1170" i="1" s="1"/>
  <c r="L1170" i="1" a="1"/>
  <c r="L1170" i="1" s="1"/>
  <c r="M1170" i="1" a="1"/>
  <c r="M1170" i="1" s="1"/>
  <c r="K1171" i="1" a="1"/>
  <c r="K1171" i="1" s="1"/>
  <c r="L1171" i="1" a="1"/>
  <c r="L1171" i="1" s="1"/>
  <c r="M1171" i="1" a="1"/>
  <c r="M1171" i="1" s="1"/>
  <c r="K1172" i="1" a="1"/>
  <c r="K1172" i="1" s="1"/>
  <c r="L1172" i="1" a="1"/>
  <c r="L1172" i="1" s="1"/>
  <c r="M1172" i="1" a="1"/>
  <c r="M1172" i="1" s="1"/>
  <c r="K1173" i="1" a="1"/>
  <c r="K1173" i="1" s="1"/>
  <c r="L1173" i="1" a="1"/>
  <c r="L1173" i="1" s="1"/>
  <c r="M1173" i="1" a="1"/>
  <c r="M1173" i="1" s="1"/>
  <c r="K1174" i="1" a="1"/>
  <c r="K1174" i="1" s="1"/>
  <c r="L1174" i="1" a="1"/>
  <c r="L1174" i="1" s="1"/>
  <c r="M1174" i="1" a="1"/>
  <c r="M1174" i="1" s="1"/>
  <c r="K1175" i="1" a="1"/>
  <c r="K1175" i="1" s="1"/>
  <c r="L1175" i="1" a="1"/>
  <c r="L1175" i="1" s="1"/>
  <c r="M1175" i="1" a="1"/>
  <c r="M1175" i="1" s="1"/>
  <c r="K1176" i="1" a="1"/>
  <c r="K1176" i="1" s="1"/>
  <c r="L1176" i="1" a="1"/>
  <c r="L1176" i="1" s="1"/>
  <c r="M1176" i="1" a="1"/>
  <c r="M1176" i="1" s="1"/>
  <c r="K1177" i="1" a="1"/>
  <c r="K1177" i="1" s="1"/>
  <c r="L1177" i="1" a="1"/>
  <c r="L1177" i="1" s="1"/>
  <c r="M1177" i="1" a="1"/>
  <c r="M1177" i="1" s="1"/>
  <c r="K3" i="1" a="1"/>
  <c r="K3" i="1" s="1"/>
  <c r="L3" i="1" a="1"/>
  <c r="L3" i="1" s="1"/>
  <c r="M3" i="1" a="1"/>
  <c r="M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3" i="1" a="1"/>
  <c r="J3" i="1" s="1"/>
  <c r="Q4" i="3" l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91" i="3"/>
  <c r="Q134" i="3"/>
  <c r="Q136" i="3"/>
  <c r="Q137" i="3"/>
  <c r="Q238" i="3"/>
  <c r="Q262" i="3"/>
  <c r="Q95" i="3"/>
  <c r="Q117" i="3"/>
  <c r="Q123" i="3"/>
  <c r="Q142" i="3"/>
  <c r="Q144" i="3"/>
  <c r="Q145" i="3"/>
  <c r="Q232" i="3"/>
  <c r="Q252" i="3"/>
  <c r="Q266" i="3"/>
  <c r="Q301" i="3"/>
  <c r="Q318" i="3"/>
  <c r="Q369" i="3"/>
  <c r="Q38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107" i="3"/>
  <c r="Q125" i="3"/>
  <c r="Q243" i="3"/>
  <c r="Q244" i="3"/>
  <c r="Q255" i="3"/>
  <c r="Q268" i="3"/>
  <c r="Q302" i="3"/>
  <c r="Q86" i="3"/>
  <c r="Q118" i="3"/>
  <c r="Q127" i="3"/>
  <c r="Q128" i="3"/>
  <c r="Q129" i="3"/>
  <c r="Q233" i="3"/>
  <c r="Q256" i="3"/>
  <c r="Q339" i="3"/>
  <c r="Q417" i="3"/>
  <c r="Q418" i="3"/>
  <c r="Q419" i="3"/>
  <c r="Q1120" i="3"/>
  <c r="Q258" i="3"/>
  <c r="Q269" i="3"/>
  <c r="Q326" i="3"/>
  <c r="Q340" i="3"/>
  <c r="Q111" i="3"/>
  <c r="Q236" i="3"/>
  <c r="Q247" i="3"/>
  <c r="Q248" i="3"/>
  <c r="Q259" i="3"/>
  <c r="Q261" i="3"/>
  <c r="Q270" i="3"/>
  <c r="Q310" i="3"/>
  <c r="Q356" i="3"/>
  <c r="Q378" i="3"/>
  <c r="Q397" i="3"/>
  <c r="Q398" i="3"/>
  <c r="Q399" i="3"/>
  <c r="Q400" i="3"/>
  <c r="Q401" i="3"/>
  <c r="Q103" i="3"/>
  <c r="Q158" i="3"/>
  <c r="Q160" i="3"/>
  <c r="Q161" i="3"/>
  <c r="Q239" i="3"/>
  <c r="Q250" i="3"/>
  <c r="Q263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333" i="3"/>
  <c r="Q347" i="3"/>
  <c r="Q456" i="3"/>
  <c r="Q484" i="3"/>
  <c r="Q828" i="3"/>
  <c r="Q829" i="3"/>
  <c r="Q846" i="3"/>
  <c r="Q858" i="3"/>
  <c r="Q868" i="3"/>
  <c r="Q869" i="3"/>
  <c r="Q997" i="3"/>
  <c r="Q1025" i="3"/>
  <c r="Q1032" i="3"/>
  <c r="Q1040" i="3"/>
  <c r="Q1041" i="3"/>
  <c r="Q1050" i="3"/>
  <c r="Q1057" i="3"/>
  <c r="Q1091" i="3"/>
  <c r="Q1095" i="3"/>
  <c r="Q1102" i="3"/>
  <c r="Q1103" i="3"/>
  <c r="Q429" i="3"/>
  <c r="Q545" i="3"/>
  <c r="Q584" i="3"/>
  <c r="Q585" i="3"/>
  <c r="Q628" i="3"/>
  <c r="Q629" i="3"/>
  <c r="Q667" i="3"/>
  <c r="Q668" i="3"/>
  <c r="Q693" i="3"/>
  <c r="Q694" i="3"/>
  <c r="Q720" i="3"/>
  <c r="Q721" i="3"/>
  <c r="Q722" i="3"/>
  <c r="Q723" i="3"/>
  <c r="Q724" i="3"/>
  <c r="Q746" i="3"/>
  <c r="Q747" i="3"/>
  <c r="Q796" i="3"/>
  <c r="Q810" i="3"/>
  <c r="Q811" i="3"/>
  <c r="Q830" i="3"/>
  <c r="Q873" i="3"/>
  <c r="Q948" i="3"/>
  <c r="Q949" i="3"/>
  <c r="Q951" i="3"/>
  <c r="Q984" i="3"/>
  <c r="Q999" i="3"/>
  <c r="Q1043" i="3"/>
  <c r="Q1081" i="3"/>
  <c r="Q496" i="3"/>
  <c r="Q497" i="3"/>
  <c r="Q498" i="3"/>
  <c r="Q499" i="3"/>
  <c r="Q512" i="3"/>
  <c r="Q513" i="3"/>
  <c r="Q514" i="3"/>
  <c r="Q515" i="3"/>
  <c r="Q530" i="3"/>
  <c r="Q531" i="3"/>
  <c r="Q669" i="3"/>
  <c r="Q670" i="3"/>
  <c r="Q671" i="3"/>
  <c r="Q928" i="3"/>
  <c r="Q929" i="3"/>
  <c r="Q985" i="3"/>
  <c r="Q1000" i="3"/>
  <c r="Q1014" i="3"/>
  <c r="Q1015" i="3"/>
  <c r="Q1016" i="3"/>
  <c r="Q1033" i="3"/>
  <c r="Q1082" i="3"/>
  <c r="Q1096" i="3"/>
  <c r="Q1132" i="3"/>
  <c r="Q1139" i="3"/>
  <c r="Q1140" i="3"/>
  <c r="Q1144" i="3"/>
  <c r="Q1145" i="3"/>
  <c r="Q1159" i="3"/>
  <c r="Q532" i="3"/>
  <c r="Q730" i="3"/>
  <c r="Q731" i="3"/>
  <c r="Q753" i="3"/>
  <c r="Q802" i="3"/>
  <c r="Q803" i="3"/>
  <c r="Q834" i="3"/>
  <c r="Q835" i="3"/>
  <c r="Q850" i="3"/>
  <c r="Q861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31" i="3"/>
  <c r="Q972" i="3"/>
  <c r="Q986" i="3"/>
  <c r="Q987" i="3"/>
  <c r="Q988" i="3"/>
  <c r="Q1001" i="3"/>
  <c r="Q1002" i="3"/>
  <c r="Q1027" i="3"/>
  <c r="Q1028" i="3"/>
  <c r="Q1059" i="3"/>
  <c r="Q1093" i="3"/>
  <c r="Q1119" i="3"/>
  <c r="Q1146" i="3"/>
  <c r="Q1147" i="3"/>
  <c r="Q1148" i="3"/>
  <c r="Q439" i="3"/>
  <c r="Q451" i="3"/>
  <c r="Q553" i="3"/>
  <c r="Q592" i="3"/>
  <c r="Q593" i="3"/>
  <c r="Q610" i="3"/>
  <c r="Q611" i="3"/>
  <c r="Q646" i="3"/>
  <c r="Q647" i="3"/>
  <c r="Q648" i="3"/>
  <c r="Q649" i="3"/>
  <c r="Q650" i="3"/>
  <c r="Q651" i="3"/>
  <c r="Q684" i="3"/>
  <c r="Q702" i="3"/>
  <c r="Q732" i="3"/>
  <c r="Q754" i="3"/>
  <c r="Q755" i="3"/>
  <c r="Q775" i="3"/>
  <c r="Q776" i="3"/>
  <c r="Q777" i="3"/>
  <c r="Q778" i="3"/>
  <c r="Q814" i="3"/>
  <c r="Q815" i="3"/>
  <c r="Q823" i="3"/>
  <c r="Q839" i="3"/>
  <c r="Q853" i="3"/>
  <c r="Q862" i="3"/>
  <c r="Q953" i="3"/>
  <c r="Q989" i="3"/>
  <c r="Q1022" i="3"/>
  <c r="Q1060" i="3"/>
  <c r="Q1080" i="3"/>
  <c r="Q1089" i="3"/>
  <c r="Q1162" i="3"/>
  <c r="Q423" i="3"/>
  <c r="Q482" i="3"/>
  <c r="Q554" i="3"/>
  <c r="Q557" i="3"/>
  <c r="Q576" i="3"/>
  <c r="Q577" i="3"/>
  <c r="Q594" i="3"/>
  <c r="Q612" i="3"/>
  <c r="Q652" i="3"/>
  <c r="Q653" i="3"/>
  <c r="Q685" i="3"/>
  <c r="Q686" i="3"/>
  <c r="Q703" i="3"/>
  <c r="Q704" i="3"/>
  <c r="Q736" i="3"/>
  <c r="Q737" i="3"/>
  <c r="Q756" i="3"/>
  <c r="Q779" i="3"/>
  <c r="Q780" i="3"/>
  <c r="Q840" i="3"/>
  <c r="Q854" i="3"/>
  <c r="Q864" i="3"/>
  <c r="Q1006" i="3"/>
  <c r="Q1007" i="3"/>
  <c r="Q1035" i="3"/>
  <c r="Q1052" i="3"/>
  <c r="Q1072" i="3"/>
  <c r="Q1097" i="3"/>
  <c r="Q1111" i="3"/>
  <c r="Q1122" i="3"/>
  <c r="Q1164" i="3"/>
  <c r="Q433" i="3"/>
  <c r="Q441" i="3"/>
  <c r="Q492" i="3"/>
  <c r="Q504" i="3"/>
  <c r="Q505" i="3"/>
  <c r="Q506" i="3"/>
  <c r="Q507" i="3"/>
  <c r="Q520" i="3"/>
  <c r="Q521" i="3"/>
  <c r="Q522" i="3"/>
  <c r="Q523" i="3"/>
  <c r="Q536" i="3"/>
  <c r="Q537" i="3"/>
  <c r="Q578" i="3"/>
  <c r="Q659" i="3"/>
  <c r="Q705" i="3"/>
  <c r="Q706" i="3"/>
  <c r="Q707" i="3"/>
  <c r="Q708" i="3"/>
  <c r="Q738" i="3"/>
  <c r="Q739" i="3"/>
  <c r="Q761" i="3"/>
  <c r="Q806" i="3"/>
  <c r="Q807" i="3"/>
  <c r="Q825" i="3"/>
  <c r="Q841" i="3"/>
  <c r="Q920" i="3"/>
  <c r="Q936" i="3"/>
  <c r="Q937" i="3"/>
  <c r="Q955" i="3"/>
  <c r="Q977" i="3"/>
  <c r="Q993" i="3"/>
  <c r="Q1008" i="3"/>
  <c r="Q1009" i="3"/>
  <c r="Q1010" i="3"/>
  <c r="Q1024" i="3"/>
  <c r="Q1030" i="3"/>
  <c r="Q1073" i="3"/>
  <c r="Q1112" i="3"/>
  <c r="Q1125" i="3"/>
  <c r="Q1126" i="3"/>
  <c r="Q1127" i="3"/>
  <c r="Q1165" i="3"/>
  <c r="Q1166" i="3"/>
  <c r="Q1176" i="1"/>
  <c r="Q1174" i="1"/>
  <c r="Q1172" i="1"/>
  <c r="Q1170" i="1"/>
  <c r="Q1168" i="1"/>
  <c r="Q1166" i="1"/>
  <c r="Q1164" i="1"/>
  <c r="Q1162" i="1"/>
  <c r="Q1160" i="1"/>
  <c r="Q1158" i="1"/>
  <c r="Q1156" i="1"/>
  <c r="Q1154" i="1"/>
  <c r="Q1152" i="1"/>
  <c r="Q1150" i="1"/>
  <c r="Q1148" i="1"/>
  <c r="Q1146" i="1"/>
  <c r="Q1144" i="1"/>
  <c r="Q1142" i="1"/>
  <c r="Q1140" i="1"/>
  <c r="Q1138" i="1"/>
  <c r="Q1136" i="1"/>
  <c r="Q1134" i="1"/>
  <c r="Q1132" i="1"/>
  <c r="Q1130" i="1"/>
  <c r="Q1128" i="1"/>
  <c r="Q1126" i="1"/>
  <c r="Q1124" i="1"/>
  <c r="Q1122" i="1"/>
  <c r="Q1120" i="1"/>
  <c r="Q1118" i="1"/>
  <c r="Q1116" i="1"/>
  <c r="Q1114" i="1"/>
  <c r="Q1112" i="1"/>
  <c r="Q1110" i="1"/>
  <c r="Q1108" i="1"/>
  <c r="Q1106" i="1"/>
  <c r="Q1104" i="1"/>
  <c r="Q1102" i="1"/>
  <c r="Q1100" i="1"/>
  <c r="Q1098" i="1"/>
  <c r="Q1096" i="1"/>
  <c r="Q1094" i="1"/>
  <c r="Q1092" i="1"/>
  <c r="Q1090" i="1"/>
  <c r="Q1088" i="1"/>
  <c r="Q1086" i="1"/>
  <c r="Q1084" i="1"/>
  <c r="Q1082" i="1"/>
  <c r="Q1080" i="1"/>
  <c r="Q1078" i="1"/>
  <c r="Q1076" i="1"/>
  <c r="Q1074" i="1"/>
  <c r="Q1072" i="1"/>
  <c r="Q1070" i="1"/>
  <c r="Q1068" i="1"/>
  <c r="Q1066" i="1"/>
  <c r="Q1064" i="1"/>
  <c r="Q1062" i="1"/>
  <c r="Q1060" i="1"/>
  <c r="Q1058" i="1"/>
  <c r="Q1056" i="1"/>
  <c r="Q1054" i="1"/>
  <c r="Q1052" i="1"/>
  <c r="Q1050" i="1"/>
  <c r="Q1048" i="1"/>
  <c r="Q1046" i="1"/>
  <c r="Q1044" i="1"/>
  <c r="Q1042" i="1"/>
  <c r="Q1040" i="1"/>
  <c r="Q1038" i="1"/>
  <c r="Q1036" i="1"/>
  <c r="Q1034" i="1"/>
  <c r="Q1032" i="1"/>
  <c r="Q1030" i="1"/>
  <c r="Q1028" i="1"/>
  <c r="Q1026" i="1"/>
  <c r="Q1024" i="1"/>
  <c r="Q1022" i="1"/>
  <c r="Q1020" i="1"/>
  <c r="Q1018" i="1"/>
  <c r="Q1016" i="1"/>
  <c r="Q1014" i="1"/>
  <c r="Q1012" i="1"/>
  <c r="Q1010" i="1"/>
  <c r="Q1008" i="1"/>
  <c r="Q1006" i="1"/>
  <c r="Q1004" i="1"/>
  <c r="Q1002" i="1"/>
  <c r="Q1000" i="1"/>
  <c r="Q998" i="1"/>
  <c r="Q996" i="1"/>
  <c r="Q994" i="1"/>
  <c r="Q992" i="1"/>
  <c r="Q990" i="1"/>
  <c r="Q988" i="1"/>
  <c r="Q986" i="1"/>
  <c r="Q984" i="1"/>
  <c r="Q982" i="1"/>
  <c r="Q980" i="1"/>
  <c r="Q978" i="1"/>
  <c r="Q976" i="1"/>
  <c r="Q974" i="1"/>
  <c r="Q972" i="1"/>
  <c r="Q970" i="1"/>
  <c r="Q968" i="1"/>
  <c r="Q966" i="1"/>
  <c r="Q964" i="1"/>
  <c r="Q962" i="1"/>
  <c r="Q960" i="1"/>
  <c r="Q958" i="1"/>
  <c r="Q956" i="1"/>
  <c r="Q954" i="1"/>
  <c r="Q952" i="1"/>
  <c r="Q950" i="1"/>
  <c r="Q948" i="1"/>
  <c r="Q946" i="1"/>
  <c r="Q944" i="1"/>
  <c r="Q942" i="1"/>
  <c r="Q940" i="1"/>
  <c r="Q938" i="1"/>
  <c r="Q936" i="1"/>
  <c r="Q934" i="1"/>
  <c r="Q932" i="1"/>
  <c r="Q930" i="1"/>
  <c r="Q928" i="1"/>
  <c r="Q926" i="1"/>
  <c r="Q924" i="1"/>
  <c r="Q922" i="1"/>
  <c r="Q920" i="1"/>
  <c r="Q918" i="1"/>
  <c r="Q916" i="1"/>
  <c r="Q914" i="1"/>
  <c r="Q912" i="1"/>
  <c r="Q910" i="1"/>
  <c r="Q908" i="1"/>
  <c r="Q906" i="1"/>
  <c r="Q904" i="1"/>
  <c r="Q902" i="1"/>
  <c r="Q900" i="1"/>
  <c r="Q898" i="1"/>
  <c r="Q896" i="1"/>
  <c r="Q894" i="1"/>
  <c r="Q892" i="1"/>
  <c r="Q890" i="1"/>
  <c r="Q888" i="1"/>
  <c r="Q886" i="1"/>
  <c r="Q884" i="1"/>
  <c r="Q882" i="1"/>
  <c r="Q880" i="1"/>
  <c r="Q878" i="1"/>
  <c r="Q876" i="1"/>
  <c r="Q874" i="1"/>
  <c r="Q872" i="1"/>
  <c r="Q870" i="1"/>
  <c r="Q868" i="1"/>
  <c r="Q866" i="1"/>
  <c r="Q864" i="1"/>
  <c r="Q862" i="1"/>
  <c r="Q860" i="1"/>
  <c r="Q858" i="1"/>
  <c r="Q856" i="1"/>
  <c r="Q854" i="1"/>
  <c r="Q852" i="1"/>
  <c r="Q850" i="1"/>
  <c r="Q848" i="1"/>
  <c r="Q846" i="1"/>
  <c r="Q844" i="1"/>
  <c r="Q842" i="1"/>
  <c r="Q840" i="1"/>
  <c r="Q838" i="1"/>
  <c r="Q836" i="1"/>
  <c r="Q834" i="1"/>
  <c r="Q832" i="1"/>
  <c r="Q830" i="1"/>
  <c r="Q828" i="1"/>
  <c r="Q826" i="1"/>
  <c r="Q824" i="1"/>
  <c r="Q822" i="1"/>
  <c r="Q820" i="1"/>
  <c r="Q818" i="1"/>
  <c r="Q816" i="1"/>
  <c r="Q814" i="1"/>
  <c r="Q812" i="1"/>
  <c r="Q810" i="1"/>
  <c r="Q808" i="1"/>
  <c r="Q806" i="1"/>
  <c r="Q804" i="1"/>
  <c r="Q802" i="1"/>
  <c r="Q800" i="1"/>
  <c r="Q798" i="1"/>
  <c r="Q796" i="1"/>
  <c r="Q794" i="1"/>
  <c r="Q792" i="1"/>
  <c r="Q790" i="1"/>
  <c r="Q788" i="1"/>
  <c r="Q786" i="1"/>
  <c r="Q784" i="1"/>
  <c r="Q782" i="1"/>
  <c r="Q780" i="1"/>
  <c r="Q778" i="1"/>
  <c r="Q776" i="1"/>
  <c r="Q774" i="1"/>
  <c r="Q772" i="1"/>
  <c r="Q770" i="1"/>
  <c r="Q768" i="1"/>
  <c r="Q766" i="1"/>
  <c r="Q764" i="1"/>
  <c r="Q762" i="1"/>
  <c r="Q760" i="1"/>
  <c r="Q758" i="1"/>
  <c r="Q756" i="1"/>
  <c r="Q754" i="1"/>
  <c r="Q752" i="1"/>
  <c r="Q750" i="1"/>
  <c r="Q748" i="1"/>
  <c r="Q746" i="1"/>
  <c r="Q744" i="1"/>
  <c r="Q742" i="1"/>
  <c r="Q740" i="1"/>
  <c r="Q738" i="1"/>
  <c r="Q736" i="1"/>
  <c r="Q734" i="1"/>
  <c r="Q732" i="1"/>
  <c r="Q730" i="1"/>
  <c r="Q728" i="1"/>
  <c r="Q726" i="1"/>
  <c r="Q724" i="1"/>
  <c r="Q722" i="1"/>
  <c r="Q1177" i="1"/>
  <c r="Q1175" i="1"/>
  <c r="Q1173" i="1"/>
  <c r="Q1171" i="1"/>
  <c r="Q1169" i="1"/>
  <c r="Q1167" i="1"/>
  <c r="Q1165" i="1"/>
  <c r="Q1163" i="1"/>
  <c r="Q1161" i="1"/>
  <c r="Q1159" i="1"/>
  <c r="Q1157" i="1"/>
  <c r="Q1155" i="1"/>
  <c r="Q1153" i="1"/>
  <c r="Q1151" i="1"/>
  <c r="Q1149" i="1"/>
  <c r="Q1147" i="1"/>
  <c r="Q1145" i="1"/>
  <c r="Q1143" i="1"/>
  <c r="Q1141" i="1"/>
  <c r="Q1139" i="1"/>
  <c r="Q1137" i="1"/>
  <c r="Q1135" i="1"/>
  <c r="Q1133" i="1"/>
  <c r="Q1131" i="1"/>
  <c r="Q1129" i="1"/>
  <c r="Q1127" i="1"/>
  <c r="Q1125" i="1"/>
  <c r="Q1123" i="1"/>
  <c r="Q1121" i="1"/>
  <c r="Q1119" i="1"/>
  <c r="Q1117" i="1"/>
  <c r="Q1115" i="1"/>
  <c r="Q1113" i="1"/>
  <c r="Q1111" i="1"/>
  <c r="Q1109" i="1"/>
  <c r="Q1107" i="1"/>
  <c r="Q1105" i="1"/>
  <c r="Q1103" i="1"/>
  <c r="Q1101" i="1"/>
  <c r="Q1099" i="1"/>
  <c r="Q1097" i="1"/>
  <c r="Q1095" i="1"/>
  <c r="Q1093" i="1"/>
  <c r="Q1091" i="1"/>
  <c r="Q1089" i="1"/>
  <c r="Q1087" i="1"/>
  <c r="Q1085" i="1"/>
  <c r="Q1083" i="1"/>
  <c r="Q1081" i="1"/>
  <c r="Q1079" i="1"/>
  <c r="Q1077" i="1"/>
  <c r="Q1075" i="1"/>
  <c r="Q1073" i="1"/>
  <c r="Q1071" i="1"/>
  <c r="Q1069" i="1"/>
  <c r="Q1067" i="1"/>
  <c r="Q1065" i="1"/>
  <c r="Q1063" i="1"/>
  <c r="Q1061" i="1"/>
  <c r="Q1059" i="1"/>
  <c r="Q1057" i="1"/>
  <c r="Q1055" i="1"/>
  <c r="Q1053" i="1"/>
  <c r="Q1051" i="1"/>
  <c r="Q1049" i="1"/>
  <c r="Q1047" i="1"/>
  <c r="Q1045" i="1"/>
  <c r="Q1043" i="1"/>
  <c r="Q1041" i="1"/>
  <c r="Q1039" i="1"/>
  <c r="Q1037" i="1"/>
  <c r="Q1035" i="1"/>
  <c r="Q1033" i="1"/>
  <c r="Q1031" i="1"/>
  <c r="Q1029" i="1"/>
  <c r="Q1027" i="1"/>
  <c r="Q1025" i="1"/>
  <c r="Q1023" i="1"/>
  <c r="Q1021" i="1"/>
  <c r="Q1019" i="1"/>
  <c r="Q1017" i="1"/>
  <c r="Q1015" i="1"/>
  <c r="Q1013" i="1"/>
  <c r="Q1011" i="1"/>
  <c r="Q1009" i="1"/>
  <c r="Q1007" i="1"/>
  <c r="Q1005" i="1"/>
  <c r="Q1003" i="1"/>
  <c r="Q1001" i="1"/>
  <c r="Q999" i="1"/>
  <c r="Q997" i="1"/>
  <c r="Q995" i="1"/>
  <c r="Q993" i="1"/>
  <c r="Q991" i="1"/>
  <c r="Q989" i="1"/>
  <c r="Q987" i="1"/>
  <c r="Q985" i="1"/>
  <c r="Q983" i="1"/>
  <c r="Q981" i="1"/>
  <c r="Q979" i="1"/>
  <c r="Q977" i="1"/>
  <c r="Q975" i="1"/>
  <c r="Q973" i="1"/>
  <c r="Q971" i="1"/>
  <c r="Q969" i="1"/>
  <c r="Q967" i="1"/>
  <c r="Q965" i="1"/>
  <c r="Q963" i="1"/>
  <c r="Q961" i="1"/>
  <c r="Q959" i="1"/>
  <c r="Q957" i="1"/>
  <c r="Q955" i="1"/>
  <c r="Q953" i="1"/>
  <c r="Q951" i="1"/>
  <c r="Q949" i="1"/>
  <c r="Q947" i="1"/>
  <c r="Q945" i="1"/>
  <c r="Q943" i="1"/>
  <c r="Q941" i="1"/>
  <c r="Q939" i="1"/>
  <c r="Q937" i="1"/>
  <c r="Q935" i="1"/>
  <c r="Q933" i="1"/>
  <c r="Q931" i="1"/>
  <c r="Q929" i="1"/>
  <c r="Q927" i="1"/>
  <c r="Q925" i="1"/>
  <c r="Q923" i="1"/>
  <c r="Q921" i="1"/>
  <c r="Q919" i="1"/>
  <c r="Q917" i="1"/>
  <c r="Q915" i="1"/>
  <c r="Q913" i="1"/>
  <c r="Q911" i="1"/>
  <c r="Q909" i="1"/>
  <c r="Q907" i="1"/>
  <c r="Q905" i="1"/>
  <c r="Q903" i="1"/>
  <c r="Q901" i="1"/>
  <c r="Q899" i="1"/>
  <c r="Q897" i="1"/>
  <c r="Q895" i="1"/>
  <c r="Q893" i="1"/>
  <c r="Q891" i="1"/>
  <c r="Q889" i="1"/>
  <c r="Q887" i="1"/>
  <c r="Q885" i="1"/>
  <c r="Q883" i="1"/>
  <c r="Q881" i="1"/>
  <c r="Q879" i="1"/>
  <c r="Q877" i="1"/>
  <c r="Q875" i="1"/>
  <c r="Q873" i="1"/>
  <c r="Q871" i="1"/>
  <c r="Q869" i="1"/>
  <c r="Q867" i="1"/>
  <c r="Q865" i="1"/>
  <c r="Q863" i="1"/>
  <c r="Q861" i="1"/>
  <c r="Q859" i="1"/>
  <c r="Q857" i="1"/>
  <c r="Q855" i="1"/>
  <c r="Q853" i="1"/>
  <c r="Q851" i="1"/>
  <c r="Q849" i="1"/>
  <c r="Q847" i="1"/>
  <c r="Q845" i="1"/>
  <c r="Q843" i="1"/>
  <c r="Q841" i="1"/>
  <c r="Q839" i="1"/>
  <c r="Q837" i="1"/>
  <c r="Q835" i="1"/>
  <c r="Q833" i="1"/>
  <c r="Q831" i="1"/>
  <c r="Q829" i="1"/>
  <c r="Q827" i="1"/>
  <c r="Q825" i="1"/>
  <c r="Q823" i="1"/>
  <c r="Q821" i="1"/>
  <c r="Q819" i="1"/>
  <c r="Q817" i="1"/>
  <c r="Q815" i="1"/>
  <c r="Q813" i="1"/>
  <c r="Q811" i="1"/>
  <c r="Q809" i="1"/>
  <c r="Q807" i="1"/>
  <c r="Q805" i="1"/>
  <c r="Q803" i="1"/>
  <c r="Q801" i="1"/>
  <c r="Q799" i="1"/>
  <c r="Q797" i="1"/>
  <c r="Q795" i="1"/>
  <c r="Q793" i="1"/>
  <c r="Q791" i="1"/>
  <c r="Q789" i="1"/>
  <c r="Q787" i="1"/>
  <c r="Q785" i="1"/>
  <c r="Q783" i="1"/>
  <c r="Q781" i="1"/>
  <c r="Q779" i="1"/>
  <c r="Q777" i="1"/>
  <c r="Q775" i="1"/>
  <c r="Q773" i="1"/>
  <c r="Q771" i="1"/>
  <c r="Q769" i="1"/>
  <c r="Q767" i="1"/>
  <c r="Q765" i="1"/>
  <c r="Q763" i="1"/>
  <c r="Q761" i="1"/>
  <c r="Q759" i="1"/>
  <c r="Q757" i="1"/>
  <c r="Q755" i="1"/>
  <c r="Q753" i="1"/>
  <c r="Q751" i="1"/>
  <c r="Q749" i="1"/>
  <c r="Q747" i="1"/>
  <c r="Q745" i="1"/>
  <c r="Q743" i="1"/>
  <c r="Q741" i="1"/>
  <c r="Q739" i="1"/>
  <c r="Q737" i="1"/>
  <c r="Q735" i="1"/>
  <c r="Q733" i="1"/>
  <c r="Q731" i="1"/>
  <c r="Q729" i="1"/>
  <c r="Q727" i="1"/>
  <c r="Q725" i="1"/>
  <c r="Q723" i="1"/>
  <c r="Q720" i="1"/>
  <c r="Q718" i="1"/>
  <c r="Q716" i="1"/>
  <c r="Q714" i="1"/>
  <c r="Q712" i="1"/>
  <c r="Q710" i="1"/>
  <c r="Q708" i="1"/>
  <c r="Q706" i="1"/>
  <c r="Q704" i="1"/>
  <c r="Q702" i="1"/>
  <c r="Q700" i="1"/>
  <c r="Q698" i="1"/>
  <c r="Q696" i="1"/>
  <c r="Q694" i="1"/>
  <c r="Q692" i="1"/>
  <c r="Q690" i="1"/>
  <c r="Q688" i="1"/>
  <c r="Q686" i="1"/>
  <c r="Q684" i="1"/>
  <c r="Q682" i="1"/>
  <c r="Q680" i="1"/>
  <c r="Q678" i="1"/>
  <c r="Q676" i="1"/>
  <c r="Q674" i="1"/>
  <c r="Q672" i="1"/>
  <c r="Q670" i="1"/>
  <c r="Q668" i="1"/>
  <c r="Q666" i="1"/>
  <c r="Q664" i="1"/>
  <c r="Q662" i="1"/>
  <c r="Q660" i="1"/>
  <c r="Q658" i="1"/>
  <c r="Q656" i="1"/>
  <c r="Q654" i="1"/>
  <c r="Q652" i="1"/>
  <c r="Q650" i="1"/>
  <c r="Q648" i="1"/>
  <c r="Q646" i="1"/>
  <c r="Q644" i="1"/>
  <c r="Q642" i="1"/>
  <c r="Q640" i="1"/>
  <c r="Q638" i="1"/>
  <c r="Q636" i="1"/>
  <c r="Q634" i="1"/>
  <c r="Q632" i="1"/>
  <c r="Q630" i="1"/>
  <c r="Q628" i="1"/>
  <c r="Q626" i="1"/>
  <c r="Q624" i="1"/>
  <c r="Q622" i="1"/>
  <c r="Q620" i="1"/>
  <c r="Q618" i="1"/>
  <c r="Q616" i="1"/>
  <c r="Q614" i="1"/>
  <c r="Q612" i="1"/>
  <c r="Q610" i="1"/>
  <c r="Q608" i="1"/>
  <c r="Q606" i="1"/>
  <c r="Q604" i="1"/>
  <c r="Q602" i="1"/>
  <c r="Q600" i="1"/>
  <c r="Q598" i="1"/>
  <c r="Q596" i="1"/>
  <c r="Q594" i="1"/>
  <c r="Q592" i="1"/>
  <c r="Q590" i="1"/>
  <c r="Q588" i="1"/>
  <c r="Q586" i="1"/>
  <c r="Q584" i="1"/>
  <c r="Q582" i="1"/>
  <c r="Q580" i="1"/>
  <c r="Q578" i="1"/>
  <c r="Q576" i="1"/>
  <c r="Q574" i="1"/>
  <c r="Q572" i="1"/>
  <c r="Q570" i="1"/>
  <c r="Q568" i="1"/>
  <c r="Q566" i="1"/>
  <c r="Q564" i="1"/>
  <c r="Q562" i="1"/>
  <c r="Q560" i="1"/>
  <c r="Q558" i="1"/>
  <c r="Q556" i="1"/>
  <c r="Q554" i="1"/>
  <c r="Q552" i="1"/>
  <c r="Q550" i="1"/>
  <c r="Q548" i="1"/>
  <c r="Q546" i="1"/>
  <c r="Q544" i="1"/>
  <c r="Q542" i="1"/>
  <c r="Q540" i="1"/>
  <c r="Q538" i="1"/>
  <c r="Q536" i="1"/>
  <c r="Q534" i="1"/>
  <c r="Q532" i="1"/>
  <c r="Q530" i="1"/>
  <c r="Q528" i="1"/>
  <c r="Q526" i="1"/>
  <c r="Q524" i="1"/>
  <c r="Q522" i="1"/>
  <c r="Q520" i="1"/>
  <c r="Q518" i="1"/>
  <c r="Q516" i="1"/>
  <c r="Q514" i="1"/>
  <c r="Q512" i="1"/>
  <c r="Q510" i="1"/>
  <c r="Q508" i="1"/>
  <c r="Q506" i="1"/>
  <c r="Q504" i="1"/>
  <c r="Q502" i="1"/>
  <c r="Q500" i="1"/>
  <c r="Q498" i="1"/>
  <c r="Q496" i="1"/>
  <c r="Q494" i="1"/>
  <c r="Q492" i="1"/>
  <c r="Q490" i="1"/>
  <c r="Q488" i="1"/>
  <c r="Q486" i="1"/>
  <c r="Q484" i="1"/>
  <c r="Q482" i="1"/>
  <c r="Q480" i="1"/>
  <c r="Q478" i="1"/>
  <c r="Q476" i="1"/>
  <c r="Q474" i="1"/>
  <c r="Q472" i="1"/>
  <c r="Q470" i="1"/>
  <c r="Q468" i="1"/>
  <c r="Q466" i="1"/>
  <c r="Q464" i="1"/>
  <c r="Q462" i="1"/>
  <c r="Q460" i="1"/>
  <c r="Q458" i="1"/>
  <c r="Q456" i="1"/>
  <c r="Q454" i="1"/>
  <c r="Q452" i="1"/>
  <c r="Q450" i="1"/>
  <c r="Q448" i="1"/>
  <c r="Q446" i="1"/>
  <c r="Q444" i="1"/>
  <c r="Q442" i="1"/>
  <c r="Q440" i="1"/>
  <c r="Q438" i="1"/>
  <c r="Q436" i="1"/>
  <c r="Q434" i="1"/>
  <c r="Q432" i="1"/>
  <c r="Q430" i="1"/>
  <c r="Q428" i="1"/>
  <c r="Q426" i="1"/>
  <c r="Q424" i="1"/>
  <c r="Q422" i="1"/>
  <c r="Q420" i="1"/>
  <c r="Q418" i="1"/>
  <c r="Q416" i="1"/>
  <c r="Q414" i="1"/>
  <c r="Q412" i="1"/>
  <c r="Q410" i="1"/>
  <c r="Q408" i="1"/>
  <c r="Q406" i="1"/>
  <c r="Q404" i="1"/>
  <c r="Q402" i="1"/>
  <c r="Q400" i="1"/>
  <c r="Q398" i="1"/>
  <c r="Q396" i="1"/>
  <c r="Q394" i="1"/>
  <c r="Q392" i="1"/>
  <c r="Q390" i="1"/>
  <c r="Q388" i="1"/>
  <c r="Q386" i="1"/>
  <c r="Q384" i="1"/>
  <c r="Q382" i="1"/>
  <c r="Q721" i="1"/>
  <c r="Q719" i="1"/>
  <c r="Q717" i="1"/>
  <c r="Q715" i="1"/>
  <c r="Q713" i="1"/>
  <c r="Q711" i="1"/>
  <c r="Q709" i="1"/>
  <c r="Q707" i="1"/>
  <c r="Q705" i="1"/>
  <c r="Q703" i="1"/>
  <c r="Q701" i="1"/>
  <c r="Q699" i="1"/>
  <c r="Q697" i="1"/>
  <c r="Q695" i="1"/>
  <c r="Q693" i="1"/>
  <c r="Q691" i="1"/>
  <c r="Q689" i="1"/>
  <c r="Q687" i="1"/>
  <c r="Q685" i="1"/>
  <c r="Q683" i="1"/>
  <c r="Q681" i="1"/>
  <c r="Q679" i="1"/>
  <c r="Q677" i="1"/>
  <c r="Q675" i="1"/>
  <c r="Q673" i="1"/>
  <c r="Q671" i="1"/>
  <c r="Q669" i="1"/>
  <c r="Q667" i="1"/>
  <c r="Q665" i="1"/>
  <c r="Q663" i="1"/>
  <c r="Q661" i="1"/>
  <c r="Q659" i="1"/>
  <c r="Q657" i="1"/>
  <c r="Q655" i="1"/>
  <c r="Q653" i="1"/>
  <c r="Q651" i="1"/>
  <c r="Q649" i="1"/>
  <c r="Q647" i="1"/>
  <c r="Q645" i="1"/>
  <c r="Q643" i="1"/>
  <c r="Q641" i="1"/>
  <c r="Q639" i="1"/>
  <c r="Q637" i="1"/>
  <c r="Q635" i="1"/>
  <c r="Q633" i="1"/>
  <c r="Q631" i="1"/>
  <c r="Q629" i="1"/>
  <c r="Q627" i="1"/>
  <c r="Q625" i="1"/>
  <c r="Q623" i="1"/>
  <c r="Q621" i="1"/>
  <c r="Q619" i="1"/>
  <c r="Q617" i="1"/>
  <c r="Q615" i="1"/>
  <c r="Q613" i="1"/>
  <c r="Q611" i="1"/>
  <c r="Q609" i="1"/>
  <c r="Q607" i="1"/>
  <c r="Q605" i="1"/>
  <c r="Q603" i="1"/>
  <c r="Q601" i="1"/>
  <c r="Q599" i="1"/>
  <c r="Q597" i="1"/>
  <c r="Q595" i="1"/>
  <c r="Q593" i="1"/>
  <c r="Q591" i="1"/>
  <c r="Q589" i="1"/>
  <c r="Q587" i="1"/>
  <c r="Q585" i="1"/>
  <c r="Q583" i="1"/>
  <c r="Q581" i="1"/>
  <c r="Q579" i="1"/>
  <c r="Q577" i="1"/>
  <c r="Q575" i="1"/>
  <c r="Q573" i="1"/>
  <c r="Q571" i="1"/>
  <c r="Q569" i="1"/>
  <c r="Q567" i="1"/>
  <c r="Q565" i="1"/>
  <c r="Q563" i="1"/>
  <c r="Q561" i="1"/>
  <c r="Q559" i="1"/>
  <c r="Q557" i="1"/>
  <c r="Q555" i="1"/>
  <c r="Q553" i="1"/>
  <c r="Q551" i="1"/>
  <c r="Q549" i="1"/>
  <c r="Q547" i="1"/>
  <c r="Q545" i="1"/>
  <c r="Q543" i="1"/>
  <c r="Q541" i="1"/>
  <c r="Q539" i="1"/>
  <c r="Q537" i="1"/>
  <c r="Q535" i="1"/>
  <c r="Q533" i="1"/>
  <c r="Q531" i="1"/>
  <c r="Q529" i="1"/>
  <c r="Q527" i="1"/>
  <c r="Q525" i="1"/>
  <c r="Q523" i="1"/>
  <c r="Q521" i="1"/>
  <c r="Q519" i="1"/>
  <c r="Q517" i="1"/>
  <c r="Q515" i="1"/>
  <c r="Q513" i="1"/>
  <c r="Q511" i="1"/>
  <c r="Q509" i="1"/>
  <c r="Q507" i="1"/>
  <c r="Q505" i="1"/>
  <c r="Q503" i="1"/>
  <c r="Q501" i="1"/>
  <c r="Q499" i="1"/>
  <c r="Q497" i="1"/>
  <c r="Q495" i="1"/>
  <c r="Q493" i="1"/>
  <c r="Q491" i="1"/>
  <c r="Q489" i="1"/>
  <c r="Q487" i="1"/>
  <c r="Q485" i="1"/>
  <c r="Q483" i="1"/>
  <c r="Q481" i="1"/>
  <c r="Q479" i="1"/>
  <c r="Q477" i="1"/>
  <c r="Q475" i="1"/>
  <c r="Q473" i="1"/>
  <c r="Q471" i="1"/>
  <c r="Q469" i="1"/>
  <c r="Q467" i="1"/>
  <c r="Q465" i="1"/>
  <c r="Q463" i="1"/>
  <c r="Q461" i="1"/>
  <c r="Q459" i="1"/>
  <c r="Q457" i="1"/>
  <c r="Q455" i="1"/>
  <c r="Q453" i="1"/>
  <c r="Q451" i="1"/>
  <c r="Q449" i="1"/>
  <c r="Q447" i="1"/>
  <c r="Q445" i="1"/>
  <c r="Q443" i="1"/>
  <c r="Q441" i="1"/>
  <c r="Q439" i="1"/>
  <c r="Q437" i="1"/>
  <c r="Q435" i="1"/>
  <c r="Q433" i="1"/>
  <c r="Q431" i="1"/>
  <c r="Q429" i="1"/>
  <c r="Q427" i="1"/>
  <c r="Q425" i="1"/>
  <c r="Q423" i="1"/>
  <c r="Q421" i="1"/>
  <c r="Q419" i="1"/>
  <c r="Q417" i="1"/>
  <c r="Q415" i="1"/>
  <c r="Q413" i="1"/>
  <c r="Q411" i="1"/>
  <c r="Q409" i="1"/>
  <c r="Q407" i="1"/>
  <c r="Q405" i="1"/>
  <c r="Q403" i="1"/>
  <c r="Q401" i="1"/>
  <c r="Q399" i="1"/>
  <c r="Q397" i="1"/>
  <c r="Q395" i="1"/>
  <c r="Q393" i="1"/>
  <c r="Q391" i="1"/>
  <c r="Q389" i="1"/>
  <c r="Q387" i="1"/>
  <c r="Q385" i="1"/>
  <c r="Q383" i="1"/>
  <c r="Q381" i="1"/>
  <c r="Q379" i="1"/>
  <c r="Q377" i="1"/>
  <c r="Q375" i="1"/>
  <c r="Q373" i="1"/>
  <c r="Q371" i="1"/>
  <c r="Q369" i="1"/>
  <c r="Q367" i="1"/>
  <c r="Q365" i="1"/>
  <c r="Q363" i="1"/>
  <c r="Q361" i="1"/>
  <c r="Q359" i="1"/>
  <c r="Q357" i="1"/>
  <c r="Q4" i="1"/>
  <c r="P4" i="1" s="1"/>
  <c r="Q355" i="1"/>
  <c r="Q353" i="1"/>
  <c r="Q351" i="1"/>
  <c r="Q349" i="1"/>
  <c r="Q347" i="1"/>
  <c r="Q345" i="1"/>
  <c r="Q343" i="1"/>
  <c r="Q341" i="1"/>
  <c r="Q339" i="1"/>
  <c r="Q337" i="1"/>
  <c r="Q335" i="1"/>
  <c r="Q333" i="1"/>
  <c r="Q331" i="1"/>
  <c r="Q329" i="1"/>
  <c r="Q327" i="1"/>
  <c r="Q325" i="1"/>
  <c r="Q323" i="1"/>
  <c r="Q321" i="1"/>
  <c r="Q319" i="1"/>
  <c r="Q317" i="1"/>
  <c r="Q315" i="1"/>
  <c r="Q313" i="1"/>
  <c r="Q311" i="1"/>
  <c r="Q309" i="1"/>
  <c r="Q307" i="1"/>
  <c r="Q305" i="1"/>
  <c r="Q303" i="1"/>
  <c r="Q301" i="1"/>
  <c r="Q299" i="1"/>
  <c r="Q297" i="1"/>
  <c r="Q295" i="1"/>
  <c r="Q293" i="1"/>
  <c r="Q291" i="1"/>
  <c r="Q289" i="1"/>
  <c r="Q287" i="1"/>
  <c r="Q285" i="1"/>
  <c r="Q283" i="1"/>
  <c r="Q281" i="1"/>
  <c r="Q279" i="1"/>
  <c r="Q277" i="1"/>
  <c r="Q275" i="1"/>
  <c r="Q273" i="1"/>
  <c r="Q271" i="1"/>
  <c r="Q269" i="1"/>
  <c r="Q267" i="1"/>
  <c r="Q265" i="1"/>
  <c r="Q263" i="1"/>
  <c r="Q261" i="1"/>
  <c r="Q259" i="1"/>
  <c r="Q257" i="1"/>
  <c r="Q255" i="1"/>
  <c r="Q253" i="1"/>
  <c r="Q251" i="1"/>
  <c r="Q249" i="1"/>
  <c r="Q247" i="1"/>
  <c r="Q245" i="1"/>
  <c r="Q243" i="1"/>
  <c r="Q241" i="1"/>
  <c r="Q239" i="1"/>
  <c r="Q237" i="1"/>
  <c r="Q235" i="1"/>
  <c r="Q233" i="1"/>
  <c r="Q231" i="1"/>
  <c r="Q229" i="1"/>
  <c r="Q227" i="1"/>
  <c r="Q225" i="1"/>
  <c r="Q223" i="1"/>
  <c r="Q221" i="1"/>
  <c r="Q219" i="1"/>
  <c r="Q217" i="1"/>
  <c r="Q215" i="1"/>
  <c r="Q213" i="1"/>
  <c r="Q211" i="1"/>
  <c r="Q209" i="1"/>
  <c r="Q207" i="1"/>
  <c r="Q205" i="1"/>
  <c r="Q203" i="1"/>
  <c r="Q201" i="1"/>
  <c r="Q199" i="1"/>
  <c r="Q197" i="1"/>
  <c r="Q195" i="1"/>
  <c r="Q193" i="1"/>
  <c r="Q191" i="1"/>
  <c r="Q189" i="1"/>
  <c r="Q187" i="1"/>
  <c r="Q185" i="1"/>
  <c r="Q183" i="1"/>
  <c r="Q181" i="1"/>
  <c r="Q179" i="1"/>
  <c r="Q177" i="1"/>
  <c r="Q175" i="1"/>
  <c r="Q173" i="1"/>
  <c r="Q171" i="1"/>
  <c r="Q169" i="1"/>
  <c r="Q167" i="1"/>
  <c r="Q165" i="1"/>
  <c r="Q163" i="1"/>
  <c r="Q161" i="1"/>
  <c r="Q159" i="1"/>
  <c r="Q157" i="1"/>
  <c r="Q155" i="1"/>
  <c r="Q153" i="1"/>
  <c r="Q151" i="1"/>
  <c r="Q149" i="1"/>
  <c r="Q147" i="1"/>
  <c r="Q145" i="1"/>
  <c r="Q143" i="1"/>
  <c r="Q141" i="1"/>
  <c r="Q139" i="1"/>
  <c r="Q137" i="1"/>
  <c r="Q135" i="1"/>
  <c r="Q133" i="1"/>
  <c r="Q131" i="1"/>
  <c r="Q129" i="1"/>
  <c r="Q127" i="1"/>
  <c r="Q125" i="1"/>
  <c r="Q123" i="1"/>
  <c r="Q121" i="1"/>
  <c r="Q119" i="1"/>
  <c r="Q117" i="1"/>
  <c r="Q115" i="1"/>
  <c r="Q113" i="1"/>
  <c r="Q111" i="1"/>
  <c r="Q109" i="1"/>
  <c r="Q107" i="1"/>
  <c r="Q105" i="1"/>
  <c r="Q103" i="1"/>
  <c r="Q101" i="1"/>
  <c r="Q99" i="1"/>
  <c r="Q97" i="1"/>
  <c r="Q95" i="1"/>
  <c r="Q93" i="1"/>
  <c r="Q91" i="1"/>
  <c r="Q89" i="1"/>
  <c r="Q87" i="1"/>
  <c r="Q85" i="1"/>
  <c r="Q83" i="1"/>
  <c r="Q81" i="1"/>
  <c r="Q79" i="1"/>
  <c r="Q77" i="1"/>
  <c r="Q71" i="1"/>
  <c r="Q69" i="1"/>
  <c r="Q63" i="1"/>
  <c r="Q61" i="1"/>
  <c r="Q55" i="1"/>
  <c r="Q53" i="1"/>
  <c r="Q47" i="1"/>
  <c r="Q45" i="1"/>
  <c r="Q39" i="1"/>
  <c r="Q37" i="1"/>
  <c r="Q31" i="1"/>
  <c r="Q29" i="1"/>
  <c r="Q23" i="1"/>
  <c r="Q21" i="1"/>
  <c r="Q15" i="1"/>
  <c r="Q7" i="1"/>
  <c r="Q380" i="1"/>
  <c r="Q378" i="1"/>
  <c r="Q376" i="1"/>
  <c r="Q374" i="1"/>
  <c r="Q372" i="1"/>
  <c r="Q370" i="1"/>
  <c r="Q368" i="1"/>
  <c r="Q366" i="1"/>
  <c r="Q364" i="1"/>
  <c r="Q362" i="1"/>
  <c r="Q360" i="1"/>
  <c r="Q358" i="1"/>
  <c r="Q356" i="1"/>
  <c r="Q354" i="1"/>
  <c r="Q352" i="1"/>
  <c r="Q350" i="1"/>
  <c r="Q348" i="1"/>
  <c r="Q346" i="1"/>
  <c r="Q344" i="1"/>
  <c r="Q342" i="1"/>
  <c r="Q340" i="1"/>
  <c r="Q338" i="1"/>
  <c r="Q336" i="1"/>
  <c r="Q334" i="1"/>
  <c r="Q332" i="1"/>
  <c r="Q330" i="1"/>
  <c r="Q328" i="1"/>
  <c r="Q326" i="1"/>
  <c r="Q324" i="1"/>
  <c r="Q322" i="1"/>
  <c r="Q320" i="1"/>
  <c r="Q318" i="1"/>
  <c r="Q316" i="1"/>
  <c r="Q314" i="1"/>
  <c r="Q312" i="1"/>
  <c r="Q310" i="1"/>
  <c r="Q308" i="1"/>
  <c r="Q306" i="1"/>
  <c r="Q304" i="1"/>
  <c r="Q302" i="1"/>
  <c r="Q300" i="1"/>
  <c r="Q298" i="1"/>
  <c r="Q296" i="1"/>
  <c r="Q294" i="1"/>
  <c r="Q292" i="1"/>
  <c r="Q290" i="1"/>
  <c r="Q288" i="1"/>
  <c r="Q286" i="1"/>
  <c r="Q284" i="1"/>
  <c r="Q282" i="1"/>
  <c r="Q280" i="1"/>
  <c r="Q278" i="1"/>
  <c r="Q276" i="1"/>
  <c r="Q274" i="1"/>
  <c r="Q272" i="1"/>
  <c r="Q270" i="1"/>
  <c r="Q268" i="1"/>
  <c r="Q266" i="1"/>
  <c r="Q264" i="1"/>
  <c r="Q262" i="1"/>
  <c r="Q260" i="1"/>
  <c r="Q258" i="1"/>
  <c r="Q256" i="1"/>
  <c r="Q254" i="1"/>
  <c r="Q252" i="1"/>
  <c r="Q250" i="1"/>
  <c r="Q248" i="1"/>
  <c r="Q246" i="1"/>
  <c r="Q244" i="1"/>
  <c r="Q242" i="1"/>
  <c r="Q240" i="1"/>
  <c r="Q238" i="1"/>
  <c r="Q236" i="1"/>
  <c r="Q234" i="1"/>
  <c r="Q232" i="1"/>
  <c r="Q230" i="1"/>
  <c r="Q228" i="1"/>
  <c r="Q226" i="1"/>
  <c r="Q224" i="1"/>
  <c r="Q222" i="1"/>
  <c r="Q220" i="1"/>
  <c r="Q218" i="1"/>
  <c r="Q216" i="1"/>
  <c r="Q214" i="1"/>
  <c r="Q212" i="1"/>
  <c r="Q210" i="1"/>
  <c r="Q208" i="1"/>
  <c r="Q206" i="1"/>
  <c r="Q204" i="1"/>
  <c r="Q202" i="1"/>
  <c r="Q200" i="1"/>
  <c r="Q198" i="1"/>
  <c r="Q196" i="1"/>
  <c r="Q194" i="1"/>
  <c r="Q192" i="1"/>
  <c r="Q190" i="1"/>
  <c r="Q188" i="1"/>
  <c r="Q186" i="1"/>
  <c r="Q184" i="1"/>
  <c r="Q182" i="1"/>
  <c r="Q180" i="1"/>
  <c r="Q178" i="1"/>
  <c r="Q176" i="1"/>
  <c r="Q174" i="1"/>
  <c r="Q172" i="1"/>
  <c r="Q170" i="1"/>
  <c r="Q168" i="1"/>
  <c r="Q166" i="1"/>
  <c r="Q164" i="1"/>
  <c r="Q162" i="1"/>
  <c r="Q160" i="1"/>
  <c r="Q158" i="1"/>
  <c r="Q156" i="1"/>
  <c r="Q154" i="1"/>
  <c r="Q152" i="1"/>
  <c r="Q150" i="1"/>
  <c r="Q148" i="1"/>
  <c r="Q146" i="1"/>
  <c r="Q144" i="1"/>
  <c r="Q142" i="1"/>
  <c r="Q140" i="1"/>
  <c r="Q138" i="1"/>
  <c r="Q136" i="1"/>
  <c r="Q134" i="1"/>
  <c r="Q132" i="1"/>
  <c r="Q130" i="1"/>
  <c r="Q128" i="1"/>
  <c r="Q126" i="1"/>
  <c r="Q124" i="1"/>
  <c r="Q122" i="1"/>
  <c r="Q120" i="1"/>
  <c r="Q118" i="1"/>
  <c r="Q116" i="1"/>
  <c r="Q114" i="1"/>
  <c r="Q112" i="1"/>
  <c r="Q110" i="1"/>
  <c r="Q108" i="1"/>
  <c r="Q106" i="1"/>
  <c r="Q104" i="1"/>
  <c r="Q102" i="1"/>
  <c r="Q100" i="1"/>
  <c r="Q98" i="1"/>
  <c r="Q96" i="1"/>
  <c r="Q94" i="1"/>
  <c r="Q92" i="1"/>
  <c r="Q90" i="1"/>
  <c r="Q88" i="1"/>
  <c r="Q86" i="1"/>
  <c r="Q84" i="1"/>
  <c r="Q82" i="1"/>
  <c r="Q80" i="1"/>
  <c r="Q78" i="1"/>
  <c r="Q76" i="1"/>
  <c r="Q74" i="1"/>
  <c r="Q72" i="1"/>
  <c r="Q70" i="1"/>
  <c r="Q68" i="1"/>
  <c r="Q66" i="1"/>
  <c r="Q64" i="1"/>
  <c r="Q62" i="1"/>
  <c r="Q75" i="1"/>
  <c r="Q73" i="1"/>
  <c r="Q67" i="1"/>
  <c r="Q65" i="1"/>
  <c r="Q59" i="1"/>
  <c r="Q57" i="1"/>
  <c r="Q51" i="1"/>
  <c r="Q49" i="1"/>
  <c r="Q43" i="1"/>
  <c r="Q41" i="1"/>
  <c r="Q35" i="1"/>
  <c r="Q33" i="1"/>
  <c r="Q27" i="1"/>
  <c r="Q25" i="1"/>
  <c r="Q19" i="1"/>
  <c r="Q17" i="1"/>
  <c r="Q13" i="1"/>
  <c r="Q11" i="1"/>
  <c r="Q9" i="1"/>
  <c r="Q5" i="1"/>
  <c r="Q60" i="1"/>
  <c r="Q58" i="1"/>
  <c r="Q56" i="1"/>
  <c r="Q54" i="1"/>
  <c r="Q52" i="1"/>
  <c r="Q50" i="1"/>
  <c r="Q48" i="1"/>
  <c r="Q46" i="1"/>
  <c r="Q44" i="1"/>
  <c r="Q42" i="1"/>
  <c r="Q40" i="1"/>
  <c r="Q38" i="1"/>
  <c r="Q36" i="1"/>
  <c r="Q34" i="1"/>
  <c r="Q32" i="1"/>
  <c r="Q30" i="1"/>
  <c r="Q28" i="1"/>
  <c r="Q26" i="1"/>
  <c r="Q24" i="1"/>
  <c r="Q22" i="1"/>
  <c r="Q20" i="1"/>
  <c r="Q18" i="1"/>
  <c r="Q16" i="1"/>
  <c r="Q14" i="1"/>
  <c r="Q12" i="1"/>
  <c r="Q10" i="1"/>
  <c r="Q8" i="1"/>
  <c r="Q6" i="1"/>
  <c r="Q89" i="3"/>
  <c r="Q93" i="3"/>
  <c r="Q97" i="3"/>
  <c r="Q101" i="3"/>
  <c r="Q105" i="3"/>
  <c r="Q109" i="3"/>
  <c r="Q113" i="3"/>
  <c r="Q122" i="3"/>
  <c r="Q133" i="3"/>
  <c r="Q141" i="3"/>
  <c r="Q149" i="3"/>
  <c r="Q157" i="3"/>
  <c r="Q246" i="3"/>
  <c r="Q355" i="3"/>
  <c r="Q410" i="3"/>
  <c r="Q90" i="3"/>
  <c r="Q94" i="3"/>
  <c r="Q98" i="3"/>
  <c r="Q102" i="3"/>
  <c r="Q106" i="3"/>
  <c r="Q110" i="3"/>
  <c r="Q114" i="3"/>
  <c r="Q120" i="3"/>
  <c r="Q126" i="3"/>
  <c r="Q135" i="3"/>
  <c r="Q143" i="3"/>
  <c r="Q151" i="3"/>
  <c r="Q159" i="3"/>
  <c r="Q464" i="3"/>
  <c r="Q87" i="3"/>
  <c r="Q121" i="3"/>
  <c r="Q130" i="3"/>
  <c r="Q138" i="3"/>
  <c r="Q146" i="3"/>
  <c r="Q154" i="3"/>
  <c r="Q162" i="3"/>
  <c r="Q234" i="3"/>
  <c r="Q242" i="3"/>
  <c r="Q309" i="3"/>
  <c r="Q325" i="3"/>
  <c r="Q365" i="3"/>
  <c r="Q366" i="3"/>
  <c r="Q367" i="3"/>
  <c r="Q368" i="3"/>
  <c r="Q88" i="3"/>
  <c r="Q92" i="3"/>
  <c r="Q96" i="3"/>
  <c r="Q100" i="3"/>
  <c r="Q104" i="3"/>
  <c r="Q108" i="3"/>
  <c r="Q112" i="3"/>
  <c r="Q116" i="3"/>
  <c r="Q124" i="3"/>
  <c r="Q131" i="3"/>
  <c r="Q139" i="3"/>
  <c r="Q147" i="3"/>
  <c r="Q155" i="3"/>
  <c r="Q163" i="3"/>
  <c r="Q235" i="3"/>
  <c r="Q254" i="3"/>
  <c r="Q488" i="3"/>
  <c r="Q489" i="3"/>
  <c r="Q490" i="3"/>
  <c r="Q491" i="3"/>
  <c r="P4" i="3"/>
  <c r="P5" i="3" s="1"/>
  <c r="Q119" i="3"/>
  <c r="Q132" i="3"/>
  <c r="Q140" i="3"/>
  <c r="Q148" i="3"/>
  <c r="Q156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72" i="3"/>
  <c r="Q275" i="3"/>
  <c r="Q300" i="3"/>
  <c r="Q308" i="3"/>
  <c r="Q316" i="3"/>
  <c r="Q324" i="3"/>
  <c r="Q332" i="3"/>
  <c r="Q338" i="3"/>
  <c r="Q346" i="3"/>
  <c r="Q354" i="3"/>
  <c r="Q364" i="3"/>
  <c r="Q377" i="3"/>
  <c r="Q386" i="3"/>
  <c r="Q396" i="3"/>
  <c r="Q409" i="3"/>
  <c r="Q416" i="3"/>
  <c r="Q422" i="3"/>
  <c r="Q432" i="3"/>
  <c r="Q438" i="3"/>
  <c r="Q443" i="3"/>
  <c r="Q449" i="3"/>
  <c r="Q455" i="3"/>
  <c r="Q459" i="3"/>
  <c r="Q463" i="3"/>
  <c r="Q467" i="3"/>
  <c r="Q471" i="3"/>
  <c r="Q475" i="3"/>
  <c r="Q479" i="3"/>
  <c r="Q483" i="3"/>
  <c r="Q495" i="3"/>
  <c r="Q503" i="3"/>
  <c r="Q511" i="3"/>
  <c r="Q519" i="3"/>
  <c r="Q527" i="3"/>
  <c r="Q535" i="3"/>
  <c r="Q544" i="3"/>
  <c r="Q552" i="3"/>
  <c r="Q560" i="3"/>
  <c r="Q561" i="3"/>
  <c r="Q569" i="3"/>
  <c r="Q575" i="3"/>
  <c r="Q583" i="3"/>
  <c r="Q591" i="3"/>
  <c r="Q599" i="3"/>
  <c r="Q303" i="3"/>
  <c r="Q311" i="3"/>
  <c r="Q319" i="3"/>
  <c r="Q327" i="3"/>
  <c r="Q335" i="3"/>
  <c r="Q341" i="3"/>
  <c r="Q342" i="3"/>
  <c r="Q343" i="3"/>
  <c r="Q349" i="3"/>
  <c r="Q350" i="3"/>
  <c r="Q351" i="3"/>
  <c r="Q357" i="3"/>
  <c r="Q358" i="3"/>
  <c r="Q359" i="3"/>
  <c r="Q360" i="3"/>
  <c r="Q379" i="3"/>
  <c r="Q389" i="3"/>
  <c r="Q390" i="3"/>
  <c r="Q391" i="3"/>
  <c r="Q392" i="3"/>
  <c r="Q412" i="3"/>
  <c r="Q420" i="3"/>
  <c r="Q436" i="3"/>
  <c r="Q445" i="3"/>
  <c r="Q452" i="3"/>
  <c r="Q485" i="3"/>
  <c r="Q539" i="3"/>
  <c r="Q547" i="3"/>
  <c r="Q555" i="3"/>
  <c r="Q564" i="3"/>
  <c r="Q572" i="3"/>
  <c r="Q604" i="3"/>
  <c r="Q613" i="3"/>
  <c r="Q304" i="3"/>
  <c r="Q312" i="3"/>
  <c r="Q320" i="3"/>
  <c r="Q328" i="3"/>
  <c r="Q336" i="3"/>
  <c r="Q344" i="3"/>
  <c r="Q352" i="3"/>
  <c r="Q361" i="3"/>
  <c r="Q370" i="3"/>
  <c r="Q380" i="3"/>
  <c r="Q393" i="3"/>
  <c r="Q402" i="3"/>
  <c r="Q403" i="3"/>
  <c r="Q404" i="3"/>
  <c r="Q405" i="3"/>
  <c r="Q413" i="3"/>
  <c r="Q424" i="3"/>
  <c r="Q430" i="3"/>
  <c r="Q440" i="3"/>
  <c r="Q453" i="3"/>
  <c r="Q457" i="3"/>
  <c r="Q461" i="3"/>
  <c r="Q465" i="3"/>
  <c r="Q469" i="3"/>
  <c r="Q473" i="3"/>
  <c r="Q477" i="3"/>
  <c r="Q481" i="3"/>
  <c r="Q486" i="3"/>
  <c r="Q493" i="3"/>
  <c r="Q501" i="3"/>
  <c r="Q509" i="3"/>
  <c r="Q517" i="3"/>
  <c r="Q525" i="3"/>
  <c r="Q533" i="3"/>
  <c r="Q540" i="3"/>
  <c r="Q548" i="3"/>
  <c r="Q556" i="3"/>
  <c r="Q565" i="3"/>
  <c r="Q573" i="3"/>
  <c r="Q579" i="3"/>
  <c r="Q587" i="3"/>
  <c r="Q595" i="3"/>
  <c r="Q294" i="3"/>
  <c r="Q295" i="3"/>
  <c r="Q296" i="3"/>
  <c r="Q297" i="3"/>
  <c r="Q305" i="3"/>
  <c r="Q313" i="3"/>
  <c r="Q321" i="3"/>
  <c r="Q329" i="3"/>
  <c r="Q371" i="3"/>
  <c r="Q381" i="3"/>
  <c r="Q382" i="3"/>
  <c r="Q383" i="3"/>
  <c r="Q384" i="3"/>
  <c r="Q406" i="3"/>
  <c r="Q414" i="3"/>
  <c r="Q421" i="3"/>
  <c r="Q425" i="3"/>
  <c r="Q437" i="3"/>
  <c r="Q446" i="3"/>
  <c r="Q454" i="3"/>
  <c r="Q462" i="3"/>
  <c r="Q298" i="3"/>
  <c r="Q306" i="3"/>
  <c r="Q314" i="3"/>
  <c r="Q322" i="3"/>
  <c r="Q330" i="3"/>
  <c r="Q337" i="3"/>
  <c r="Q345" i="3"/>
  <c r="Q353" i="3"/>
  <c r="Q362" i="3"/>
  <c r="Q372" i="3"/>
  <c r="Q385" i="3"/>
  <c r="Q394" i="3"/>
  <c r="Q407" i="3"/>
  <c r="Q415" i="3"/>
  <c r="Q426" i="3"/>
  <c r="Q427" i="3"/>
  <c r="Q431" i="3"/>
  <c r="Q447" i="3"/>
  <c r="Q458" i="3"/>
  <c r="Q466" i="3"/>
  <c r="Q474" i="3"/>
  <c r="Q494" i="3"/>
  <c r="Q502" i="3"/>
  <c r="Q510" i="3"/>
  <c r="Q518" i="3"/>
  <c r="Q526" i="3"/>
  <c r="Q534" i="3"/>
  <c r="Q542" i="3"/>
  <c r="Q550" i="3"/>
  <c r="Q558" i="3"/>
  <c r="Q567" i="3"/>
  <c r="Q574" i="3"/>
  <c r="Q582" i="3"/>
  <c r="Q590" i="3"/>
  <c r="Q598" i="3"/>
  <c r="Q620" i="3"/>
  <c r="Q621" i="3"/>
  <c r="Q237" i="3"/>
  <c r="Q241" i="3"/>
  <c r="Q245" i="3"/>
  <c r="Q249" i="3"/>
  <c r="Q253" i="3"/>
  <c r="Q257" i="3"/>
  <c r="Q260" i="3"/>
  <c r="Q264" i="3"/>
  <c r="Q267" i="3"/>
  <c r="Q271" i="3"/>
  <c r="Q299" i="3"/>
  <c r="Q307" i="3"/>
  <c r="Q315" i="3"/>
  <c r="Q323" i="3"/>
  <c r="Q331" i="3"/>
  <c r="Q363" i="3"/>
  <c r="Q373" i="3"/>
  <c r="Q374" i="3"/>
  <c r="Q375" i="3"/>
  <c r="Q376" i="3"/>
  <c r="Q395" i="3"/>
  <c r="Q408" i="3"/>
  <c r="Q428" i="3"/>
  <c r="Q442" i="3"/>
  <c r="Q448" i="3"/>
  <c r="Q487" i="3"/>
  <c r="Q543" i="3"/>
  <c r="Q551" i="3"/>
  <c r="Q559" i="3"/>
  <c r="Q568" i="3"/>
  <c r="Q624" i="3"/>
  <c r="Q625" i="3"/>
  <c r="Q626" i="3"/>
  <c r="Q627" i="3"/>
  <c r="Q640" i="3"/>
  <c r="Q641" i="3"/>
  <c r="Q642" i="3"/>
  <c r="Q643" i="3"/>
  <c r="Q658" i="3"/>
  <c r="Q666" i="3"/>
  <c r="Q683" i="3"/>
  <c r="Q688" i="3"/>
  <c r="Q692" i="3"/>
  <c r="Q696" i="3"/>
  <c r="Q701" i="3"/>
  <c r="Q712" i="3"/>
  <c r="Q713" i="3"/>
  <c r="Q714" i="3"/>
  <c r="Q715" i="3"/>
  <c r="Q716" i="3"/>
  <c r="Q728" i="3"/>
  <c r="Q744" i="3"/>
  <c r="Q752" i="3"/>
  <c r="Q760" i="3"/>
  <c r="Q774" i="3"/>
  <c r="Q782" i="3"/>
  <c r="Q805" i="3"/>
  <c r="Q809" i="3"/>
  <c r="Q813" i="3"/>
  <c r="Q817" i="3"/>
  <c r="Q833" i="3"/>
  <c r="Q838" i="3"/>
  <c r="Q872" i="3"/>
  <c r="Q919" i="3"/>
  <c r="Q976" i="3"/>
  <c r="Q1005" i="3"/>
  <c r="Q1048" i="3"/>
  <c r="Q1069" i="3"/>
  <c r="Q1121" i="3"/>
  <c r="Q1055" i="3"/>
  <c r="Q1128" i="3"/>
  <c r="Q608" i="3"/>
  <c r="Q614" i="3"/>
  <c r="Q615" i="3"/>
  <c r="Q632" i="3"/>
  <c r="Q633" i="3"/>
  <c r="Q634" i="3"/>
  <c r="Q654" i="3"/>
  <c r="Q655" i="3"/>
  <c r="Q663" i="3"/>
  <c r="Q673" i="3"/>
  <c r="Q709" i="3"/>
  <c r="Q725" i="3"/>
  <c r="Q733" i="3"/>
  <c r="Q741" i="3"/>
  <c r="Q749" i="3"/>
  <c r="Q757" i="3"/>
  <c r="Q765" i="3"/>
  <c r="Q772" i="3"/>
  <c r="Q797" i="3"/>
  <c r="Q831" i="3"/>
  <c r="Q836" i="3"/>
  <c r="Q847" i="3"/>
  <c r="Q851" i="3"/>
  <c r="Q855" i="3"/>
  <c r="Q859" i="3"/>
  <c r="Q863" i="3"/>
  <c r="Q870" i="3"/>
  <c r="Q926" i="3"/>
  <c r="Q927" i="3"/>
  <c r="Q952" i="3"/>
  <c r="Q968" i="3"/>
  <c r="Q969" i="3"/>
  <c r="Q971" i="3"/>
  <c r="Q1084" i="3"/>
  <c r="Q1153" i="3"/>
  <c r="Q636" i="3"/>
  <c r="Q637" i="3"/>
  <c r="Q656" i="3"/>
  <c r="Q664" i="3"/>
  <c r="Q674" i="3"/>
  <c r="Q687" i="3"/>
  <c r="Q691" i="3"/>
  <c r="Q695" i="3"/>
  <c r="Q699" i="3"/>
  <c r="Q710" i="3"/>
  <c r="Q726" i="3"/>
  <c r="Q734" i="3"/>
  <c r="Q742" i="3"/>
  <c r="Q750" i="3"/>
  <c r="Q758" i="3"/>
  <c r="Q766" i="3"/>
  <c r="Q781" i="3"/>
  <c r="Q798" i="3"/>
  <c r="Q804" i="3"/>
  <c r="Q808" i="3"/>
  <c r="Q812" i="3"/>
  <c r="Q816" i="3"/>
  <c r="Q822" i="3"/>
  <c r="Q824" i="3"/>
  <c r="Q826" i="3"/>
  <c r="Q837" i="3"/>
  <c r="Q842" i="3"/>
  <c r="Q871" i="3"/>
  <c r="Q1064" i="3"/>
  <c r="Q1065" i="3"/>
  <c r="Q609" i="3"/>
  <c r="Q618" i="3"/>
  <c r="Q619" i="3"/>
  <c r="Q638" i="3"/>
  <c r="Q639" i="3"/>
  <c r="Q657" i="3"/>
  <c r="Q665" i="3"/>
  <c r="Q675" i="3"/>
  <c r="Q676" i="3"/>
  <c r="Q677" i="3"/>
  <c r="Q678" i="3"/>
  <c r="Q679" i="3"/>
  <c r="Q680" i="3"/>
  <c r="Q681" i="3"/>
  <c r="Q682" i="3"/>
  <c r="Q700" i="3"/>
  <c r="Q711" i="3"/>
  <c r="Q727" i="3"/>
  <c r="Q735" i="3"/>
  <c r="Q743" i="3"/>
  <c r="Q751" i="3"/>
  <c r="Q759" i="3"/>
  <c r="Q767" i="3"/>
  <c r="Q773" i="3"/>
  <c r="Q799" i="3"/>
  <c r="Q820" i="3"/>
  <c r="Q827" i="3"/>
  <c r="Q843" i="3"/>
  <c r="Q848" i="3"/>
  <c r="Q852" i="3"/>
  <c r="Q856" i="3"/>
  <c r="Q860" i="3"/>
  <c r="Q954" i="3"/>
  <c r="Q1136" i="3"/>
  <c r="Q1137" i="3"/>
  <c r="Q925" i="3"/>
  <c r="Q942" i="3"/>
  <c r="Q947" i="3"/>
  <c r="Q1004" i="3"/>
  <c r="Q1020" i="3"/>
  <c r="Q1029" i="3"/>
  <c r="Q1038" i="3"/>
  <c r="Q1039" i="3"/>
  <c r="Q1051" i="3"/>
  <c r="Q1062" i="3"/>
  <c r="Q1086" i="3"/>
  <c r="Q1099" i="3"/>
  <c r="Q1116" i="3"/>
  <c r="Q1134" i="3"/>
  <c r="Q1135" i="3"/>
  <c r="Q1163" i="3"/>
  <c r="Q914" i="3"/>
  <c r="Q930" i="3"/>
  <c r="Q938" i="3"/>
  <c r="Q950" i="3"/>
  <c r="Q1138" i="3"/>
  <c r="Q956" i="3"/>
  <c r="Q996" i="3"/>
  <c r="Q1044" i="3"/>
  <c r="Q1053" i="3"/>
  <c r="Q1067" i="3"/>
  <c r="Q1070" i="3"/>
  <c r="Q1098" i="3"/>
  <c r="Q1123" i="3"/>
  <c r="Q915" i="3"/>
  <c r="Q922" i="3"/>
  <c r="Q932" i="3"/>
  <c r="Q939" i="3"/>
  <c r="Q973" i="3"/>
  <c r="Q981" i="3"/>
  <c r="Q1036" i="3"/>
  <c r="Q1085" i="3"/>
  <c r="Q1094" i="3"/>
  <c r="Q1108" i="3"/>
  <c r="Q1114" i="3"/>
  <c r="Q1141" i="3"/>
  <c r="Q1149" i="3"/>
  <c r="Q1158" i="3"/>
  <c r="Q916" i="3"/>
  <c r="Q923" i="3"/>
  <c r="Q933" i="3"/>
  <c r="Q940" i="3"/>
  <c r="Q946" i="3"/>
  <c r="Q957" i="3"/>
  <c r="Q965" i="3"/>
  <c r="Q966" i="3"/>
  <c r="Q974" i="3"/>
  <c r="Q982" i="3"/>
  <c r="Q990" i="3"/>
  <c r="Q998" i="3"/>
  <c r="Q1011" i="3"/>
  <c r="Q1018" i="3"/>
  <c r="Q1023" i="3"/>
  <c r="Q1031" i="3"/>
  <c r="Q1042" i="3"/>
  <c r="Q1045" i="3"/>
  <c r="Q1054" i="3"/>
  <c r="Q1061" i="3"/>
  <c r="Q1083" i="3"/>
  <c r="Q1092" i="3"/>
  <c r="Q1109" i="3"/>
  <c r="Q1133" i="3"/>
  <c r="Q1142" i="3"/>
  <c r="Q1150" i="3"/>
  <c r="Q917" i="3"/>
  <c r="Q918" i="3"/>
  <c r="Q924" i="3"/>
  <c r="Q934" i="3"/>
  <c r="Q935" i="3"/>
  <c r="Q941" i="3"/>
  <c r="Q958" i="3"/>
  <c r="Q967" i="3"/>
  <c r="Q970" i="3"/>
  <c r="Q975" i="3"/>
  <c r="Q983" i="3"/>
  <c r="Q991" i="3"/>
  <c r="Q1003" i="3"/>
  <c r="Q1012" i="3"/>
  <c r="Q1019" i="3"/>
  <c r="Q1026" i="3"/>
  <c r="Q1034" i="3"/>
  <c r="Q1037" i="3"/>
  <c r="Q1046" i="3"/>
  <c r="Q1047" i="3"/>
  <c r="Q1058" i="3"/>
  <c r="Q1068" i="3"/>
  <c r="Q1071" i="3"/>
  <c r="Q1075" i="3"/>
  <c r="Q1077" i="3"/>
  <c r="Q1079" i="3"/>
  <c r="Q1090" i="3"/>
  <c r="Q1110" i="3"/>
  <c r="Q1115" i="3"/>
  <c r="Q1124" i="3"/>
  <c r="Q1143" i="3"/>
  <c r="Q1151" i="3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U5" i="3"/>
  <c r="W3" i="3"/>
  <c r="W4" i="3" s="1"/>
  <c r="T3" i="3"/>
  <c r="T4" i="3" s="1"/>
  <c r="V3" i="3"/>
  <c r="V4" i="3" s="1"/>
  <c r="AA3" i="1"/>
  <c r="W3" i="1" s="1"/>
  <c r="W4" i="1" s="1"/>
  <c r="W5" i="1" s="1"/>
  <c r="W6" i="1" s="1"/>
  <c r="X3" i="1"/>
  <c r="T3" i="1" s="1"/>
  <c r="T4" i="1" s="1"/>
  <c r="T5" i="1" s="1"/>
  <c r="Z3" i="1"/>
  <c r="V3" i="1" s="1"/>
  <c r="V4" i="1" s="1"/>
  <c r="V5" i="1" s="1"/>
  <c r="V6" i="1" s="1"/>
  <c r="V7" i="1" s="1"/>
  <c r="V8" i="1" s="1"/>
  <c r="Y3" i="1"/>
  <c r="U3" i="1" s="1"/>
  <c r="U4" i="1" s="1"/>
  <c r="U5" i="1" s="1"/>
  <c r="U6" i="1" s="1"/>
  <c r="U7" i="1" s="1"/>
  <c r="U8" i="1" s="1"/>
  <c r="U9" i="1" s="1"/>
  <c r="R4" i="1" l="1"/>
  <c r="S4" i="1" s="1"/>
  <c r="P93" i="3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P1022" i="3" s="1"/>
  <c r="P1023" i="3" s="1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P1082" i="3" s="1"/>
  <c r="P1083" i="3" s="1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P1142" i="3" s="1"/>
  <c r="P1143" i="3" s="1"/>
  <c r="P1144" i="3" s="1"/>
  <c r="P1145" i="3" s="1"/>
  <c r="P1146" i="3" s="1"/>
  <c r="P1147" i="3" s="1"/>
  <c r="P1148" i="3" s="1"/>
  <c r="P1149" i="3" s="1"/>
  <c r="P1150" i="3" s="1"/>
  <c r="P1151" i="3" s="1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5" i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R4" i="3"/>
  <c r="T5" i="3"/>
  <c r="U6" i="3"/>
  <c r="W5" i="3"/>
  <c r="V5" i="3"/>
  <c r="X4" i="1"/>
  <c r="T6" i="1"/>
  <c r="R5" i="1"/>
  <c r="V9" i="1"/>
  <c r="W7" i="1"/>
  <c r="U10" i="1"/>
  <c r="Z4" i="1" l="1"/>
  <c r="Y4" i="1"/>
  <c r="AA4" i="1"/>
  <c r="S4" i="3"/>
  <c r="Y4" i="3"/>
  <c r="V6" i="3"/>
  <c r="W6" i="3"/>
  <c r="AA4" i="3"/>
  <c r="U7" i="3"/>
  <c r="Z4" i="3"/>
  <c r="X4" i="3"/>
  <c r="R5" i="3"/>
  <c r="X5" i="3" s="1"/>
  <c r="T6" i="3"/>
  <c r="X5" i="1"/>
  <c r="S5" i="1"/>
  <c r="R6" i="1"/>
  <c r="S6" i="1" s="1"/>
  <c r="T7" i="1"/>
  <c r="Y5" i="1"/>
  <c r="Z5" i="1"/>
  <c r="AA5" i="1"/>
  <c r="W8" i="1"/>
  <c r="U11" i="1"/>
  <c r="V10" i="1"/>
  <c r="Z5" i="3" l="1"/>
  <c r="AA5" i="3"/>
  <c r="U8" i="3"/>
  <c r="R6" i="3"/>
  <c r="AA6" i="3" s="1"/>
  <c r="T7" i="3"/>
  <c r="W7" i="3"/>
  <c r="S5" i="3"/>
  <c r="Y5" i="3"/>
  <c r="V7" i="3"/>
  <c r="R7" i="1"/>
  <c r="S7" i="1" s="1"/>
  <c r="T8" i="1"/>
  <c r="AA6" i="1"/>
  <c r="Y6" i="1"/>
  <c r="Z6" i="1"/>
  <c r="X6" i="1"/>
  <c r="U12" i="1"/>
  <c r="V11" i="1"/>
  <c r="W9" i="1"/>
  <c r="X6" i="3" l="1"/>
  <c r="U9" i="3"/>
  <c r="W8" i="3"/>
  <c r="R7" i="3"/>
  <c r="AA7" i="3" s="1"/>
  <c r="T8" i="3"/>
  <c r="Z7" i="3"/>
  <c r="V8" i="3"/>
  <c r="S6" i="3"/>
  <c r="Y6" i="3"/>
  <c r="Z6" i="3"/>
  <c r="Y7" i="1"/>
  <c r="Z7" i="1"/>
  <c r="AA7" i="1"/>
  <c r="X7" i="1"/>
  <c r="R8" i="1"/>
  <c r="S8" i="1" s="1"/>
  <c r="T9" i="1"/>
  <c r="V12" i="1"/>
  <c r="W10" i="1"/>
  <c r="U13" i="1"/>
  <c r="X7" i="3" l="1"/>
  <c r="U10" i="3"/>
  <c r="V9" i="3"/>
  <c r="R8" i="3"/>
  <c r="X8" i="3" s="1"/>
  <c r="T9" i="3"/>
  <c r="S7" i="3"/>
  <c r="Y7" i="3"/>
  <c r="W9" i="3"/>
  <c r="AA8" i="1"/>
  <c r="Y8" i="1"/>
  <c r="Z8" i="1"/>
  <c r="X8" i="1"/>
  <c r="R9" i="1"/>
  <c r="S9" i="1" s="1"/>
  <c r="T10" i="1"/>
  <c r="W11" i="1"/>
  <c r="U14" i="1"/>
  <c r="V13" i="1"/>
  <c r="U11" i="3" l="1"/>
  <c r="S8" i="3"/>
  <c r="Y8" i="3"/>
  <c r="Z8" i="3"/>
  <c r="T10" i="3"/>
  <c r="R9" i="3"/>
  <c r="V10" i="3"/>
  <c r="W10" i="3"/>
  <c r="AA8" i="3"/>
  <c r="Y9" i="1"/>
  <c r="Z9" i="1"/>
  <c r="AA9" i="1"/>
  <c r="X9" i="1"/>
  <c r="T11" i="1"/>
  <c r="R10" i="1"/>
  <c r="S10" i="1" s="1"/>
  <c r="U15" i="1"/>
  <c r="V14" i="1"/>
  <c r="W12" i="1"/>
  <c r="U12" i="3" l="1"/>
  <c r="T11" i="3"/>
  <c r="R10" i="3"/>
  <c r="X10" i="3" s="1"/>
  <c r="S9" i="3"/>
  <c r="Y9" i="3"/>
  <c r="Z9" i="3"/>
  <c r="X9" i="3"/>
  <c r="W11" i="3"/>
  <c r="AA9" i="3"/>
  <c r="V11" i="3"/>
  <c r="AA10" i="1"/>
  <c r="Y10" i="1"/>
  <c r="Z10" i="1"/>
  <c r="R11" i="1"/>
  <c r="T12" i="1"/>
  <c r="X10" i="1"/>
  <c r="U16" i="1"/>
  <c r="V15" i="1"/>
  <c r="W13" i="1"/>
  <c r="Z10" i="3" l="1"/>
  <c r="U13" i="3"/>
  <c r="V12" i="3"/>
  <c r="S10" i="3"/>
  <c r="Y10" i="3"/>
  <c r="W12" i="3"/>
  <c r="T12" i="3"/>
  <c r="R11" i="3"/>
  <c r="AA11" i="3" s="1"/>
  <c r="AA10" i="3"/>
  <c r="X11" i="1"/>
  <c r="S11" i="1"/>
  <c r="R12" i="1"/>
  <c r="S12" i="1" s="1"/>
  <c r="T13" i="1"/>
  <c r="Y11" i="1"/>
  <c r="Z11" i="1"/>
  <c r="AA11" i="1"/>
  <c r="V16" i="1"/>
  <c r="W14" i="1"/>
  <c r="U17" i="1"/>
  <c r="Z11" i="3" l="1"/>
  <c r="X11" i="3"/>
  <c r="W13" i="3"/>
  <c r="V13" i="3"/>
  <c r="S11" i="3"/>
  <c r="Y11" i="3"/>
  <c r="T13" i="3"/>
  <c r="R12" i="3"/>
  <c r="Z12" i="3" s="1"/>
  <c r="U14" i="3"/>
  <c r="AA12" i="1"/>
  <c r="Y12" i="1"/>
  <c r="Z12" i="1"/>
  <c r="X12" i="1"/>
  <c r="T14" i="1"/>
  <c r="R14" i="1" s="1"/>
  <c r="S14" i="1" s="1"/>
  <c r="R13" i="1"/>
  <c r="S13" i="1" s="1"/>
  <c r="W15" i="1"/>
  <c r="V17" i="1"/>
  <c r="U18" i="1"/>
  <c r="T14" i="3" l="1"/>
  <c r="R13" i="3"/>
  <c r="X13" i="3" s="1"/>
  <c r="V14" i="3"/>
  <c r="U15" i="3"/>
  <c r="W14" i="3"/>
  <c r="S12" i="3"/>
  <c r="Y12" i="3"/>
  <c r="X12" i="3"/>
  <c r="AA12" i="3"/>
  <c r="Y13" i="1"/>
  <c r="Z13" i="1"/>
  <c r="AA13" i="1"/>
  <c r="X14" i="1"/>
  <c r="T15" i="1"/>
  <c r="X13" i="1"/>
  <c r="AA14" i="1"/>
  <c r="Y14" i="1"/>
  <c r="Z14" i="1"/>
  <c r="V18" i="1"/>
  <c r="W16" i="1"/>
  <c r="U19" i="1"/>
  <c r="AA13" i="3" l="1"/>
  <c r="Z13" i="3"/>
  <c r="U16" i="3"/>
  <c r="V15" i="3"/>
  <c r="S13" i="3"/>
  <c r="Y13" i="3"/>
  <c r="W15" i="3"/>
  <c r="T15" i="3"/>
  <c r="R14" i="3"/>
  <c r="Z14" i="3" s="1"/>
  <c r="R15" i="1"/>
  <c r="T16" i="1"/>
  <c r="R16" i="1" s="1"/>
  <c r="W17" i="1"/>
  <c r="U20" i="1"/>
  <c r="V19" i="1"/>
  <c r="S16" i="1" l="1"/>
  <c r="AA14" i="3"/>
  <c r="X14" i="3"/>
  <c r="V16" i="3"/>
  <c r="W16" i="3"/>
  <c r="S14" i="3"/>
  <c r="Y14" i="3"/>
  <c r="T16" i="3"/>
  <c r="R15" i="3"/>
  <c r="U17" i="3"/>
  <c r="X15" i="1"/>
  <c r="S15" i="1"/>
  <c r="AA16" i="1"/>
  <c r="Y16" i="1"/>
  <c r="Z16" i="1"/>
  <c r="X16" i="1"/>
  <c r="T17" i="1"/>
  <c r="Y15" i="1"/>
  <c r="Z15" i="1"/>
  <c r="AA15" i="1"/>
  <c r="U21" i="1"/>
  <c r="W18" i="1"/>
  <c r="V20" i="1"/>
  <c r="S15" i="3" l="1"/>
  <c r="Y15" i="3"/>
  <c r="V17" i="3"/>
  <c r="T17" i="3"/>
  <c r="R16" i="3"/>
  <c r="Z16" i="3" s="1"/>
  <c r="W17" i="3"/>
  <c r="AA15" i="3"/>
  <c r="U18" i="3"/>
  <c r="X15" i="3"/>
  <c r="Z15" i="3"/>
  <c r="T18" i="1"/>
  <c r="R17" i="1"/>
  <c r="S17" i="1" s="1"/>
  <c r="W19" i="1"/>
  <c r="V21" i="1"/>
  <c r="U22" i="1"/>
  <c r="X16" i="3" l="1"/>
  <c r="AA16" i="3"/>
  <c r="T18" i="3"/>
  <c r="R17" i="3"/>
  <c r="X17" i="3" s="1"/>
  <c r="S16" i="3"/>
  <c r="Y16" i="3"/>
  <c r="Z17" i="3"/>
  <c r="V18" i="3"/>
  <c r="U19" i="3"/>
  <c r="W18" i="3"/>
  <c r="Y17" i="1"/>
  <c r="Z17" i="1"/>
  <c r="AA17" i="1"/>
  <c r="R18" i="1"/>
  <c r="T19" i="1"/>
  <c r="X17" i="1"/>
  <c r="V22" i="1"/>
  <c r="U23" i="1"/>
  <c r="W20" i="1"/>
  <c r="U20" i="3" l="1"/>
  <c r="W19" i="3"/>
  <c r="V19" i="3"/>
  <c r="S17" i="3"/>
  <c r="Y17" i="3"/>
  <c r="AA17" i="3"/>
  <c r="T19" i="3"/>
  <c r="R18" i="3"/>
  <c r="X18" i="3" s="1"/>
  <c r="X18" i="1"/>
  <c r="S18" i="1"/>
  <c r="R19" i="1"/>
  <c r="S19" i="1" s="1"/>
  <c r="T20" i="1"/>
  <c r="AA18" i="1"/>
  <c r="Y18" i="1"/>
  <c r="Z18" i="1"/>
  <c r="U24" i="1"/>
  <c r="W21" i="1"/>
  <c r="V23" i="1"/>
  <c r="Z18" i="3" l="1"/>
  <c r="S18" i="3"/>
  <c r="Y18" i="3"/>
  <c r="V20" i="3"/>
  <c r="W20" i="3"/>
  <c r="AA18" i="3"/>
  <c r="T20" i="3"/>
  <c r="R19" i="3"/>
  <c r="X19" i="3" s="1"/>
  <c r="U21" i="3"/>
  <c r="T21" i="1"/>
  <c r="R20" i="1"/>
  <c r="S20" i="1" s="1"/>
  <c r="Z19" i="1"/>
  <c r="AA19" i="1"/>
  <c r="Y19" i="1"/>
  <c r="X19" i="1"/>
  <c r="W22" i="1"/>
  <c r="U25" i="1"/>
  <c r="V24" i="1"/>
  <c r="AA19" i="3" l="1"/>
  <c r="Z19" i="3"/>
  <c r="W21" i="3"/>
  <c r="U22" i="3"/>
  <c r="T21" i="3"/>
  <c r="R20" i="3"/>
  <c r="Z20" i="3" s="1"/>
  <c r="V21" i="3"/>
  <c r="S19" i="3"/>
  <c r="Y19" i="3"/>
  <c r="AA20" i="1"/>
  <c r="Y20" i="1"/>
  <c r="Z20" i="1"/>
  <c r="T22" i="1"/>
  <c r="R21" i="1"/>
  <c r="S21" i="1" s="1"/>
  <c r="X20" i="1"/>
  <c r="V25" i="1"/>
  <c r="U26" i="1"/>
  <c r="W23" i="1"/>
  <c r="T22" i="3" l="1"/>
  <c r="R21" i="3"/>
  <c r="Z21" i="3" s="1"/>
  <c r="S20" i="3"/>
  <c r="Y20" i="3"/>
  <c r="AA21" i="3"/>
  <c r="W22" i="3"/>
  <c r="X20" i="3"/>
  <c r="U23" i="3"/>
  <c r="V22" i="3"/>
  <c r="AA20" i="3"/>
  <c r="R22" i="1"/>
  <c r="T23" i="1"/>
  <c r="Z21" i="1"/>
  <c r="AA21" i="1"/>
  <c r="Y21" i="1"/>
  <c r="X21" i="1"/>
  <c r="V26" i="1"/>
  <c r="U27" i="1"/>
  <c r="W24" i="1"/>
  <c r="X21" i="3" l="1"/>
  <c r="V23" i="3"/>
  <c r="W23" i="3"/>
  <c r="S21" i="3"/>
  <c r="Y21" i="3"/>
  <c r="U24" i="3"/>
  <c r="T23" i="3"/>
  <c r="R22" i="3"/>
  <c r="X22" i="3" s="1"/>
  <c r="X22" i="1"/>
  <c r="S22" i="1"/>
  <c r="R23" i="1"/>
  <c r="S23" i="1" s="1"/>
  <c r="T24" i="1"/>
  <c r="AA22" i="1"/>
  <c r="Y22" i="1"/>
  <c r="Z22" i="1"/>
  <c r="U28" i="1"/>
  <c r="V27" i="1"/>
  <c r="W25" i="1"/>
  <c r="AA22" i="3" l="1"/>
  <c r="V24" i="3"/>
  <c r="U25" i="3"/>
  <c r="W24" i="3"/>
  <c r="S22" i="3"/>
  <c r="Y22" i="3"/>
  <c r="T24" i="3"/>
  <c r="R23" i="3"/>
  <c r="X23" i="3" s="1"/>
  <c r="Z22" i="3"/>
  <c r="T25" i="1"/>
  <c r="Z23" i="1"/>
  <c r="AA23" i="1"/>
  <c r="Y23" i="1"/>
  <c r="X23" i="1"/>
  <c r="R24" i="1"/>
  <c r="S24" i="1" s="1"/>
  <c r="V28" i="1"/>
  <c r="U29" i="1"/>
  <c r="W26" i="1"/>
  <c r="AA23" i="3" l="1"/>
  <c r="W25" i="3"/>
  <c r="V25" i="3"/>
  <c r="U26" i="3"/>
  <c r="S23" i="3"/>
  <c r="Y23" i="3"/>
  <c r="T25" i="3"/>
  <c r="R24" i="3"/>
  <c r="Z24" i="3" s="1"/>
  <c r="Z23" i="3"/>
  <c r="AA24" i="1"/>
  <c r="Z24" i="1"/>
  <c r="Y24" i="1"/>
  <c r="T26" i="1"/>
  <c r="R25" i="1"/>
  <c r="S25" i="1" s="1"/>
  <c r="X24" i="1"/>
  <c r="U30" i="1"/>
  <c r="W27" i="1"/>
  <c r="V29" i="1"/>
  <c r="X24" i="3" l="1"/>
  <c r="U27" i="3"/>
  <c r="V26" i="3"/>
  <c r="AA25" i="3"/>
  <c r="W26" i="3"/>
  <c r="S24" i="3"/>
  <c r="Y24" i="3"/>
  <c r="T26" i="3"/>
  <c r="R25" i="3"/>
  <c r="Z25" i="3" s="1"/>
  <c r="X25" i="3"/>
  <c r="AA24" i="3"/>
  <c r="Z25" i="1"/>
  <c r="AA25" i="1"/>
  <c r="Y25" i="1"/>
  <c r="R26" i="1"/>
  <c r="S26" i="1" s="1"/>
  <c r="T27" i="1"/>
  <c r="X25" i="1"/>
  <c r="W28" i="1"/>
  <c r="V30" i="1"/>
  <c r="U31" i="1"/>
  <c r="V27" i="3" l="1"/>
  <c r="W27" i="3"/>
  <c r="S25" i="3"/>
  <c r="Y25" i="3"/>
  <c r="T27" i="3"/>
  <c r="R26" i="3"/>
  <c r="U28" i="3"/>
  <c r="T28" i="1"/>
  <c r="AA26" i="1"/>
  <c r="Z26" i="1"/>
  <c r="Y26" i="1"/>
  <c r="X26" i="1"/>
  <c r="R27" i="1"/>
  <c r="S27" i="1" s="1"/>
  <c r="V31" i="1"/>
  <c r="U32" i="1"/>
  <c r="W29" i="1"/>
  <c r="S26" i="3" l="1"/>
  <c r="Y26" i="3"/>
  <c r="W28" i="3"/>
  <c r="V28" i="3"/>
  <c r="T28" i="3"/>
  <c r="R27" i="3"/>
  <c r="Z27" i="3" s="1"/>
  <c r="AA26" i="3"/>
  <c r="U29" i="3"/>
  <c r="X26" i="3"/>
  <c r="Z26" i="3"/>
  <c r="T29" i="1"/>
  <c r="R28" i="1"/>
  <c r="S28" i="1" s="1"/>
  <c r="Z27" i="1"/>
  <c r="AA27" i="1"/>
  <c r="Y27" i="1"/>
  <c r="X27" i="1"/>
  <c r="V32" i="1"/>
  <c r="U33" i="1"/>
  <c r="W30" i="1"/>
  <c r="T29" i="3" l="1"/>
  <c r="R28" i="3"/>
  <c r="X28" i="3" s="1"/>
  <c r="V29" i="3"/>
  <c r="U30" i="3"/>
  <c r="S27" i="3"/>
  <c r="Y27" i="3"/>
  <c r="AA28" i="3"/>
  <c r="W29" i="3"/>
  <c r="AA27" i="3"/>
  <c r="X27" i="3"/>
  <c r="R29" i="1"/>
  <c r="S29" i="1" s="1"/>
  <c r="T30" i="1"/>
  <c r="AA28" i="1"/>
  <c r="Z28" i="1"/>
  <c r="Y28" i="1"/>
  <c r="X28" i="1"/>
  <c r="U34" i="1"/>
  <c r="V33" i="1"/>
  <c r="W31" i="1"/>
  <c r="R30" i="1"/>
  <c r="S30" i="1" s="1"/>
  <c r="Z28" i="3" l="1"/>
  <c r="U31" i="3"/>
  <c r="V30" i="3"/>
  <c r="W30" i="3"/>
  <c r="S28" i="3"/>
  <c r="Y28" i="3"/>
  <c r="T30" i="3"/>
  <c r="R29" i="3"/>
  <c r="Z29" i="3" s="1"/>
  <c r="Z29" i="1"/>
  <c r="AA29" i="1"/>
  <c r="Y29" i="1"/>
  <c r="AA30" i="1"/>
  <c r="Z30" i="1"/>
  <c r="Y30" i="1"/>
  <c r="X30" i="1"/>
  <c r="T31" i="1"/>
  <c r="X29" i="1"/>
  <c r="U35" i="1"/>
  <c r="W32" i="1"/>
  <c r="V34" i="1"/>
  <c r="AA29" i="3" l="1"/>
  <c r="X29" i="3"/>
  <c r="W31" i="3"/>
  <c r="V31" i="3"/>
  <c r="S29" i="3"/>
  <c r="Y29" i="3"/>
  <c r="T31" i="3"/>
  <c r="R30" i="3"/>
  <c r="U32" i="3"/>
  <c r="T32" i="1"/>
  <c r="R32" i="1" s="1"/>
  <c r="S32" i="1" s="1"/>
  <c r="R31" i="1"/>
  <c r="S31" i="1" s="1"/>
  <c r="W33" i="1"/>
  <c r="U36" i="1"/>
  <c r="V35" i="1"/>
  <c r="S30" i="3" l="1"/>
  <c r="Y30" i="3"/>
  <c r="V32" i="3"/>
  <c r="W32" i="3"/>
  <c r="T32" i="3"/>
  <c r="R31" i="3"/>
  <c r="Z30" i="3"/>
  <c r="U33" i="3"/>
  <c r="X30" i="3"/>
  <c r="AA30" i="3"/>
  <c r="AA32" i="1"/>
  <c r="Z32" i="1"/>
  <c r="Y32" i="1"/>
  <c r="Z31" i="1"/>
  <c r="AA31" i="1"/>
  <c r="Y31" i="1"/>
  <c r="X32" i="1"/>
  <c r="T33" i="1"/>
  <c r="X31" i="1"/>
  <c r="V36" i="1"/>
  <c r="U37" i="1"/>
  <c r="W34" i="1"/>
  <c r="S31" i="3" l="1"/>
  <c r="Y31" i="3"/>
  <c r="T33" i="3"/>
  <c r="R32" i="3"/>
  <c r="X32" i="3"/>
  <c r="U34" i="3"/>
  <c r="Z32" i="3"/>
  <c r="V33" i="3"/>
  <c r="W33" i="3"/>
  <c r="AA31" i="3"/>
  <c r="Z31" i="3"/>
  <c r="X31" i="3"/>
  <c r="R33" i="1"/>
  <c r="S33" i="1" s="1"/>
  <c r="T34" i="1"/>
  <c r="V37" i="1"/>
  <c r="U38" i="1"/>
  <c r="W35" i="1"/>
  <c r="W34" i="3" l="1"/>
  <c r="T34" i="3"/>
  <c r="R33" i="3"/>
  <c r="Z33" i="3" s="1"/>
  <c r="U35" i="3"/>
  <c r="S32" i="3"/>
  <c r="Y32" i="3"/>
  <c r="AA32" i="3"/>
  <c r="V34" i="3"/>
  <c r="T35" i="1"/>
  <c r="R34" i="1"/>
  <c r="S34" i="1" s="1"/>
  <c r="Z33" i="1"/>
  <c r="AA33" i="1"/>
  <c r="Y33" i="1"/>
  <c r="X33" i="1"/>
  <c r="U39" i="1"/>
  <c r="W36" i="1"/>
  <c r="V38" i="1"/>
  <c r="X33" i="3" l="1"/>
  <c r="U36" i="3"/>
  <c r="S33" i="3"/>
  <c r="Y33" i="3"/>
  <c r="AA34" i="3"/>
  <c r="W35" i="3"/>
  <c r="Z34" i="3"/>
  <c r="V35" i="3"/>
  <c r="T35" i="3"/>
  <c r="R34" i="3"/>
  <c r="X34" i="3"/>
  <c r="AA33" i="3"/>
  <c r="R35" i="1"/>
  <c r="S35" i="1" s="1"/>
  <c r="T36" i="1"/>
  <c r="AA34" i="1"/>
  <c r="Z34" i="1"/>
  <c r="Y34" i="1"/>
  <c r="X34" i="1"/>
  <c r="W37" i="1"/>
  <c r="V39" i="1"/>
  <c r="U40" i="1"/>
  <c r="V36" i="3" l="1"/>
  <c r="W36" i="3"/>
  <c r="S34" i="3"/>
  <c r="Y34" i="3"/>
  <c r="T36" i="3"/>
  <c r="R35" i="3"/>
  <c r="U37" i="3"/>
  <c r="T37" i="1"/>
  <c r="Z35" i="1"/>
  <c r="AA35" i="1"/>
  <c r="Y35" i="1"/>
  <c r="R36" i="1"/>
  <c r="S36" i="1" s="1"/>
  <c r="X35" i="1"/>
  <c r="U41" i="1"/>
  <c r="V40" i="1"/>
  <c r="W38" i="1"/>
  <c r="S35" i="3" l="1"/>
  <c r="Y35" i="3"/>
  <c r="T37" i="3"/>
  <c r="R36" i="3"/>
  <c r="AA35" i="3"/>
  <c r="U38" i="3"/>
  <c r="V37" i="3"/>
  <c r="W37" i="3"/>
  <c r="X35" i="3"/>
  <c r="Z35" i="3"/>
  <c r="AA36" i="1"/>
  <c r="Z36" i="1"/>
  <c r="Y36" i="1"/>
  <c r="R37" i="1"/>
  <c r="S37" i="1" s="1"/>
  <c r="T38" i="1"/>
  <c r="X36" i="1"/>
  <c r="V41" i="1"/>
  <c r="U42" i="1"/>
  <c r="W39" i="1"/>
  <c r="S36" i="3" l="1"/>
  <c r="Y36" i="3"/>
  <c r="W38" i="3"/>
  <c r="V38" i="3"/>
  <c r="U39" i="3"/>
  <c r="X36" i="3"/>
  <c r="AA36" i="3"/>
  <c r="T38" i="3"/>
  <c r="R37" i="3"/>
  <c r="AA37" i="3" s="1"/>
  <c r="Z36" i="3"/>
  <c r="T39" i="1"/>
  <c r="Z37" i="1"/>
  <c r="AA37" i="1"/>
  <c r="Y37" i="1"/>
  <c r="R38" i="1"/>
  <c r="S38" i="1" s="1"/>
  <c r="X37" i="1"/>
  <c r="U43" i="1"/>
  <c r="V42" i="1"/>
  <c r="W40" i="1"/>
  <c r="X37" i="3" l="1"/>
  <c r="Z37" i="3"/>
  <c r="S37" i="3"/>
  <c r="Y37" i="3"/>
  <c r="U40" i="3"/>
  <c r="Z38" i="3"/>
  <c r="V39" i="3"/>
  <c r="W39" i="3"/>
  <c r="T39" i="3"/>
  <c r="R38" i="3"/>
  <c r="X38" i="3"/>
  <c r="Z38" i="1"/>
  <c r="AA38" i="1"/>
  <c r="Y38" i="1"/>
  <c r="R39" i="1"/>
  <c r="S39" i="1" s="1"/>
  <c r="T40" i="1"/>
  <c r="X38" i="1"/>
  <c r="V43" i="1"/>
  <c r="U44" i="1"/>
  <c r="W41" i="1"/>
  <c r="V40" i="3" l="1"/>
  <c r="T40" i="3"/>
  <c r="R39" i="3"/>
  <c r="X39" i="3" s="1"/>
  <c r="U41" i="3"/>
  <c r="W40" i="3"/>
  <c r="S38" i="3"/>
  <c r="Y38" i="3"/>
  <c r="AA38" i="3"/>
  <c r="Z39" i="1"/>
  <c r="AA39" i="1"/>
  <c r="Y39" i="1"/>
  <c r="T41" i="1"/>
  <c r="X39" i="1"/>
  <c r="R40" i="1"/>
  <c r="S40" i="1" s="1"/>
  <c r="U45" i="1"/>
  <c r="W42" i="1"/>
  <c r="V44" i="1"/>
  <c r="AA39" i="3" l="1"/>
  <c r="U42" i="3"/>
  <c r="V41" i="3"/>
  <c r="S39" i="3"/>
  <c r="Y39" i="3"/>
  <c r="T41" i="3"/>
  <c r="R40" i="3"/>
  <c r="W41" i="3"/>
  <c r="Z39" i="3"/>
  <c r="Z40" i="1"/>
  <c r="Y40" i="1"/>
  <c r="AA40" i="1"/>
  <c r="X40" i="1"/>
  <c r="R41" i="1"/>
  <c r="T42" i="1"/>
  <c r="W43" i="1"/>
  <c r="U46" i="1"/>
  <c r="V45" i="1"/>
  <c r="S40" i="3" l="1"/>
  <c r="Y40" i="3"/>
  <c r="V42" i="3"/>
  <c r="Z40" i="3"/>
  <c r="T42" i="3"/>
  <c r="R41" i="3"/>
  <c r="W42" i="3"/>
  <c r="AA40" i="3"/>
  <c r="X40" i="3"/>
  <c r="U43" i="3"/>
  <c r="X41" i="1"/>
  <c r="S41" i="1"/>
  <c r="T43" i="1"/>
  <c r="Z41" i="1"/>
  <c r="AA41" i="1"/>
  <c r="Y41" i="1"/>
  <c r="R42" i="1"/>
  <c r="S42" i="1" s="1"/>
  <c r="U47" i="1"/>
  <c r="V46" i="1"/>
  <c r="W44" i="1"/>
  <c r="U44" i="3" l="1"/>
  <c r="V43" i="3"/>
  <c r="S41" i="3"/>
  <c r="Y41" i="3"/>
  <c r="Z41" i="3"/>
  <c r="X41" i="3"/>
  <c r="T43" i="3"/>
  <c r="R42" i="3"/>
  <c r="Z42" i="3" s="1"/>
  <c r="W43" i="3"/>
  <c r="AA41" i="3"/>
  <c r="Z42" i="1"/>
  <c r="Y42" i="1"/>
  <c r="AA42" i="1"/>
  <c r="R43" i="1"/>
  <c r="T44" i="1"/>
  <c r="X42" i="1"/>
  <c r="V47" i="1"/>
  <c r="U48" i="1"/>
  <c r="W45" i="1"/>
  <c r="AA42" i="3" l="1"/>
  <c r="X42" i="3"/>
  <c r="W44" i="3"/>
  <c r="V44" i="3"/>
  <c r="S42" i="3"/>
  <c r="Y42" i="3"/>
  <c r="T44" i="3"/>
  <c r="R43" i="3"/>
  <c r="U45" i="3"/>
  <c r="X43" i="1"/>
  <c r="S43" i="1"/>
  <c r="Z43" i="1"/>
  <c r="AA43" i="1"/>
  <c r="Y43" i="1"/>
  <c r="T45" i="1"/>
  <c r="R44" i="1"/>
  <c r="W46" i="1"/>
  <c r="V48" i="1"/>
  <c r="U49" i="1"/>
  <c r="S43" i="3" l="1"/>
  <c r="Y43" i="3"/>
  <c r="T45" i="3"/>
  <c r="R44" i="3"/>
  <c r="X44" i="3" s="1"/>
  <c r="Z43" i="3"/>
  <c r="AA44" i="3"/>
  <c r="W45" i="3"/>
  <c r="V45" i="3"/>
  <c r="U46" i="3"/>
  <c r="X43" i="3"/>
  <c r="AA43" i="3"/>
  <c r="X44" i="1"/>
  <c r="S44" i="1"/>
  <c r="Z44" i="1"/>
  <c r="Y44" i="1"/>
  <c r="AA44" i="1"/>
  <c r="R45" i="1"/>
  <c r="S45" i="1" s="1"/>
  <c r="T46" i="1"/>
  <c r="W47" i="1"/>
  <c r="V49" i="1"/>
  <c r="U50" i="1"/>
  <c r="T46" i="3" l="1"/>
  <c r="R45" i="3"/>
  <c r="X45" i="3" s="1"/>
  <c r="U47" i="3"/>
  <c r="Z45" i="3"/>
  <c r="V46" i="3"/>
  <c r="AA45" i="3"/>
  <c r="W46" i="3"/>
  <c r="S44" i="3"/>
  <c r="Y44" i="3"/>
  <c r="Z44" i="3"/>
  <c r="T47" i="1"/>
  <c r="R46" i="1"/>
  <c r="S46" i="1" s="1"/>
  <c r="Z45" i="1"/>
  <c r="AA45" i="1"/>
  <c r="Y45" i="1"/>
  <c r="X45" i="1"/>
  <c r="V50" i="1"/>
  <c r="W48" i="1"/>
  <c r="U51" i="1"/>
  <c r="S45" i="3" l="1"/>
  <c r="Y45" i="3"/>
  <c r="V47" i="3"/>
  <c r="U48" i="3"/>
  <c r="W47" i="3"/>
  <c r="T47" i="3"/>
  <c r="R46" i="3"/>
  <c r="X46" i="3" s="1"/>
  <c r="R47" i="1"/>
  <c r="S47" i="1" s="1"/>
  <c r="T48" i="1"/>
  <c r="Z46" i="1"/>
  <c r="Y46" i="1"/>
  <c r="AA46" i="1"/>
  <c r="X46" i="1"/>
  <c r="W49" i="1"/>
  <c r="U52" i="1"/>
  <c r="V51" i="1"/>
  <c r="AA46" i="3" l="1"/>
  <c r="Z46" i="3"/>
  <c r="U49" i="3"/>
  <c r="W48" i="3"/>
  <c r="V48" i="3"/>
  <c r="S46" i="3"/>
  <c r="Y46" i="3"/>
  <c r="T48" i="3"/>
  <c r="R47" i="3"/>
  <c r="AA47" i="3" s="1"/>
  <c r="R48" i="1"/>
  <c r="S48" i="1" s="1"/>
  <c r="T49" i="1"/>
  <c r="Z47" i="1"/>
  <c r="AA47" i="1"/>
  <c r="Y47" i="1"/>
  <c r="X47" i="1"/>
  <c r="U53" i="1"/>
  <c r="V52" i="1"/>
  <c r="W50" i="1"/>
  <c r="Z47" i="3" l="1"/>
  <c r="X47" i="3"/>
  <c r="V49" i="3"/>
  <c r="S47" i="3"/>
  <c r="Y47" i="3"/>
  <c r="W49" i="3"/>
  <c r="T49" i="3"/>
  <c r="R48" i="3"/>
  <c r="AA48" i="3" s="1"/>
  <c r="U50" i="3"/>
  <c r="Z48" i="1"/>
  <c r="Y48" i="1"/>
  <c r="AA48" i="1"/>
  <c r="R49" i="1"/>
  <c r="T50" i="1"/>
  <c r="X48" i="1"/>
  <c r="V53" i="1"/>
  <c r="U54" i="1"/>
  <c r="W51" i="1"/>
  <c r="T50" i="3" l="1"/>
  <c r="R49" i="3"/>
  <c r="X49" i="3" s="1"/>
  <c r="AA49" i="3"/>
  <c r="W50" i="3"/>
  <c r="Z49" i="3"/>
  <c r="V50" i="3"/>
  <c r="S48" i="3"/>
  <c r="Y48" i="3"/>
  <c r="U51" i="3"/>
  <c r="X48" i="3"/>
  <c r="Z48" i="3"/>
  <c r="X49" i="1"/>
  <c r="S49" i="1"/>
  <c r="Z49" i="1"/>
  <c r="AA49" i="1"/>
  <c r="Y49" i="1"/>
  <c r="T51" i="1"/>
  <c r="R50" i="1"/>
  <c r="S50" i="1" s="1"/>
  <c r="U55" i="1"/>
  <c r="W52" i="1"/>
  <c r="V54" i="1"/>
  <c r="V51" i="3" l="1"/>
  <c r="W51" i="3"/>
  <c r="S49" i="3"/>
  <c r="Y49" i="3"/>
  <c r="U52" i="3"/>
  <c r="T51" i="3"/>
  <c r="R50" i="3"/>
  <c r="X50" i="3" s="1"/>
  <c r="Z50" i="1"/>
  <c r="Y50" i="1"/>
  <c r="AA50" i="1"/>
  <c r="X50" i="1"/>
  <c r="R51" i="1"/>
  <c r="T52" i="1"/>
  <c r="W53" i="1"/>
  <c r="U56" i="1"/>
  <c r="V55" i="1"/>
  <c r="AA50" i="3" l="1"/>
  <c r="W52" i="3"/>
  <c r="U53" i="3"/>
  <c r="Z51" i="3"/>
  <c r="V52" i="3"/>
  <c r="S50" i="3"/>
  <c r="Y50" i="3"/>
  <c r="T52" i="3"/>
  <c r="R51" i="3"/>
  <c r="X51" i="3" s="1"/>
  <c r="Z50" i="3"/>
  <c r="X51" i="1"/>
  <c r="S51" i="1"/>
  <c r="T53" i="1"/>
  <c r="Z51" i="1"/>
  <c r="AA51" i="1"/>
  <c r="Y51" i="1"/>
  <c r="R52" i="1"/>
  <c r="S52" i="1" s="1"/>
  <c r="V56" i="1"/>
  <c r="U57" i="1"/>
  <c r="W54" i="1"/>
  <c r="V53" i="3" l="1"/>
  <c r="S51" i="3"/>
  <c r="Y51" i="3"/>
  <c r="W53" i="3"/>
  <c r="U54" i="3"/>
  <c r="T53" i="3"/>
  <c r="R52" i="3"/>
  <c r="X52" i="3" s="1"/>
  <c r="AA51" i="3"/>
  <c r="Z52" i="1"/>
  <c r="Y52" i="1"/>
  <c r="AA52" i="1"/>
  <c r="R53" i="1"/>
  <c r="S53" i="1" s="1"/>
  <c r="T54" i="1"/>
  <c r="X52" i="1"/>
  <c r="U58" i="1"/>
  <c r="V57" i="1"/>
  <c r="W55" i="1"/>
  <c r="AA52" i="3" l="1"/>
  <c r="U55" i="3"/>
  <c r="W54" i="3"/>
  <c r="S52" i="3"/>
  <c r="Y52" i="3"/>
  <c r="Z53" i="3"/>
  <c r="V54" i="3"/>
  <c r="T54" i="3"/>
  <c r="R53" i="3"/>
  <c r="AA53" i="3" s="1"/>
  <c r="X53" i="3"/>
  <c r="Z52" i="3"/>
  <c r="Z53" i="1"/>
  <c r="AA53" i="1"/>
  <c r="Y53" i="1"/>
  <c r="R54" i="1"/>
  <c r="S54" i="1" s="1"/>
  <c r="T55" i="1"/>
  <c r="X53" i="1"/>
  <c r="U59" i="1"/>
  <c r="V58" i="1"/>
  <c r="W56" i="1"/>
  <c r="V55" i="3" l="1"/>
  <c r="W55" i="3"/>
  <c r="S53" i="3"/>
  <c r="Y53" i="3"/>
  <c r="T55" i="3"/>
  <c r="R54" i="3"/>
  <c r="U56" i="3"/>
  <c r="Z54" i="1"/>
  <c r="AA54" i="1"/>
  <c r="Y54" i="1"/>
  <c r="T56" i="1"/>
  <c r="R55" i="1"/>
  <c r="S55" i="1" s="1"/>
  <c r="X54" i="1"/>
  <c r="V59" i="1"/>
  <c r="W57" i="1"/>
  <c r="U60" i="1"/>
  <c r="S54" i="3" l="1"/>
  <c r="Y54" i="3"/>
  <c r="V56" i="3"/>
  <c r="T56" i="3"/>
  <c r="R55" i="3"/>
  <c r="AA55" i="3" s="1"/>
  <c r="W56" i="3"/>
  <c r="AA54" i="3"/>
  <c r="U57" i="3"/>
  <c r="X54" i="3"/>
  <c r="Z54" i="3"/>
  <c r="R56" i="1"/>
  <c r="S56" i="1" s="1"/>
  <c r="T57" i="1"/>
  <c r="R57" i="1" s="1"/>
  <c r="S57" i="1" s="1"/>
  <c r="Z55" i="1"/>
  <c r="AA55" i="1"/>
  <c r="Y55" i="1"/>
  <c r="X55" i="1"/>
  <c r="V60" i="1"/>
  <c r="W58" i="1"/>
  <c r="U61" i="1"/>
  <c r="S55" i="3" l="1"/>
  <c r="Y55" i="3"/>
  <c r="Z55" i="3"/>
  <c r="T57" i="3"/>
  <c r="R56" i="3"/>
  <c r="U58" i="3"/>
  <c r="X55" i="3"/>
  <c r="V57" i="3"/>
  <c r="W57" i="3"/>
  <c r="Z57" i="1"/>
  <c r="AA57" i="1"/>
  <c r="Y57" i="1"/>
  <c r="X57" i="1"/>
  <c r="T58" i="1"/>
  <c r="Z56" i="1"/>
  <c r="Y56" i="1"/>
  <c r="AA56" i="1"/>
  <c r="X56" i="1"/>
  <c r="W59" i="1"/>
  <c r="U62" i="1"/>
  <c r="V61" i="1"/>
  <c r="U59" i="3" l="1"/>
  <c r="S56" i="3"/>
  <c r="Y56" i="3"/>
  <c r="W58" i="3"/>
  <c r="AA56" i="3"/>
  <c r="Z57" i="3"/>
  <c r="V58" i="3"/>
  <c r="X56" i="3"/>
  <c r="T58" i="3"/>
  <c r="R57" i="3"/>
  <c r="X57" i="3" s="1"/>
  <c r="Z56" i="3"/>
  <c r="T59" i="1"/>
  <c r="R58" i="1"/>
  <c r="S58" i="1" s="1"/>
  <c r="W60" i="1"/>
  <c r="U63" i="1"/>
  <c r="R59" i="1"/>
  <c r="S59" i="1" s="1"/>
  <c r="V62" i="1"/>
  <c r="AA57" i="3" l="1"/>
  <c r="W59" i="3"/>
  <c r="S57" i="3"/>
  <c r="Y57" i="3"/>
  <c r="T59" i="3"/>
  <c r="R58" i="3"/>
  <c r="Z58" i="3" s="1"/>
  <c r="V59" i="3"/>
  <c r="U60" i="3"/>
  <c r="X59" i="1"/>
  <c r="T60" i="1"/>
  <c r="Z59" i="1"/>
  <c r="AA59" i="1"/>
  <c r="Y59" i="1"/>
  <c r="Z58" i="1"/>
  <c r="Y58" i="1"/>
  <c r="AA58" i="1"/>
  <c r="X58" i="1"/>
  <c r="V63" i="1"/>
  <c r="U64" i="1"/>
  <c r="W61" i="1"/>
  <c r="X58" i="3" l="1"/>
  <c r="T60" i="3"/>
  <c r="R59" i="3"/>
  <c r="X59" i="3" s="1"/>
  <c r="AA59" i="3"/>
  <c r="W60" i="3"/>
  <c r="S58" i="3"/>
  <c r="Y58" i="3"/>
  <c r="U61" i="3"/>
  <c r="V60" i="3"/>
  <c r="AA58" i="3"/>
  <c r="R60" i="1"/>
  <c r="S60" i="1" s="1"/>
  <c r="T61" i="1"/>
  <c r="U65" i="1"/>
  <c r="V64" i="1"/>
  <c r="W62" i="1"/>
  <c r="V61" i="3" l="1"/>
  <c r="S59" i="3"/>
  <c r="Y59" i="3"/>
  <c r="U62" i="3"/>
  <c r="AA60" i="3"/>
  <c r="W61" i="3"/>
  <c r="Z59" i="3"/>
  <c r="T61" i="3"/>
  <c r="R60" i="3"/>
  <c r="X60" i="3" s="1"/>
  <c r="R61" i="1"/>
  <c r="S61" i="1" s="1"/>
  <c r="T62" i="1"/>
  <c r="Z60" i="1"/>
  <c r="AA60" i="1"/>
  <c r="Y60" i="1"/>
  <c r="X60" i="1"/>
  <c r="V65" i="1"/>
  <c r="U66" i="1"/>
  <c r="W63" i="1"/>
  <c r="W62" i="3" l="1"/>
  <c r="U63" i="3"/>
  <c r="V62" i="3"/>
  <c r="S60" i="3"/>
  <c r="Y60" i="3"/>
  <c r="T62" i="3"/>
  <c r="R61" i="3"/>
  <c r="X61" i="3" s="1"/>
  <c r="Z60" i="3"/>
  <c r="R62" i="1"/>
  <c r="S62" i="1" s="1"/>
  <c r="T63" i="1"/>
  <c r="Z61" i="1"/>
  <c r="AA61" i="1"/>
  <c r="Y61" i="1"/>
  <c r="X61" i="1"/>
  <c r="U67" i="1"/>
  <c r="V66" i="1"/>
  <c r="W64" i="1"/>
  <c r="R63" i="1"/>
  <c r="S63" i="1" s="1"/>
  <c r="Z61" i="3" l="1"/>
  <c r="U64" i="3"/>
  <c r="W63" i="3"/>
  <c r="Z62" i="3"/>
  <c r="V63" i="3"/>
  <c r="S61" i="3"/>
  <c r="Y61" i="3"/>
  <c r="T63" i="3"/>
  <c r="R62" i="3"/>
  <c r="AA62" i="3" s="1"/>
  <c r="X62" i="3"/>
  <c r="AA61" i="3"/>
  <c r="Z63" i="1"/>
  <c r="AA63" i="1"/>
  <c r="Y63" i="1"/>
  <c r="Z62" i="1"/>
  <c r="Y62" i="1"/>
  <c r="AA62" i="1"/>
  <c r="X63" i="1"/>
  <c r="T64" i="1"/>
  <c r="X62" i="1"/>
  <c r="V67" i="1"/>
  <c r="W65" i="1"/>
  <c r="U68" i="1"/>
  <c r="V64" i="3" l="1"/>
  <c r="W64" i="3"/>
  <c r="S62" i="3"/>
  <c r="Y62" i="3"/>
  <c r="T64" i="3"/>
  <c r="R63" i="3"/>
  <c r="U65" i="3"/>
  <c r="R64" i="1"/>
  <c r="S64" i="1" s="1"/>
  <c r="T65" i="1"/>
  <c r="V68" i="1"/>
  <c r="W66" i="1"/>
  <c r="U69" i="1"/>
  <c r="T65" i="3" l="1"/>
  <c r="R64" i="3"/>
  <c r="X64" i="3"/>
  <c r="S63" i="3"/>
  <c r="Y63" i="3"/>
  <c r="AA63" i="3"/>
  <c r="Z64" i="3"/>
  <c r="V65" i="3"/>
  <c r="W65" i="3"/>
  <c r="U66" i="3"/>
  <c r="X63" i="3"/>
  <c r="Z63" i="3"/>
  <c r="T66" i="1"/>
  <c r="R65" i="1"/>
  <c r="S65" i="1" s="1"/>
  <c r="Z64" i="1"/>
  <c r="Y64" i="1"/>
  <c r="AA64" i="1"/>
  <c r="X64" i="1"/>
  <c r="W67" i="1"/>
  <c r="U70" i="1"/>
  <c r="V69" i="1"/>
  <c r="V66" i="3" l="1"/>
  <c r="S64" i="3"/>
  <c r="Y64" i="3"/>
  <c r="U67" i="3"/>
  <c r="AA65" i="3"/>
  <c r="W66" i="3"/>
  <c r="AA64" i="3"/>
  <c r="T66" i="3"/>
  <c r="R65" i="3"/>
  <c r="X65" i="3" s="1"/>
  <c r="R66" i="1"/>
  <c r="S66" i="1" s="1"/>
  <c r="T67" i="1"/>
  <c r="R67" i="1" s="1"/>
  <c r="S67" i="1" s="1"/>
  <c r="Z65" i="1"/>
  <c r="AA65" i="1"/>
  <c r="Y65" i="1"/>
  <c r="X65" i="1"/>
  <c r="U71" i="1"/>
  <c r="W68" i="1"/>
  <c r="V70" i="1"/>
  <c r="W67" i="3" l="1"/>
  <c r="U68" i="3"/>
  <c r="V67" i="3"/>
  <c r="S65" i="3"/>
  <c r="Y65" i="3"/>
  <c r="T67" i="3"/>
  <c r="R66" i="3"/>
  <c r="X66" i="3" s="1"/>
  <c r="Z65" i="3"/>
  <c r="Z66" i="1"/>
  <c r="Y66" i="1"/>
  <c r="AA66" i="1"/>
  <c r="Z67" i="1"/>
  <c r="AA67" i="1"/>
  <c r="Y67" i="1"/>
  <c r="X67" i="1"/>
  <c r="T68" i="1"/>
  <c r="R68" i="1" s="1"/>
  <c r="S68" i="1" s="1"/>
  <c r="X66" i="1"/>
  <c r="V71" i="1"/>
  <c r="W69" i="1"/>
  <c r="U72" i="1"/>
  <c r="Z66" i="3" l="1"/>
  <c r="V68" i="3"/>
  <c r="U69" i="3"/>
  <c r="AA67" i="3"/>
  <c r="W68" i="3"/>
  <c r="S66" i="3"/>
  <c r="Y66" i="3"/>
  <c r="T68" i="3"/>
  <c r="R67" i="3"/>
  <c r="X67" i="3"/>
  <c r="AA66" i="3"/>
  <c r="Z68" i="1"/>
  <c r="Y68" i="1"/>
  <c r="AA68" i="1"/>
  <c r="X68" i="1"/>
  <c r="T69" i="1"/>
  <c r="R69" i="1" s="1"/>
  <c r="S69" i="1" s="1"/>
  <c r="V72" i="1"/>
  <c r="W70" i="1"/>
  <c r="U73" i="1"/>
  <c r="W69" i="3" l="1"/>
  <c r="S67" i="3"/>
  <c r="Y67" i="3"/>
  <c r="V69" i="3"/>
  <c r="U70" i="3"/>
  <c r="T69" i="3"/>
  <c r="R68" i="3"/>
  <c r="X68" i="3" s="1"/>
  <c r="Z67" i="3"/>
  <c r="Z69" i="1"/>
  <c r="AA69" i="1"/>
  <c r="Y69" i="1"/>
  <c r="X69" i="1"/>
  <c r="T70" i="1"/>
  <c r="R70" i="1" s="1"/>
  <c r="S70" i="1" s="1"/>
  <c r="V73" i="1"/>
  <c r="W71" i="1"/>
  <c r="U74" i="1"/>
  <c r="Z68" i="3" l="1"/>
  <c r="V70" i="3"/>
  <c r="U71" i="3"/>
  <c r="AA69" i="3"/>
  <c r="W70" i="3"/>
  <c r="S68" i="3"/>
  <c r="Y68" i="3"/>
  <c r="T70" i="3"/>
  <c r="R69" i="3"/>
  <c r="X69" i="3" s="1"/>
  <c r="AA68" i="3"/>
  <c r="Z70" i="1"/>
  <c r="AA70" i="1"/>
  <c r="Y70" i="1"/>
  <c r="X70" i="1"/>
  <c r="T71" i="1"/>
  <c r="V74" i="1"/>
  <c r="W72" i="1"/>
  <c r="U75" i="1"/>
  <c r="W71" i="3" l="1"/>
  <c r="U72" i="3"/>
  <c r="V71" i="3"/>
  <c r="S69" i="3"/>
  <c r="Y69" i="3"/>
  <c r="T71" i="3"/>
  <c r="R70" i="3"/>
  <c r="X70" i="3" s="1"/>
  <c r="Z69" i="3"/>
  <c r="T72" i="1"/>
  <c r="R71" i="1"/>
  <c r="S71" i="1" s="1"/>
  <c r="W73" i="1"/>
  <c r="R72" i="1"/>
  <c r="S72" i="1" s="1"/>
  <c r="U76" i="1"/>
  <c r="V75" i="1"/>
  <c r="Z70" i="3" l="1"/>
  <c r="V72" i="3"/>
  <c r="U73" i="3"/>
  <c r="AA71" i="3"/>
  <c r="W72" i="3"/>
  <c r="S70" i="3"/>
  <c r="Y70" i="3"/>
  <c r="T72" i="3"/>
  <c r="R71" i="3"/>
  <c r="X71" i="3"/>
  <c r="AA70" i="3"/>
  <c r="Z72" i="1"/>
  <c r="Y72" i="1"/>
  <c r="AA72" i="1"/>
  <c r="Z71" i="1"/>
  <c r="AA71" i="1"/>
  <c r="Y71" i="1"/>
  <c r="X72" i="1"/>
  <c r="T73" i="1"/>
  <c r="X71" i="1"/>
  <c r="U77" i="1"/>
  <c r="V76" i="1"/>
  <c r="W74" i="1"/>
  <c r="S71" i="3" l="1"/>
  <c r="Y71" i="3"/>
  <c r="V73" i="3"/>
  <c r="W73" i="3"/>
  <c r="U74" i="3"/>
  <c r="T73" i="3"/>
  <c r="R72" i="3"/>
  <c r="X72" i="3" s="1"/>
  <c r="Z71" i="3"/>
  <c r="R73" i="1"/>
  <c r="S73" i="1" s="1"/>
  <c r="T74" i="1"/>
  <c r="V77" i="1"/>
  <c r="W75" i="1"/>
  <c r="U78" i="1"/>
  <c r="AA72" i="3" l="1"/>
  <c r="W74" i="3"/>
  <c r="S72" i="3"/>
  <c r="Y72" i="3"/>
  <c r="U75" i="3"/>
  <c r="Z73" i="3"/>
  <c r="V74" i="3"/>
  <c r="Z72" i="3"/>
  <c r="T74" i="3"/>
  <c r="R73" i="3"/>
  <c r="X73" i="3"/>
  <c r="T75" i="1"/>
  <c r="R74" i="1"/>
  <c r="S74" i="1" s="1"/>
  <c r="R75" i="1"/>
  <c r="S75" i="1" s="1"/>
  <c r="Z73" i="1"/>
  <c r="AA73" i="1"/>
  <c r="Y73" i="1"/>
  <c r="X73" i="1"/>
  <c r="W76" i="1"/>
  <c r="U79" i="1"/>
  <c r="V78" i="1"/>
  <c r="V75" i="3" l="1"/>
  <c r="U76" i="3"/>
  <c r="S73" i="3"/>
  <c r="Y73" i="3"/>
  <c r="W75" i="3"/>
  <c r="T75" i="3"/>
  <c r="R74" i="3"/>
  <c r="X74" i="3" s="1"/>
  <c r="AA73" i="3"/>
  <c r="Z75" i="1"/>
  <c r="AA75" i="1"/>
  <c r="Y75" i="1"/>
  <c r="Z74" i="1"/>
  <c r="Y74" i="1"/>
  <c r="AA74" i="1"/>
  <c r="X75" i="1"/>
  <c r="T76" i="1"/>
  <c r="X74" i="1"/>
  <c r="U80" i="1"/>
  <c r="V79" i="1"/>
  <c r="W77" i="1"/>
  <c r="AA74" i="3" l="1"/>
  <c r="U77" i="3"/>
  <c r="V76" i="3"/>
  <c r="AA75" i="3"/>
  <c r="W76" i="3"/>
  <c r="S74" i="3"/>
  <c r="Y74" i="3"/>
  <c r="T76" i="3"/>
  <c r="R75" i="3"/>
  <c r="X75" i="3" s="1"/>
  <c r="Z74" i="3"/>
  <c r="R76" i="1"/>
  <c r="S76" i="1" s="1"/>
  <c r="T77" i="1"/>
  <c r="V80" i="1"/>
  <c r="W78" i="1"/>
  <c r="U81" i="1"/>
  <c r="Z75" i="3" l="1"/>
  <c r="W77" i="3"/>
  <c r="V77" i="3"/>
  <c r="S75" i="3"/>
  <c r="Y75" i="3"/>
  <c r="T77" i="3"/>
  <c r="R76" i="3"/>
  <c r="U78" i="3"/>
  <c r="R77" i="1"/>
  <c r="S77" i="1" s="1"/>
  <c r="T78" i="1"/>
  <c r="R78" i="1" s="1"/>
  <c r="S78" i="1" s="1"/>
  <c r="Z76" i="1"/>
  <c r="Y76" i="1"/>
  <c r="AA76" i="1"/>
  <c r="X76" i="1"/>
  <c r="W79" i="1"/>
  <c r="V81" i="1"/>
  <c r="U82" i="1"/>
  <c r="S76" i="3" l="1"/>
  <c r="Y76" i="3"/>
  <c r="Z76" i="3"/>
  <c r="U79" i="3"/>
  <c r="W78" i="3"/>
  <c r="T78" i="3"/>
  <c r="R77" i="3"/>
  <c r="X77" i="3" s="1"/>
  <c r="V78" i="3"/>
  <c r="X76" i="3"/>
  <c r="AA76" i="3"/>
  <c r="X78" i="1"/>
  <c r="T79" i="1"/>
  <c r="Z77" i="1"/>
  <c r="AA77" i="1"/>
  <c r="Y77" i="1"/>
  <c r="Z78" i="1"/>
  <c r="Y78" i="1"/>
  <c r="AA78" i="1"/>
  <c r="X77" i="1"/>
  <c r="V82" i="1"/>
  <c r="W80" i="1"/>
  <c r="U83" i="1"/>
  <c r="AA77" i="3" l="1"/>
  <c r="Z77" i="3"/>
  <c r="V79" i="3"/>
  <c r="W79" i="3"/>
  <c r="U80" i="3"/>
  <c r="T79" i="3"/>
  <c r="R78" i="3"/>
  <c r="S77" i="3"/>
  <c r="Y77" i="3"/>
  <c r="R79" i="1"/>
  <c r="S79" i="1" s="1"/>
  <c r="T80" i="1"/>
  <c r="R80" i="1" s="1"/>
  <c r="S80" i="1" s="1"/>
  <c r="V83" i="1"/>
  <c r="W81" i="1"/>
  <c r="U84" i="1"/>
  <c r="T80" i="3" l="1"/>
  <c r="R79" i="3"/>
  <c r="AA79" i="3" s="1"/>
  <c r="X79" i="3"/>
  <c r="S78" i="3"/>
  <c r="Y78" i="3"/>
  <c r="U81" i="3"/>
  <c r="AA78" i="3"/>
  <c r="V80" i="3"/>
  <c r="W80" i="3"/>
  <c r="X78" i="3"/>
  <c r="Z78" i="3"/>
  <c r="Z80" i="1"/>
  <c r="Y80" i="1"/>
  <c r="AA80" i="1"/>
  <c r="Z79" i="1"/>
  <c r="AA79" i="1"/>
  <c r="Y79" i="1"/>
  <c r="X80" i="1"/>
  <c r="T81" i="1"/>
  <c r="X79" i="1"/>
  <c r="W82" i="1"/>
  <c r="V84" i="1"/>
  <c r="U85" i="1"/>
  <c r="S79" i="3" l="1"/>
  <c r="Y79" i="3"/>
  <c r="U82" i="3"/>
  <c r="AA80" i="3"/>
  <c r="W81" i="3"/>
  <c r="Z80" i="3"/>
  <c r="V81" i="3"/>
  <c r="Z79" i="3"/>
  <c r="T81" i="3"/>
  <c r="R80" i="3"/>
  <c r="X80" i="3"/>
  <c r="T82" i="1"/>
  <c r="R81" i="1"/>
  <c r="S81" i="1" s="1"/>
  <c r="U86" i="1"/>
  <c r="V85" i="1"/>
  <c r="W83" i="1"/>
  <c r="S80" i="3" l="1"/>
  <c r="Y80" i="3"/>
  <c r="V82" i="3"/>
  <c r="U83" i="3"/>
  <c r="W82" i="3"/>
  <c r="T82" i="3"/>
  <c r="R81" i="3"/>
  <c r="X81" i="3" s="1"/>
  <c r="Z81" i="1"/>
  <c r="AA81" i="1"/>
  <c r="Y81" i="1"/>
  <c r="R82" i="1"/>
  <c r="S82" i="1" s="1"/>
  <c r="T83" i="1"/>
  <c r="X81" i="1"/>
  <c r="V86" i="1"/>
  <c r="W84" i="1"/>
  <c r="U87" i="1"/>
  <c r="AA81" i="3" l="1"/>
  <c r="W83" i="3"/>
  <c r="U84" i="3"/>
  <c r="S81" i="3"/>
  <c r="Y81" i="3"/>
  <c r="Z82" i="3"/>
  <c r="V83" i="3"/>
  <c r="Z81" i="3"/>
  <c r="T83" i="3"/>
  <c r="R82" i="3"/>
  <c r="Z82" i="1"/>
  <c r="Y82" i="1"/>
  <c r="AA82" i="1"/>
  <c r="T84" i="1"/>
  <c r="R83" i="1"/>
  <c r="S83" i="1" s="1"/>
  <c r="X82" i="1"/>
  <c r="V87" i="1"/>
  <c r="W85" i="1"/>
  <c r="U88" i="1"/>
  <c r="V84" i="3" l="1"/>
  <c r="S82" i="3"/>
  <c r="Y82" i="3"/>
  <c r="T84" i="3"/>
  <c r="R83" i="3"/>
  <c r="W84" i="3"/>
  <c r="X82" i="3"/>
  <c r="U85" i="3"/>
  <c r="AA82" i="3"/>
  <c r="T85" i="1"/>
  <c r="R85" i="1" s="1"/>
  <c r="Z83" i="1"/>
  <c r="AA83" i="1"/>
  <c r="Y83" i="1"/>
  <c r="X83" i="1"/>
  <c r="R84" i="1"/>
  <c r="S84" i="1" s="1"/>
  <c r="W86" i="1"/>
  <c r="U89" i="1"/>
  <c r="V88" i="1"/>
  <c r="S85" i="1" l="1"/>
  <c r="S83" i="3"/>
  <c r="Y83" i="3"/>
  <c r="U86" i="3"/>
  <c r="X83" i="3"/>
  <c r="Z84" i="3"/>
  <c r="V85" i="3"/>
  <c r="AA83" i="3"/>
  <c r="T85" i="3"/>
  <c r="R84" i="3"/>
  <c r="X84" i="3" s="1"/>
  <c r="AA84" i="3"/>
  <c r="W85" i="3"/>
  <c r="Z83" i="3"/>
  <c r="Z85" i="1"/>
  <c r="AA85" i="1"/>
  <c r="Y85" i="1"/>
  <c r="Z84" i="1"/>
  <c r="Y84" i="1"/>
  <c r="AA84" i="1"/>
  <c r="X85" i="1"/>
  <c r="T86" i="1"/>
  <c r="X84" i="1"/>
  <c r="U90" i="1"/>
  <c r="V89" i="1"/>
  <c r="W87" i="1"/>
  <c r="V86" i="3" l="1"/>
  <c r="W86" i="3"/>
  <c r="S84" i="3"/>
  <c r="Y84" i="3"/>
  <c r="U87" i="3"/>
  <c r="T86" i="3"/>
  <c r="R85" i="3"/>
  <c r="X85" i="3" s="1"/>
  <c r="T87" i="1"/>
  <c r="R86" i="1"/>
  <c r="S86" i="1" s="1"/>
  <c r="V90" i="1"/>
  <c r="W88" i="1"/>
  <c r="U91" i="1"/>
  <c r="U88" i="3" l="1"/>
  <c r="AA85" i="3"/>
  <c r="V87" i="3"/>
  <c r="AA86" i="3"/>
  <c r="W87" i="3"/>
  <c r="S85" i="3"/>
  <c r="Y85" i="3"/>
  <c r="T87" i="3"/>
  <c r="R86" i="3"/>
  <c r="Z86" i="3" s="1"/>
  <c r="X86" i="3"/>
  <c r="Z85" i="3"/>
  <c r="Z86" i="1"/>
  <c r="AA86" i="1"/>
  <c r="Y86" i="1"/>
  <c r="T88" i="1"/>
  <c r="R88" i="1" s="1"/>
  <c r="R87" i="1"/>
  <c r="S87" i="1" s="1"/>
  <c r="X86" i="1"/>
  <c r="W89" i="1"/>
  <c r="U92" i="1"/>
  <c r="V91" i="1"/>
  <c r="W88" i="3" l="1"/>
  <c r="V88" i="3"/>
  <c r="S86" i="3"/>
  <c r="Y86" i="3"/>
  <c r="T88" i="3"/>
  <c r="R87" i="3"/>
  <c r="Z87" i="3" s="1"/>
  <c r="U89" i="3"/>
  <c r="S88" i="1"/>
  <c r="Z88" i="1"/>
  <c r="Y88" i="1"/>
  <c r="AA88" i="1"/>
  <c r="Z87" i="1"/>
  <c r="AA87" i="1"/>
  <c r="Y87" i="1"/>
  <c r="X88" i="1"/>
  <c r="T89" i="1"/>
  <c r="X87" i="1"/>
  <c r="W90" i="1"/>
  <c r="U93" i="1"/>
  <c r="V92" i="1"/>
  <c r="T89" i="3" l="1"/>
  <c r="R88" i="3"/>
  <c r="X88" i="3" s="1"/>
  <c r="AA88" i="3"/>
  <c r="W89" i="3"/>
  <c r="S87" i="3"/>
  <c r="Y87" i="3"/>
  <c r="Z88" i="3"/>
  <c r="V89" i="3"/>
  <c r="U90" i="3"/>
  <c r="X87" i="3"/>
  <c r="AA87" i="3"/>
  <c r="T90" i="1"/>
  <c r="R90" i="1" s="1"/>
  <c r="R89" i="1"/>
  <c r="S89" i="1" s="1"/>
  <c r="U94" i="1"/>
  <c r="W91" i="1"/>
  <c r="V93" i="1"/>
  <c r="W90" i="3" l="1"/>
  <c r="S88" i="3"/>
  <c r="Y88" i="3"/>
  <c r="U91" i="3"/>
  <c r="V90" i="3"/>
  <c r="T90" i="3"/>
  <c r="R89" i="3"/>
  <c r="X89" i="3" s="1"/>
  <c r="S90" i="1"/>
  <c r="Z90" i="1"/>
  <c r="Y90" i="1"/>
  <c r="AA90" i="1"/>
  <c r="Z89" i="1"/>
  <c r="AA89" i="1"/>
  <c r="Y89" i="1"/>
  <c r="X90" i="1"/>
  <c r="T91" i="1"/>
  <c r="X89" i="1"/>
  <c r="W92" i="1"/>
  <c r="V94" i="1"/>
  <c r="U95" i="1"/>
  <c r="Z89" i="3" l="1"/>
  <c r="V91" i="3"/>
  <c r="U92" i="3"/>
  <c r="S89" i="3"/>
  <c r="Y89" i="3"/>
  <c r="AA90" i="3"/>
  <c r="W91" i="3"/>
  <c r="T91" i="3"/>
  <c r="R90" i="3"/>
  <c r="X90" i="3"/>
  <c r="AA89" i="3"/>
  <c r="T92" i="1"/>
  <c r="R91" i="1"/>
  <c r="S91" i="1" s="1"/>
  <c r="W93" i="1"/>
  <c r="U96" i="1"/>
  <c r="V95" i="1"/>
  <c r="W92" i="3" l="1"/>
  <c r="S90" i="3"/>
  <c r="Y90" i="3"/>
  <c r="V92" i="3"/>
  <c r="U93" i="3"/>
  <c r="T92" i="3"/>
  <c r="R91" i="3"/>
  <c r="Z91" i="3" s="1"/>
  <c r="Z90" i="3"/>
  <c r="T93" i="1"/>
  <c r="Z91" i="1"/>
  <c r="AA91" i="1"/>
  <c r="Y91" i="1"/>
  <c r="R92" i="1"/>
  <c r="S92" i="1" s="1"/>
  <c r="X91" i="1"/>
  <c r="U97" i="1"/>
  <c r="W94" i="1"/>
  <c r="V96" i="1"/>
  <c r="U94" i="3" l="1"/>
  <c r="S91" i="3"/>
  <c r="Y91" i="3"/>
  <c r="AA92" i="3"/>
  <c r="W93" i="3"/>
  <c r="Z92" i="3"/>
  <c r="V93" i="3"/>
  <c r="X91" i="3"/>
  <c r="T93" i="3"/>
  <c r="R92" i="3"/>
  <c r="AA91" i="3"/>
  <c r="Z92" i="1"/>
  <c r="Y92" i="1"/>
  <c r="AA92" i="1"/>
  <c r="R93" i="1"/>
  <c r="T94" i="1"/>
  <c r="X92" i="1"/>
  <c r="W95" i="1"/>
  <c r="U98" i="1"/>
  <c r="V97" i="1"/>
  <c r="V94" i="3" l="1"/>
  <c r="S92" i="3"/>
  <c r="Y92" i="3"/>
  <c r="W94" i="3"/>
  <c r="X92" i="3"/>
  <c r="T94" i="3"/>
  <c r="R93" i="3"/>
  <c r="X93" i="3" s="1"/>
  <c r="U95" i="3"/>
  <c r="X93" i="1"/>
  <c r="S93" i="1"/>
  <c r="T95" i="1"/>
  <c r="Z93" i="1"/>
  <c r="AA93" i="1"/>
  <c r="Y93" i="1"/>
  <c r="R94" i="1"/>
  <c r="S94" i="1" s="1"/>
  <c r="V98" i="1"/>
  <c r="U99" i="1"/>
  <c r="W96" i="1"/>
  <c r="AA93" i="3" l="1"/>
  <c r="T95" i="3"/>
  <c r="R94" i="3"/>
  <c r="X94" i="3" s="1"/>
  <c r="W95" i="3"/>
  <c r="Z94" i="3"/>
  <c r="V95" i="3"/>
  <c r="U96" i="3"/>
  <c r="S93" i="3"/>
  <c r="Y93" i="3"/>
  <c r="Z93" i="3"/>
  <c r="Z94" i="1"/>
  <c r="Y94" i="1"/>
  <c r="AA94" i="1"/>
  <c r="T96" i="1"/>
  <c r="R95" i="1"/>
  <c r="S95" i="1" s="1"/>
  <c r="X94" i="1"/>
  <c r="U100" i="1"/>
  <c r="V99" i="1"/>
  <c r="W97" i="1"/>
  <c r="AA94" i="3" l="1"/>
  <c r="U97" i="3"/>
  <c r="W96" i="3"/>
  <c r="S94" i="3"/>
  <c r="Y94" i="3"/>
  <c r="V96" i="3"/>
  <c r="T96" i="3"/>
  <c r="R95" i="3"/>
  <c r="AA95" i="3" s="1"/>
  <c r="Z95" i="1"/>
  <c r="AA95" i="1"/>
  <c r="Y95" i="1"/>
  <c r="X95" i="1"/>
  <c r="R96" i="1"/>
  <c r="T97" i="1"/>
  <c r="V100" i="1"/>
  <c r="W98" i="1"/>
  <c r="U101" i="1"/>
  <c r="Z95" i="3" l="1"/>
  <c r="X95" i="3"/>
  <c r="V97" i="3"/>
  <c r="W97" i="3"/>
  <c r="S95" i="3"/>
  <c r="Y95" i="3"/>
  <c r="T97" i="3"/>
  <c r="R96" i="3"/>
  <c r="AA96" i="3" s="1"/>
  <c r="U98" i="3"/>
  <c r="X96" i="1"/>
  <c r="S96" i="1"/>
  <c r="T98" i="1"/>
  <c r="R97" i="1"/>
  <c r="S97" i="1" s="1"/>
  <c r="Z96" i="1"/>
  <c r="Y96" i="1"/>
  <c r="AA96" i="1"/>
  <c r="W99" i="1"/>
  <c r="V101" i="1"/>
  <c r="U102" i="1"/>
  <c r="R98" i="1"/>
  <c r="T98" i="3" l="1"/>
  <c r="R97" i="3"/>
  <c r="X97" i="3"/>
  <c r="AA97" i="3"/>
  <c r="W98" i="3"/>
  <c r="Z97" i="3"/>
  <c r="V98" i="3"/>
  <c r="S96" i="3"/>
  <c r="Y96" i="3"/>
  <c r="U99" i="3"/>
  <c r="X96" i="3"/>
  <c r="Z96" i="3"/>
  <c r="S98" i="1"/>
  <c r="Z98" i="1"/>
  <c r="Y98" i="1"/>
  <c r="AA98" i="1"/>
  <c r="X98" i="1"/>
  <c r="T99" i="1"/>
  <c r="Z97" i="1"/>
  <c r="AA97" i="1"/>
  <c r="Y97" i="1"/>
  <c r="X97" i="1"/>
  <c r="W100" i="1"/>
  <c r="V102" i="1"/>
  <c r="U103" i="1"/>
  <c r="W99" i="3" l="1"/>
  <c r="U100" i="3"/>
  <c r="S97" i="3"/>
  <c r="Y97" i="3"/>
  <c r="V99" i="3"/>
  <c r="T99" i="3"/>
  <c r="R98" i="3"/>
  <c r="X98" i="3" s="1"/>
  <c r="T100" i="1"/>
  <c r="R100" i="1" s="1"/>
  <c r="R99" i="1"/>
  <c r="S99" i="1" s="1"/>
  <c r="V103" i="1"/>
  <c r="W101" i="1"/>
  <c r="U104" i="1"/>
  <c r="Z98" i="3" l="1"/>
  <c r="V100" i="3"/>
  <c r="S98" i="3"/>
  <c r="Y98" i="3"/>
  <c r="W100" i="3"/>
  <c r="U101" i="3"/>
  <c r="T100" i="3"/>
  <c r="R99" i="3"/>
  <c r="X99" i="3" s="1"/>
  <c r="AA98" i="3"/>
  <c r="S100" i="1"/>
  <c r="Z100" i="1"/>
  <c r="Y100" i="1"/>
  <c r="AA100" i="1"/>
  <c r="Z99" i="1"/>
  <c r="AA99" i="1"/>
  <c r="Y99" i="1"/>
  <c r="X100" i="1"/>
  <c r="T101" i="1"/>
  <c r="X99" i="1"/>
  <c r="W102" i="1"/>
  <c r="U105" i="1"/>
  <c r="V104" i="1"/>
  <c r="AA99" i="3" l="1"/>
  <c r="U102" i="3"/>
  <c r="V101" i="3"/>
  <c r="AA100" i="3"/>
  <c r="W101" i="3"/>
  <c r="S99" i="3"/>
  <c r="Y99" i="3"/>
  <c r="T101" i="3"/>
  <c r="R100" i="3"/>
  <c r="Z100" i="3" s="1"/>
  <c r="Z99" i="3"/>
  <c r="T102" i="1"/>
  <c r="R101" i="1"/>
  <c r="S101" i="1" s="1"/>
  <c r="U106" i="1"/>
  <c r="V105" i="1"/>
  <c r="W103" i="1"/>
  <c r="X100" i="3" l="1"/>
  <c r="W102" i="3"/>
  <c r="V102" i="3"/>
  <c r="S100" i="3"/>
  <c r="Y100" i="3"/>
  <c r="T102" i="3"/>
  <c r="R101" i="3"/>
  <c r="U103" i="3"/>
  <c r="R102" i="1"/>
  <c r="S102" i="1" s="1"/>
  <c r="T103" i="1"/>
  <c r="Z101" i="1"/>
  <c r="AA101" i="1"/>
  <c r="Y101" i="1"/>
  <c r="X101" i="1"/>
  <c r="V106" i="1"/>
  <c r="W104" i="1"/>
  <c r="U107" i="1"/>
  <c r="T103" i="3" l="1"/>
  <c r="R102" i="3"/>
  <c r="X102" i="3" s="1"/>
  <c r="S101" i="3"/>
  <c r="Y101" i="3"/>
  <c r="Z101" i="3"/>
  <c r="AA102" i="3"/>
  <c r="W103" i="3"/>
  <c r="V103" i="3"/>
  <c r="U104" i="3"/>
  <c r="X101" i="3"/>
  <c r="AA101" i="3"/>
  <c r="Z102" i="1"/>
  <c r="AA102" i="1"/>
  <c r="Y102" i="1"/>
  <c r="R103" i="1"/>
  <c r="T104" i="1"/>
  <c r="X102" i="1"/>
  <c r="U108" i="1"/>
  <c r="W105" i="1"/>
  <c r="V107" i="1"/>
  <c r="W104" i="3" l="1"/>
  <c r="U105" i="3"/>
  <c r="S102" i="3"/>
  <c r="Y102" i="3"/>
  <c r="V104" i="3"/>
  <c r="Z102" i="3"/>
  <c r="T104" i="3"/>
  <c r="R103" i="3"/>
  <c r="X103" i="3" s="1"/>
  <c r="X103" i="1"/>
  <c r="S103" i="1"/>
  <c r="T105" i="1"/>
  <c r="Z103" i="1"/>
  <c r="Y103" i="1"/>
  <c r="AA103" i="1"/>
  <c r="R104" i="1"/>
  <c r="S104" i="1" s="1"/>
  <c r="W106" i="1"/>
  <c r="U109" i="1"/>
  <c r="V108" i="1"/>
  <c r="Z103" i="3" l="1"/>
  <c r="U106" i="3"/>
  <c r="AA104" i="3"/>
  <c r="W105" i="3"/>
  <c r="Z104" i="3"/>
  <c r="V105" i="3"/>
  <c r="S103" i="3"/>
  <c r="Y103" i="3"/>
  <c r="T105" i="3"/>
  <c r="R104" i="3"/>
  <c r="X104" i="3"/>
  <c r="AA103" i="3"/>
  <c r="T106" i="1"/>
  <c r="Z104" i="1"/>
  <c r="Y104" i="1"/>
  <c r="AA104" i="1"/>
  <c r="R105" i="1"/>
  <c r="S105" i="1" s="1"/>
  <c r="X104" i="1"/>
  <c r="V109" i="1"/>
  <c r="U110" i="1"/>
  <c r="W107" i="1"/>
  <c r="V106" i="3" l="1"/>
  <c r="W106" i="3"/>
  <c r="S104" i="3"/>
  <c r="Y104" i="3"/>
  <c r="T106" i="3"/>
  <c r="R105" i="3"/>
  <c r="U107" i="3"/>
  <c r="Z105" i="1"/>
  <c r="Y105" i="1"/>
  <c r="AA105" i="1"/>
  <c r="R106" i="1"/>
  <c r="S106" i="1" s="1"/>
  <c r="T107" i="1"/>
  <c r="X105" i="1"/>
  <c r="U111" i="1"/>
  <c r="W108" i="1"/>
  <c r="V110" i="1"/>
  <c r="S105" i="3" l="1"/>
  <c r="Y105" i="3"/>
  <c r="AA105" i="3"/>
  <c r="T107" i="3"/>
  <c r="R106" i="3"/>
  <c r="X106" i="3" s="1"/>
  <c r="W107" i="3"/>
  <c r="V107" i="3"/>
  <c r="U108" i="3"/>
  <c r="X105" i="3"/>
  <c r="Z105" i="3"/>
  <c r="Z106" i="1"/>
  <c r="Y106" i="1"/>
  <c r="AA106" i="1"/>
  <c r="T108" i="1"/>
  <c r="R107" i="1"/>
  <c r="X106" i="1"/>
  <c r="U112" i="1"/>
  <c r="W109" i="1"/>
  <c r="V111" i="1"/>
  <c r="AA106" i="3" l="1"/>
  <c r="U109" i="3"/>
  <c r="S106" i="3"/>
  <c r="Y106" i="3"/>
  <c r="V108" i="3"/>
  <c r="W108" i="3"/>
  <c r="T108" i="3"/>
  <c r="R107" i="3"/>
  <c r="X107" i="3" s="1"/>
  <c r="Z106" i="3"/>
  <c r="X107" i="1"/>
  <c r="S107" i="1"/>
  <c r="T109" i="1"/>
  <c r="Z107" i="1"/>
  <c r="Y107" i="1"/>
  <c r="AA107" i="1"/>
  <c r="R108" i="1"/>
  <c r="S108" i="1" s="1"/>
  <c r="W110" i="1"/>
  <c r="V112" i="1"/>
  <c r="U113" i="1"/>
  <c r="AA107" i="3" l="1"/>
  <c r="Z107" i="3"/>
  <c r="W109" i="3"/>
  <c r="V109" i="3"/>
  <c r="S107" i="3"/>
  <c r="Y107" i="3"/>
  <c r="T109" i="3"/>
  <c r="R108" i="3"/>
  <c r="U110" i="3"/>
  <c r="Z108" i="1"/>
  <c r="Y108" i="1"/>
  <c r="AA108" i="1"/>
  <c r="T110" i="1"/>
  <c r="R109" i="1"/>
  <c r="S109" i="1" s="1"/>
  <c r="X108" i="1"/>
  <c r="V113" i="1"/>
  <c r="U114" i="1"/>
  <c r="W111" i="1"/>
  <c r="S108" i="3" l="1"/>
  <c r="Y108" i="3"/>
  <c r="T110" i="3"/>
  <c r="R109" i="3"/>
  <c r="X109" i="3" s="1"/>
  <c r="Z108" i="3"/>
  <c r="W110" i="3"/>
  <c r="V110" i="3"/>
  <c r="U111" i="3"/>
  <c r="X108" i="3"/>
  <c r="AA108" i="3"/>
  <c r="R110" i="1"/>
  <c r="S110" i="1" s="1"/>
  <c r="T111" i="1"/>
  <c r="Z109" i="1"/>
  <c r="Y109" i="1"/>
  <c r="AA109" i="1"/>
  <c r="X109" i="1"/>
  <c r="U115" i="1"/>
  <c r="W112" i="1"/>
  <c r="V114" i="1"/>
  <c r="AA109" i="3" l="1"/>
  <c r="W111" i="3"/>
  <c r="T111" i="3"/>
  <c r="R110" i="3"/>
  <c r="X110" i="3"/>
  <c r="S109" i="3"/>
  <c r="Y109" i="3"/>
  <c r="U112" i="3"/>
  <c r="V111" i="3"/>
  <c r="Z109" i="3"/>
  <c r="T112" i="1"/>
  <c r="R111" i="1"/>
  <c r="S111" i="1" s="1"/>
  <c r="Z110" i="1"/>
  <c r="AA110" i="1"/>
  <c r="Y110" i="1"/>
  <c r="X110" i="1"/>
  <c r="U116" i="1"/>
  <c r="W113" i="1"/>
  <c r="R112" i="1"/>
  <c r="V115" i="1"/>
  <c r="U113" i="3" l="1"/>
  <c r="V112" i="3"/>
  <c r="S110" i="3"/>
  <c r="Y110" i="3"/>
  <c r="W112" i="3"/>
  <c r="T112" i="3"/>
  <c r="R111" i="3"/>
  <c r="X111" i="3" s="1"/>
  <c r="Z110" i="3"/>
  <c r="AA110" i="3"/>
  <c r="S112" i="1"/>
  <c r="Z111" i="1"/>
  <c r="Y111" i="1"/>
  <c r="AA111" i="1"/>
  <c r="Z112" i="1"/>
  <c r="Y112" i="1"/>
  <c r="AA112" i="1"/>
  <c r="X112" i="1"/>
  <c r="T113" i="1"/>
  <c r="R113" i="1" s="1"/>
  <c r="S113" i="1" s="1"/>
  <c r="X111" i="1"/>
  <c r="V116" i="1"/>
  <c r="W114" i="1"/>
  <c r="U117" i="1"/>
  <c r="AA111" i="3" l="1"/>
  <c r="W113" i="3"/>
  <c r="S111" i="3"/>
  <c r="Y111" i="3"/>
  <c r="V113" i="3"/>
  <c r="Z111" i="3"/>
  <c r="T113" i="3"/>
  <c r="R112" i="3"/>
  <c r="X112" i="3" s="1"/>
  <c r="U114" i="3"/>
  <c r="Z113" i="1"/>
  <c r="Y113" i="1"/>
  <c r="AA113" i="1"/>
  <c r="X113" i="1"/>
  <c r="T114" i="1"/>
  <c r="V117" i="1"/>
  <c r="U118" i="1"/>
  <c r="W115" i="1"/>
  <c r="Z112" i="3" l="1"/>
  <c r="U115" i="3"/>
  <c r="V114" i="3"/>
  <c r="W114" i="3"/>
  <c r="T114" i="3"/>
  <c r="R113" i="3"/>
  <c r="Z113" i="3" s="1"/>
  <c r="S112" i="3"/>
  <c r="Y112" i="3"/>
  <c r="AA112" i="3"/>
  <c r="T115" i="1"/>
  <c r="R114" i="1"/>
  <c r="S114" i="1" s="1"/>
  <c r="R115" i="1"/>
  <c r="U119" i="1"/>
  <c r="V118" i="1"/>
  <c r="W116" i="1"/>
  <c r="W115" i="3" l="1"/>
  <c r="T115" i="3"/>
  <c r="R114" i="3"/>
  <c r="X114" i="3" s="1"/>
  <c r="S113" i="3"/>
  <c r="Y113" i="3"/>
  <c r="AA113" i="3"/>
  <c r="V115" i="3"/>
  <c r="X113" i="3"/>
  <c r="U116" i="3"/>
  <c r="S115" i="1"/>
  <c r="Z115" i="1"/>
  <c r="Y115" i="1"/>
  <c r="AA115" i="1"/>
  <c r="Z114" i="1"/>
  <c r="Y114" i="1"/>
  <c r="AA114" i="1"/>
  <c r="X115" i="1"/>
  <c r="T116" i="1"/>
  <c r="X114" i="1"/>
  <c r="V119" i="1"/>
  <c r="U120" i="1"/>
  <c r="W117" i="1"/>
  <c r="T116" i="3" l="1"/>
  <c r="R115" i="3"/>
  <c r="Z115" i="3" s="1"/>
  <c r="X115" i="3"/>
  <c r="U117" i="3"/>
  <c r="AA115" i="3"/>
  <c r="W116" i="3"/>
  <c r="S114" i="3"/>
  <c r="Y114" i="3"/>
  <c r="V116" i="3"/>
  <c r="Z114" i="3"/>
  <c r="AA114" i="3"/>
  <c r="R116" i="1"/>
  <c r="S116" i="1" s="1"/>
  <c r="T117" i="1"/>
  <c r="W118" i="1"/>
  <c r="U121" i="1"/>
  <c r="V120" i="1"/>
  <c r="W117" i="3" l="1"/>
  <c r="U118" i="3"/>
  <c r="S115" i="3"/>
  <c r="Y115" i="3"/>
  <c r="V117" i="3"/>
  <c r="T117" i="3"/>
  <c r="R116" i="3"/>
  <c r="X116" i="3" s="1"/>
  <c r="Z116" i="1"/>
  <c r="Y116" i="1"/>
  <c r="AA116" i="1"/>
  <c r="T118" i="1"/>
  <c r="R117" i="1"/>
  <c r="S117" i="1" s="1"/>
  <c r="X116" i="1"/>
  <c r="W119" i="1"/>
  <c r="U122" i="1"/>
  <c r="V121" i="1"/>
  <c r="Z116" i="3" l="1"/>
  <c r="V118" i="3"/>
  <c r="S116" i="3"/>
  <c r="Y116" i="3"/>
  <c r="W118" i="3"/>
  <c r="U119" i="3"/>
  <c r="T118" i="3"/>
  <c r="R117" i="3"/>
  <c r="X117" i="3" s="1"/>
  <c r="AA116" i="3"/>
  <c r="Z117" i="1"/>
  <c r="Y117" i="1"/>
  <c r="AA117" i="1"/>
  <c r="T119" i="1"/>
  <c r="X117" i="1"/>
  <c r="R118" i="1"/>
  <c r="S118" i="1" s="1"/>
  <c r="U123" i="1"/>
  <c r="V122" i="1"/>
  <c r="W120" i="1"/>
  <c r="AA117" i="3" l="1"/>
  <c r="U120" i="3"/>
  <c r="W119" i="3"/>
  <c r="Z118" i="3"/>
  <c r="V119" i="3"/>
  <c r="S117" i="3"/>
  <c r="Y117" i="3"/>
  <c r="T119" i="3"/>
  <c r="R118" i="3"/>
  <c r="AA118" i="3" s="1"/>
  <c r="X118" i="3"/>
  <c r="Z117" i="3"/>
  <c r="R119" i="1"/>
  <c r="T120" i="1"/>
  <c r="Z118" i="1"/>
  <c r="AA118" i="1"/>
  <c r="Y118" i="1"/>
  <c r="X118" i="1"/>
  <c r="V123" i="1"/>
  <c r="U124" i="1"/>
  <c r="W121" i="1"/>
  <c r="V120" i="3" l="1"/>
  <c r="W120" i="3"/>
  <c r="S118" i="3"/>
  <c r="Y118" i="3"/>
  <c r="T120" i="3"/>
  <c r="R119" i="3"/>
  <c r="U121" i="3"/>
  <c r="X119" i="1"/>
  <c r="S119" i="1"/>
  <c r="R120" i="1"/>
  <c r="S120" i="1" s="1"/>
  <c r="T121" i="1"/>
  <c r="Z119" i="1"/>
  <c r="Y119" i="1"/>
  <c r="AA119" i="1"/>
  <c r="V124" i="1"/>
  <c r="U125" i="1"/>
  <c r="W122" i="1"/>
  <c r="S119" i="3" l="1"/>
  <c r="Y119" i="3"/>
  <c r="AA119" i="3"/>
  <c r="V121" i="3"/>
  <c r="T121" i="3"/>
  <c r="R120" i="3"/>
  <c r="X120" i="3" s="1"/>
  <c r="W121" i="3"/>
  <c r="U122" i="3"/>
  <c r="X119" i="3"/>
  <c r="Z119" i="3"/>
  <c r="Z120" i="1"/>
  <c r="Y120" i="1"/>
  <c r="AA120" i="1"/>
  <c r="R121" i="1"/>
  <c r="T122" i="1"/>
  <c r="X120" i="1"/>
  <c r="U126" i="1"/>
  <c r="V125" i="1"/>
  <c r="W123" i="1"/>
  <c r="S120" i="3" l="1"/>
  <c r="Y120" i="3"/>
  <c r="V122" i="3"/>
  <c r="Z120" i="3"/>
  <c r="T122" i="3"/>
  <c r="R121" i="3"/>
  <c r="AA121" i="3" s="1"/>
  <c r="U123" i="3"/>
  <c r="W122" i="3"/>
  <c r="AA120" i="3"/>
  <c r="X121" i="1"/>
  <c r="S121" i="1"/>
  <c r="R122" i="1"/>
  <c r="S122" i="1" s="1"/>
  <c r="T123" i="1"/>
  <c r="R123" i="1" s="1"/>
  <c r="S123" i="1" s="1"/>
  <c r="Z121" i="1"/>
  <c r="Y121" i="1"/>
  <c r="AA121" i="1"/>
  <c r="U127" i="1"/>
  <c r="V126" i="1"/>
  <c r="W124" i="1"/>
  <c r="X121" i="3" l="1"/>
  <c r="T123" i="3"/>
  <c r="R122" i="3"/>
  <c r="Z122" i="3" s="1"/>
  <c r="S121" i="3"/>
  <c r="Y121" i="3"/>
  <c r="W123" i="3"/>
  <c r="V123" i="3"/>
  <c r="Z121" i="3"/>
  <c r="U124" i="3"/>
  <c r="Z123" i="1"/>
  <c r="Y123" i="1"/>
  <c r="AA123" i="1"/>
  <c r="X123" i="1"/>
  <c r="T124" i="1"/>
  <c r="Z122" i="1"/>
  <c r="Y122" i="1"/>
  <c r="AA122" i="1"/>
  <c r="X122" i="1"/>
  <c r="V127" i="1"/>
  <c r="U128" i="1"/>
  <c r="W125" i="1"/>
  <c r="AA122" i="3" l="1"/>
  <c r="X122" i="3"/>
  <c r="W124" i="3"/>
  <c r="S122" i="3"/>
  <c r="Y122" i="3"/>
  <c r="U125" i="3"/>
  <c r="V124" i="3"/>
  <c r="T124" i="3"/>
  <c r="R123" i="3"/>
  <c r="X123" i="3" s="1"/>
  <c r="R124" i="1"/>
  <c r="S124" i="1" s="1"/>
  <c r="T125" i="1"/>
  <c r="R125" i="1" s="1"/>
  <c r="S125" i="1" s="1"/>
  <c r="U129" i="1"/>
  <c r="V128" i="1"/>
  <c r="W126" i="1"/>
  <c r="Z123" i="3" l="1"/>
  <c r="V125" i="3"/>
  <c r="W125" i="3"/>
  <c r="U126" i="3"/>
  <c r="S123" i="3"/>
  <c r="Y123" i="3"/>
  <c r="T125" i="3"/>
  <c r="R124" i="3"/>
  <c r="X124" i="3" s="1"/>
  <c r="AA123" i="3"/>
  <c r="Z125" i="1"/>
  <c r="Y125" i="1"/>
  <c r="AA125" i="1"/>
  <c r="X125" i="1"/>
  <c r="T126" i="1"/>
  <c r="Z124" i="1"/>
  <c r="Y124" i="1"/>
  <c r="AA124" i="1"/>
  <c r="X124" i="1"/>
  <c r="V129" i="1"/>
  <c r="U130" i="1"/>
  <c r="W127" i="1"/>
  <c r="AA124" i="3" l="1"/>
  <c r="U127" i="3"/>
  <c r="S124" i="3"/>
  <c r="Y124" i="3"/>
  <c r="Z124" i="3"/>
  <c r="W126" i="3"/>
  <c r="T126" i="3"/>
  <c r="R125" i="3"/>
  <c r="Z125" i="3" s="1"/>
  <c r="V126" i="3"/>
  <c r="T127" i="1"/>
  <c r="R127" i="1" s="1"/>
  <c r="R126" i="1"/>
  <c r="S126" i="1" s="1"/>
  <c r="W128" i="1"/>
  <c r="U131" i="1"/>
  <c r="V130" i="1"/>
  <c r="S127" i="1" l="1"/>
  <c r="AA125" i="3"/>
  <c r="W127" i="3"/>
  <c r="R126" i="3"/>
  <c r="T127" i="3"/>
  <c r="X126" i="3"/>
  <c r="V127" i="3"/>
  <c r="Z126" i="3"/>
  <c r="S125" i="3"/>
  <c r="Y125" i="3"/>
  <c r="X125" i="3"/>
  <c r="U128" i="3"/>
  <c r="Z126" i="1"/>
  <c r="AA126" i="1"/>
  <c r="Y126" i="1"/>
  <c r="Z127" i="1"/>
  <c r="Y127" i="1"/>
  <c r="AA127" i="1"/>
  <c r="X127" i="1"/>
  <c r="T128" i="1"/>
  <c r="R128" i="1" s="1"/>
  <c r="S128" i="1" s="1"/>
  <c r="X126" i="1"/>
  <c r="U132" i="1"/>
  <c r="W129" i="1"/>
  <c r="V131" i="1"/>
  <c r="S126" i="3" l="1"/>
  <c r="Y126" i="3"/>
  <c r="V128" i="3"/>
  <c r="R127" i="3"/>
  <c r="Z127" i="3" s="1"/>
  <c r="T128" i="3"/>
  <c r="X127" i="3"/>
  <c r="AA126" i="3"/>
  <c r="U129" i="3"/>
  <c r="W128" i="3"/>
  <c r="Z128" i="1"/>
  <c r="Y128" i="1"/>
  <c r="AA128" i="1"/>
  <c r="X128" i="1"/>
  <c r="T129" i="1"/>
  <c r="W130" i="1"/>
  <c r="R129" i="1"/>
  <c r="S129" i="1" s="1"/>
  <c r="V132" i="1"/>
  <c r="U133" i="1"/>
  <c r="AA127" i="3" l="1"/>
  <c r="S127" i="3"/>
  <c r="Y127" i="3"/>
  <c r="V129" i="3"/>
  <c r="T129" i="3"/>
  <c r="R128" i="3"/>
  <c r="W129" i="3"/>
  <c r="U130" i="3"/>
  <c r="Z129" i="1"/>
  <c r="Y129" i="1"/>
  <c r="AA129" i="1"/>
  <c r="X129" i="1"/>
  <c r="T130" i="1"/>
  <c r="U134" i="1"/>
  <c r="V133" i="1"/>
  <c r="W131" i="1"/>
  <c r="S128" i="3" l="1"/>
  <c r="Y128" i="3"/>
  <c r="R129" i="3"/>
  <c r="X129" i="3" s="1"/>
  <c r="T130" i="3"/>
  <c r="V130" i="3"/>
  <c r="Z129" i="3"/>
  <c r="X128" i="3"/>
  <c r="Z128" i="3"/>
  <c r="U131" i="3"/>
  <c r="AA128" i="3"/>
  <c r="W130" i="3"/>
  <c r="AA129" i="3"/>
  <c r="T131" i="1"/>
  <c r="R130" i="1"/>
  <c r="S130" i="1" s="1"/>
  <c r="V134" i="1"/>
  <c r="U135" i="1"/>
  <c r="W132" i="1"/>
  <c r="W131" i="3" l="1"/>
  <c r="S129" i="3"/>
  <c r="Y129" i="3"/>
  <c r="V131" i="3"/>
  <c r="T131" i="3"/>
  <c r="R130" i="3"/>
  <c r="AA130" i="3" s="1"/>
  <c r="U132" i="3"/>
  <c r="Z130" i="1"/>
  <c r="Y130" i="1"/>
  <c r="AA130" i="1"/>
  <c r="T132" i="1"/>
  <c r="R131" i="1"/>
  <c r="S131" i="1" s="1"/>
  <c r="X130" i="1"/>
  <c r="U136" i="1"/>
  <c r="W133" i="1"/>
  <c r="V135" i="1"/>
  <c r="X130" i="3" l="1"/>
  <c r="Z130" i="3"/>
  <c r="R131" i="3"/>
  <c r="T132" i="3"/>
  <c r="X131" i="3"/>
  <c r="V132" i="3"/>
  <c r="Z131" i="3"/>
  <c r="U133" i="3"/>
  <c r="S130" i="3"/>
  <c r="Y130" i="3"/>
  <c r="W132" i="3"/>
  <c r="AA131" i="3"/>
  <c r="Z131" i="1"/>
  <c r="AA131" i="1"/>
  <c r="Y131" i="1"/>
  <c r="T133" i="1"/>
  <c r="R133" i="1" s="1"/>
  <c r="S133" i="1" s="1"/>
  <c r="R132" i="1"/>
  <c r="S132" i="1" s="1"/>
  <c r="X131" i="1"/>
  <c r="U137" i="1"/>
  <c r="W134" i="1"/>
  <c r="V136" i="1"/>
  <c r="U134" i="3" l="1"/>
  <c r="V133" i="3"/>
  <c r="W133" i="3"/>
  <c r="R132" i="3"/>
  <c r="AA132" i="3" s="1"/>
  <c r="T133" i="3"/>
  <c r="S131" i="3"/>
  <c r="Y131" i="3"/>
  <c r="Z132" i="1"/>
  <c r="Y132" i="1"/>
  <c r="AA132" i="1"/>
  <c r="X132" i="1"/>
  <c r="Z133" i="1"/>
  <c r="Y133" i="1"/>
  <c r="AA133" i="1"/>
  <c r="X133" i="1"/>
  <c r="T134" i="1"/>
  <c r="R134" i="1" s="1"/>
  <c r="S134" i="1" s="1"/>
  <c r="W135" i="1"/>
  <c r="V137" i="1"/>
  <c r="U138" i="1"/>
  <c r="V134" i="3" l="1"/>
  <c r="T134" i="3"/>
  <c r="R133" i="3"/>
  <c r="AA133" i="3" s="1"/>
  <c r="W134" i="3"/>
  <c r="S132" i="3"/>
  <c r="Y132" i="3"/>
  <c r="Z132" i="3"/>
  <c r="X132" i="3"/>
  <c r="U135" i="3"/>
  <c r="Z134" i="1"/>
  <c r="AA134" i="1"/>
  <c r="Y134" i="1"/>
  <c r="X134" i="1"/>
  <c r="T135" i="1"/>
  <c r="V138" i="1"/>
  <c r="U139" i="1"/>
  <c r="W136" i="1"/>
  <c r="W135" i="3" l="1"/>
  <c r="S133" i="3"/>
  <c r="Y133" i="3"/>
  <c r="X133" i="3"/>
  <c r="Z133" i="3"/>
  <c r="U136" i="3"/>
  <c r="R134" i="3"/>
  <c r="AA134" i="3" s="1"/>
  <c r="T135" i="3"/>
  <c r="V135" i="3"/>
  <c r="R135" i="1"/>
  <c r="S135" i="1" s="1"/>
  <c r="T136" i="1"/>
  <c r="U140" i="1"/>
  <c r="W137" i="1"/>
  <c r="V139" i="1"/>
  <c r="Z134" i="3" l="1"/>
  <c r="X134" i="3"/>
  <c r="U137" i="3"/>
  <c r="R135" i="3"/>
  <c r="T136" i="3"/>
  <c r="X135" i="3"/>
  <c r="V136" i="3"/>
  <c r="Z135" i="3"/>
  <c r="S134" i="3"/>
  <c r="Y134" i="3"/>
  <c r="W136" i="3"/>
  <c r="R136" i="1"/>
  <c r="S136" i="1" s="1"/>
  <c r="T137" i="1"/>
  <c r="Z135" i="1"/>
  <c r="Y135" i="1"/>
  <c r="AA135" i="1"/>
  <c r="X135" i="1"/>
  <c r="W138" i="1"/>
  <c r="V140" i="1"/>
  <c r="U141" i="1"/>
  <c r="V137" i="3" l="1"/>
  <c r="S135" i="3"/>
  <c r="Y135" i="3"/>
  <c r="T137" i="3"/>
  <c r="R136" i="3"/>
  <c r="AA135" i="3"/>
  <c r="W137" i="3"/>
  <c r="U138" i="3"/>
  <c r="T138" i="1"/>
  <c r="Z136" i="1"/>
  <c r="Y136" i="1"/>
  <c r="AA136" i="1"/>
  <c r="R137" i="1"/>
  <c r="S137" i="1" s="1"/>
  <c r="X136" i="1"/>
  <c r="U142" i="1"/>
  <c r="V141" i="1"/>
  <c r="W139" i="1"/>
  <c r="S136" i="3" l="1"/>
  <c r="Y136" i="3"/>
  <c r="U139" i="3"/>
  <c r="X136" i="3"/>
  <c r="AA136" i="3"/>
  <c r="Z136" i="3"/>
  <c r="R137" i="3"/>
  <c r="X137" i="3" s="1"/>
  <c r="T138" i="3"/>
  <c r="W138" i="3"/>
  <c r="V138" i="3"/>
  <c r="Z137" i="1"/>
  <c r="Y137" i="1"/>
  <c r="AA137" i="1"/>
  <c r="R138" i="1"/>
  <c r="S138" i="1" s="1"/>
  <c r="T139" i="1"/>
  <c r="X137" i="1"/>
  <c r="V142" i="1"/>
  <c r="U143" i="1"/>
  <c r="W140" i="1"/>
  <c r="AA137" i="3" l="1"/>
  <c r="V139" i="3"/>
  <c r="W139" i="3"/>
  <c r="S137" i="3"/>
  <c r="Y137" i="3"/>
  <c r="Z137" i="3"/>
  <c r="U140" i="3"/>
  <c r="T139" i="3"/>
  <c r="R138" i="3"/>
  <c r="R139" i="1"/>
  <c r="S139" i="1" s="1"/>
  <c r="T140" i="1"/>
  <c r="Z138" i="1"/>
  <c r="Y138" i="1"/>
  <c r="AA138" i="1"/>
  <c r="X138" i="1"/>
  <c r="U144" i="1"/>
  <c r="V143" i="1"/>
  <c r="W141" i="1"/>
  <c r="S138" i="3" l="1"/>
  <c r="Y138" i="3"/>
  <c r="Z138" i="3"/>
  <c r="AA138" i="3"/>
  <c r="W140" i="3"/>
  <c r="AA139" i="3"/>
  <c r="V140" i="3"/>
  <c r="Z139" i="3"/>
  <c r="X138" i="3"/>
  <c r="R139" i="3"/>
  <c r="T140" i="3"/>
  <c r="X139" i="3"/>
  <c r="U141" i="3"/>
  <c r="T141" i="1"/>
  <c r="R140" i="1"/>
  <c r="S140" i="1" s="1"/>
  <c r="Z139" i="1"/>
  <c r="Y139" i="1"/>
  <c r="AA139" i="1"/>
  <c r="X139" i="1"/>
  <c r="V144" i="1"/>
  <c r="W142" i="1"/>
  <c r="U145" i="1"/>
  <c r="V141" i="3" l="1"/>
  <c r="U142" i="3"/>
  <c r="R140" i="3"/>
  <c r="Z140" i="3" s="1"/>
  <c r="T141" i="3"/>
  <c r="W141" i="3"/>
  <c r="S139" i="3"/>
  <c r="Y139" i="3"/>
  <c r="Z140" i="1"/>
  <c r="Y140" i="1"/>
  <c r="AA140" i="1"/>
  <c r="R141" i="1"/>
  <c r="S141" i="1" s="1"/>
  <c r="T142" i="1"/>
  <c r="X140" i="1"/>
  <c r="W143" i="1"/>
  <c r="V145" i="1"/>
  <c r="U146" i="1"/>
  <c r="X140" i="3" l="1"/>
  <c r="W142" i="3"/>
  <c r="U143" i="3"/>
  <c r="T142" i="3"/>
  <c r="R141" i="3"/>
  <c r="AA141" i="3" s="1"/>
  <c r="S140" i="3"/>
  <c r="Y140" i="3"/>
  <c r="AA140" i="3"/>
  <c r="V142" i="3"/>
  <c r="T143" i="1"/>
  <c r="R142" i="1"/>
  <c r="S142" i="1" s="1"/>
  <c r="Z141" i="1"/>
  <c r="Y141" i="1"/>
  <c r="AA141" i="1"/>
  <c r="X141" i="1"/>
  <c r="V146" i="1"/>
  <c r="U147" i="1"/>
  <c r="W144" i="1"/>
  <c r="Z141" i="3" l="1"/>
  <c r="X141" i="3"/>
  <c r="R142" i="3"/>
  <c r="T143" i="3"/>
  <c r="X142" i="3"/>
  <c r="V143" i="3"/>
  <c r="Z142" i="3"/>
  <c r="S141" i="3"/>
  <c r="Y141" i="3"/>
  <c r="U144" i="3"/>
  <c r="W143" i="3"/>
  <c r="AA142" i="3"/>
  <c r="Z142" i="1"/>
  <c r="AA142" i="1"/>
  <c r="Y142" i="1"/>
  <c r="R143" i="1"/>
  <c r="S143" i="1" s="1"/>
  <c r="T144" i="1"/>
  <c r="X142" i="1"/>
  <c r="U148" i="1"/>
  <c r="W145" i="1"/>
  <c r="V147" i="1"/>
  <c r="W144" i="3" l="1"/>
  <c r="S142" i="3"/>
  <c r="Y142" i="3"/>
  <c r="V144" i="3"/>
  <c r="R143" i="3"/>
  <c r="T144" i="3"/>
  <c r="U145" i="3"/>
  <c r="Z143" i="1"/>
  <c r="Y143" i="1"/>
  <c r="AA143" i="1"/>
  <c r="T145" i="1"/>
  <c r="R145" i="1" s="1"/>
  <c r="R144" i="1"/>
  <c r="S144" i="1" s="1"/>
  <c r="X143" i="1"/>
  <c r="W146" i="1"/>
  <c r="U149" i="1"/>
  <c r="V148" i="1"/>
  <c r="S145" i="1" l="1"/>
  <c r="S143" i="3"/>
  <c r="Y143" i="3"/>
  <c r="Z143" i="3"/>
  <c r="AA143" i="3"/>
  <c r="T145" i="3"/>
  <c r="R144" i="3"/>
  <c r="V145" i="3"/>
  <c r="U146" i="3"/>
  <c r="X143" i="3"/>
  <c r="W145" i="3"/>
  <c r="Z145" i="1"/>
  <c r="Y145" i="1"/>
  <c r="AA145" i="1"/>
  <c r="X145" i="1"/>
  <c r="T146" i="1"/>
  <c r="Z144" i="1"/>
  <c r="Y144" i="1"/>
  <c r="AA144" i="1"/>
  <c r="X144" i="1"/>
  <c r="U150" i="1"/>
  <c r="V149" i="1"/>
  <c r="W147" i="1"/>
  <c r="V146" i="3" l="1"/>
  <c r="S144" i="3"/>
  <c r="Y144" i="3"/>
  <c r="W146" i="3"/>
  <c r="AA144" i="3"/>
  <c r="R145" i="3"/>
  <c r="Z145" i="3" s="1"/>
  <c r="T146" i="3"/>
  <c r="U147" i="3"/>
  <c r="X144" i="3"/>
  <c r="Z144" i="3"/>
  <c r="T147" i="1"/>
  <c r="R147" i="1" s="1"/>
  <c r="R146" i="1"/>
  <c r="S146" i="1" s="1"/>
  <c r="W148" i="1"/>
  <c r="V150" i="1"/>
  <c r="U151" i="1"/>
  <c r="S147" i="1" l="1"/>
  <c r="AA145" i="3"/>
  <c r="U148" i="3"/>
  <c r="W147" i="3"/>
  <c r="S145" i="3"/>
  <c r="Y145" i="3"/>
  <c r="X145" i="3"/>
  <c r="T147" i="3"/>
  <c r="R146" i="3"/>
  <c r="Z146" i="3" s="1"/>
  <c r="V147" i="3"/>
  <c r="Z147" i="1"/>
  <c r="Y147" i="1"/>
  <c r="AA147" i="1"/>
  <c r="Z146" i="1"/>
  <c r="Y146" i="1"/>
  <c r="AA146" i="1"/>
  <c r="X147" i="1"/>
  <c r="T148" i="1"/>
  <c r="X146" i="1"/>
  <c r="W149" i="1"/>
  <c r="V151" i="1"/>
  <c r="U152" i="1"/>
  <c r="AA146" i="3" l="1"/>
  <c r="V148" i="3"/>
  <c r="S146" i="3"/>
  <c r="Y146" i="3"/>
  <c r="U149" i="3"/>
  <c r="W148" i="3"/>
  <c r="X146" i="3"/>
  <c r="R147" i="3"/>
  <c r="Z147" i="3" s="1"/>
  <c r="T148" i="3"/>
  <c r="T149" i="1"/>
  <c r="R148" i="1"/>
  <c r="S148" i="1" s="1"/>
  <c r="U153" i="1"/>
  <c r="V152" i="1"/>
  <c r="W150" i="1"/>
  <c r="AA147" i="3" l="1"/>
  <c r="X147" i="3"/>
  <c r="W149" i="3"/>
  <c r="U150" i="3"/>
  <c r="R148" i="3"/>
  <c r="AA148" i="3" s="1"/>
  <c r="T149" i="3"/>
  <c r="X148" i="3"/>
  <c r="S147" i="3"/>
  <c r="Y147" i="3"/>
  <c r="V149" i="3"/>
  <c r="Z148" i="1"/>
  <c r="Y148" i="1"/>
  <c r="AA148" i="1"/>
  <c r="T150" i="1"/>
  <c r="R149" i="1"/>
  <c r="X148" i="1"/>
  <c r="V153" i="1"/>
  <c r="U154" i="1"/>
  <c r="W151" i="1"/>
  <c r="T150" i="3" l="1"/>
  <c r="R149" i="3"/>
  <c r="AA149" i="3" s="1"/>
  <c r="Z148" i="3"/>
  <c r="U151" i="3"/>
  <c r="S148" i="3"/>
  <c r="Y148" i="3"/>
  <c r="V150" i="3"/>
  <c r="W150" i="3"/>
  <c r="X149" i="1"/>
  <c r="S149" i="1"/>
  <c r="Z149" i="1"/>
  <c r="Y149" i="1"/>
  <c r="AA149" i="1"/>
  <c r="R150" i="1"/>
  <c r="T151" i="1"/>
  <c r="U155" i="1"/>
  <c r="W152" i="1"/>
  <c r="V154" i="1"/>
  <c r="S149" i="3" l="1"/>
  <c r="Y149" i="3"/>
  <c r="X149" i="3"/>
  <c r="U152" i="3"/>
  <c r="W151" i="3"/>
  <c r="Z149" i="3"/>
  <c r="V151" i="3"/>
  <c r="R150" i="3"/>
  <c r="X150" i="3" s="1"/>
  <c r="T151" i="3"/>
  <c r="X150" i="1"/>
  <c r="S150" i="1"/>
  <c r="T152" i="1"/>
  <c r="R152" i="1" s="1"/>
  <c r="Z150" i="1"/>
  <c r="AA150" i="1"/>
  <c r="Y150" i="1"/>
  <c r="R151" i="1"/>
  <c r="S151" i="1" s="1"/>
  <c r="V155" i="1"/>
  <c r="U156" i="1"/>
  <c r="W153" i="1"/>
  <c r="AA150" i="3" l="1"/>
  <c r="W152" i="3"/>
  <c r="S150" i="3"/>
  <c r="Y150" i="3"/>
  <c r="R151" i="3"/>
  <c r="Z151" i="3" s="1"/>
  <c r="T152" i="3"/>
  <c r="X151" i="3"/>
  <c r="Z150" i="3"/>
  <c r="U153" i="3"/>
  <c r="V152" i="3"/>
  <c r="S152" i="1"/>
  <c r="Z151" i="1"/>
  <c r="Y151" i="1"/>
  <c r="AA151" i="1"/>
  <c r="Z152" i="1"/>
  <c r="Y152" i="1"/>
  <c r="AA152" i="1"/>
  <c r="X152" i="1"/>
  <c r="T153" i="1"/>
  <c r="X151" i="1"/>
  <c r="U157" i="1"/>
  <c r="V156" i="1"/>
  <c r="W154" i="1"/>
  <c r="S151" i="3" l="1"/>
  <c r="Y151" i="3"/>
  <c r="AA151" i="3"/>
  <c r="T153" i="3"/>
  <c r="R152" i="3"/>
  <c r="X152" i="3" s="1"/>
  <c r="V153" i="3"/>
  <c r="Z152" i="3"/>
  <c r="U154" i="3"/>
  <c r="W153" i="3"/>
  <c r="T154" i="1"/>
  <c r="R153" i="1"/>
  <c r="S153" i="1" s="1"/>
  <c r="V157" i="1"/>
  <c r="W155" i="1"/>
  <c r="U158" i="1"/>
  <c r="R154" i="1"/>
  <c r="S154" i="1" s="1"/>
  <c r="V154" i="3" l="1"/>
  <c r="W154" i="3"/>
  <c r="R153" i="3"/>
  <c r="Z153" i="3" s="1"/>
  <c r="T154" i="3"/>
  <c r="X153" i="3"/>
  <c r="S152" i="3"/>
  <c r="Y152" i="3"/>
  <c r="AA152" i="3"/>
  <c r="U155" i="3"/>
  <c r="Z154" i="1"/>
  <c r="Y154" i="1"/>
  <c r="AA154" i="1"/>
  <c r="Z153" i="1"/>
  <c r="Y153" i="1"/>
  <c r="AA153" i="1"/>
  <c r="X154" i="1"/>
  <c r="T155" i="1"/>
  <c r="X153" i="1"/>
  <c r="W156" i="1"/>
  <c r="U159" i="1"/>
  <c r="V158" i="1"/>
  <c r="W155" i="3" l="1"/>
  <c r="T155" i="3"/>
  <c r="R154" i="3"/>
  <c r="AA154" i="3" s="1"/>
  <c r="AA153" i="3"/>
  <c r="S153" i="3"/>
  <c r="Y153" i="3"/>
  <c r="U156" i="3"/>
  <c r="V155" i="3"/>
  <c r="T156" i="1"/>
  <c r="R155" i="1"/>
  <c r="S155" i="1" s="1"/>
  <c r="U160" i="1"/>
  <c r="V159" i="1"/>
  <c r="W157" i="1"/>
  <c r="R155" i="3" l="1"/>
  <c r="X155" i="3" s="1"/>
  <c r="T156" i="3"/>
  <c r="Z154" i="3"/>
  <c r="X154" i="3"/>
  <c r="S154" i="3"/>
  <c r="Y154" i="3"/>
  <c r="V156" i="3"/>
  <c r="U157" i="3"/>
  <c r="W156" i="3"/>
  <c r="Z155" i="1"/>
  <c r="Y155" i="1"/>
  <c r="AA155" i="1"/>
  <c r="R156" i="1"/>
  <c r="S156" i="1" s="1"/>
  <c r="T157" i="1"/>
  <c r="X155" i="1"/>
  <c r="U161" i="1"/>
  <c r="V160" i="1"/>
  <c r="W158" i="1"/>
  <c r="AA155" i="3" l="1"/>
  <c r="Z155" i="3"/>
  <c r="W157" i="3"/>
  <c r="R156" i="3"/>
  <c r="X156" i="3" s="1"/>
  <c r="T157" i="3"/>
  <c r="V157" i="3"/>
  <c r="Z156" i="3"/>
  <c r="U158" i="3"/>
  <c r="S155" i="3"/>
  <c r="Y155" i="3"/>
  <c r="Z156" i="1"/>
  <c r="AA156" i="1"/>
  <c r="Y156" i="1"/>
  <c r="T158" i="1"/>
  <c r="R157" i="1"/>
  <c r="S157" i="1" s="1"/>
  <c r="X156" i="1"/>
  <c r="U162" i="1"/>
  <c r="W159" i="1"/>
  <c r="V161" i="1"/>
  <c r="U159" i="3" l="1"/>
  <c r="S156" i="3"/>
  <c r="Y156" i="3"/>
  <c r="AA156" i="3"/>
  <c r="V158" i="3"/>
  <c r="T158" i="3"/>
  <c r="R157" i="3"/>
  <c r="Z157" i="3" s="1"/>
  <c r="W158" i="3"/>
  <c r="T159" i="1"/>
  <c r="Z157" i="1"/>
  <c r="Y157" i="1"/>
  <c r="AA157" i="1"/>
  <c r="R158" i="1"/>
  <c r="S158" i="1" s="1"/>
  <c r="X157" i="1"/>
  <c r="W160" i="1"/>
  <c r="U163" i="1"/>
  <c r="R159" i="1"/>
  <c r="V162" i="1"/>
  <c r="AA157" i="3" l="1"/>
  <c r="V159" i="3"/>
  <c r="W159" i="3"/>
  <c r="R158" i="3"/>
  <c r="T159" i="3"/>
  <c r="S157" i="3"/>
  <c r="Y157" i="3"/>
  <c r="X157" i="3"/>
  <c r="U160" i="3"/>
  <c r="S159" i="1"/>
  <c r="Z158" i="1"/>
  <c r="AA158" i="1"/>
  <c r="Y158" i="1"/>
  <c r="Z159" i="1"/>
  <c r="Y159" i="1"/>
  <c r="AA159" i="1"/>
  <c r="X159" i="1"/>
  <c r="T160" i="1"/>
  <c r="X158" i="1"/>
  <c r="V163" i="1"/>
  <c r="U164" i="1"/>
  <c r="W161" i="1"/>
  <c r="S158" i="3" l="1"/>
  <c r="Y158" i="3"/>
  <c r="R159" i="3"/>
  <c r="AA159" i="3" s="1"/>
  <c r="T160" i="3"/>
  <c r="X159" i="3"/>
  <c r="U161" i="3"/>
  <c r="Z158" i="3"/>
  <c r="X158" i="3"/>
  <c r="AA158" i="3"/>
  <c r="W160" i="3"/>
  <c r="V160" i="3"/>
  <c r="T161" i="1"/>
  <c r="R160" i="1"/>
  <c r="S160" i="1" s="1"/>
  <c r="U165" i="1"/>
  <c r="W162" i="1"/>
  <c r="V164" i="1"/>
  <c r="Z159" i="3" l="1"/>
  <c r="U162" i="3"/>
  <c r="T161" i="3"/>
  <c r="R160" i="3"/>
  <c r="W161" i="3"/>
  <c r="AA160" i="3"/>
  <c r="V161" i="3"/>
  <c r="S159" i="3"/>
  <c r="Y159" i="3"/>
  <c r="Z160" i="1"/>
  <c r="Y160" i="1"/>
  <c r="AA160" i="1"/>
  <c r="R161" i="1"/>
  <c r="S161" i="1" s="1"/>
  <c r="T162" i="1"/>
  <c r="X160" i="1"/>
  <c r="W163" i="1"/>
  <c r="U166" i="1"/>
  <c r="V165" i="1"/>
  <c r="V162" i="3" l="1"/>
  <c r="R161" i="3"/>
  <c r="T162" i="3"/>
  <c r="X161" i="3"/>
  <c r="S160" i="3"/>
  <c r="Y160" i="3"/>
  <c r="W162" i="3"/>
  <c r="X160" i="3"/>
  <c r="Z160" i="3"/>
  <c r="U163" i="3"/>
  <c r="Z161" i="1"/>
  <c r="Y161" i="1"/>
  <c r="AA161" i="1"/>
  <c r="T163" i="1"/>
  <c r="R163" i="1" s="1"/>
  <c r="X161" i="1"/>
  <c r="R162" i="1"/>
  <c r="U167" i="1"/>
  <c r="W164" i="1"/>
  <c r="V166" i="1"/>
  <c r="W163" i="3" l="1"/>
  <c r="U164" i="3"/>
  <c r="S161" i="3"/>
  <c r="Y161" i="3"/>
  <c r="Z161" i="3"/>
  <c r="T163" i="3"/>
  <c r="R162" i="3"/>
  <c r="X162" i="3" s="1"/>
  <c r="AA161" i="3"/>
  <c r="V163" i="3"/>
  <c r="S163" i="1"/>
  <c r="X162" i="1"/>
  <c r="S162" i="1"/>
  <c r="Z163" i="1"/>
  <c r="Y163" i="1"/>
  <c r="AA163" i="1"/>
  <c r="Z162" i="1"/>
  <c r="Y162" i="1"/>
  <c r="AA162" i="1"/>
  <c r="X163" i="1"/>
  <c r="T164" i="1"/>
  <c r="V167" i="1"/>
  <c r="W165" i="1"/>
  <c r="U168" i="1"/>
  <c r="Z162" i="3" l="1"/>
  <c r="U165" i="3"/>
  <c r="V164" i="3"/>
  <c r="S162" i="3"/>
  <c r="Y162" i="3"/>
  <c r="AA162" i="3"/>
  <c r="R163" i="3"/>
  <c r="AA163" i="3" s="1"/>
  <c r="T164" i="3"/>
  <c r="W164" i="3"/>
  <c r="R164" i="1"/>
  <c r="S164" i="1" s="1"/>
  <c r="T165" i="1"/>
  <c r="W166" i="1"/>
  <c r="V168" i="1"/>
  <c r="U169" i="1"/>
  <c r="W165" i="3" l="1"/>
  <c r="U166" i="3"/>
  <c r="S163" i="3"/>
  <c r="Y163" i="3"/>
  <c r="V165" i="3"/>
  <c r="Z163" i="3"/>
  <c r="R164" i="3"/>
  <c r="AA164" i="3" s="1"/>
  <c r="T165" i="3"/>
  <c r="X163" i="3"/>
  <c r="R165" i="1"/>
  <c r="S165" i="1" s="1"/>
  <c r="T166" i="1"/>
  <c r="Z164" i="1"/>
  <c r="AA164" i="1"/>
  <c r="Y164" i="1"/>
  <c r="X164" i="1"/>
  <c r="W167" i="1"/>
  <c r="V169" i="1"/>
  <c r="U170" i="1"/>
  <c r="Z164" i="3" l="1"/>
  <c r="X164" i="3"/>
  <c r="R165" i="3"/>
  <c r="T166" i="3"/>
  <c r="X165" i="3"/>
  <c r="V166" i="3"/>
  <c r="Z165" i="3"/>
  <c r="U167" i="3"/>
  <c r="S164" i="3"/>
  <c r="Y164" i="3"/>
  <c r="W166" i="3"/>
  <c r="AA165" i="3"/>
  <c r="T167" i="1"/>
  <c r="R166" i="1"/>
  <c r="S166" i="1" s="1"/>
  <c r="Z165" i="1"/>
  <c r="AA165" i="1"/>
  <c r="Y165" i="1"/>
  <c r="X165" i="1"/>
  <c r="W168" i="1"/>
  <c r="V170" i="1"/>
  <c r="U171" i="1"/>
  <c r="U168" i="3" l="1"/>
  <c r="V167" i="3"/>
  <c r="R166" i="3"/>
  <c r="Z166" i="3" s="1"/>
  <c r="T167" i="3"/>
  <c r="X166" i="3"/>
  <c r="W167" i="3"/>
  <c r="S165" i="3"/>
  <c r="Y165" i="3"/>
  <c r="T168" i="1"/>
  <c r="Z166" i="1"/>
  <c r="Y166" i="1"/>
  <c r="AA166" i="1"/>
  <c r="R167" i="1"/>
  <c r="S167" i="1" s="1"/>
  <c r="X166" i="1"/>
  <c r="U172" i="1"/>
  <c r="V171" i="1"/>
  <c r="W169" i="1"/>
  <c r="R167" i="3" l="1"/>
  <c r="X167" i="3" s="1"/>
  <c r="T168" i="3"/>
  <c r="W168" i="3"/>
  <c r="U169" i="3"/>
  <c r="S166" i="3"/>
  <c r="Y166" i="3"/>
  <c r="V168" i="3"/>
  <c r="AA166" i="3"/>
  <c r="Z167" i="1"/>
  <c r="Y167" i="1"/>
  <c r="AA167" i="1"/>
  <c r="T169" i="1"/>
  <c r="R168" i="1"/>
  <c r="S168" i="1" s="1"/>
  <c r="X167" i="1"/>
  <c r="U173" i="1"/>
  <c r="V172" i="1"/>
  <c r="W170" i="1"/>
  <c r="Z167" i="3" l="1"/>
  <c r="AA167" i="3"/>
  <c r="V169" i="3"/>
  <c r="W169" i="3"/>
  <c r="U170" i="3"/>
  <c r="R168" i="3"/>
  <c r="T169" i="3"/>
  <c r="S167" i="3"/>
  <c r="Y167" i="3"/>
  <c r="Z168" i="1"/>
  <c r="Y168" i="1"/>
  <c r="AA168" i="1"/>
  <c r="X168" i="1"/>
  <c r="T170" i="1"/>
  <c r="R169" i="1"/>
  <c r="W171" i="1"/>
  <c r="V173" i="1"/>
  <c r="U174" i="1"/>
  <c r="S168" i="3" l="1"/>
  <c r="Y168" i="3"/>
  <c r="X168" i="3"/>
  <c r="W170" i="3"/>
  <c r="AA169" i="3"/>
  <c r="V170" i="3"/>
  <c r="Z169" i="3"/>
  <c r="U171" i="3"/>
  <c r="AA168" i="3"/>
  <c r="R169" i="3"/>
  <c r="T170" i="3"/>
  <c r="X169" i="3"/>
  <c r="Z168" i="3"/>
  <c r="X169" i="1"/>
  <c r="S169" i="1"/>
  <c r="T171" i="1"/>
  <c r="R170" i="1"/>
  <c r="S170" i="1" s="1"/>
  <c r="Z169" i="1"/>
  <c r="Y169" i="1"/>
  <c r="AA169" i="1"/>
  <c r="V174" i="1"/>
  <c r="U175" i="1"/>
  <c r="W172" i="1"/>
  <c r="R170" i="3" l="1"/>
  <c r="X170" i="3" s="1"/>
  <c r="T171" i="3"/>
  <c r="V171" i="3"/>
  <c r="W171" i="3"/>
  <c r="S169" i="3"/>
  <c r="Y169" i="3"/>
  <c r="U172" i="3"/>
  <c r="Z170" i="1"/>
  <c r="AA170" i="1"/>
  <c r="Y170" i="1"/>
  <c r="T172" i="1"/>
  <c r="R171" i="1"/>
  <c r="X170" i="1"/>
  <c r="V175" i="1"/>
  <c r="U176" i="1"/>
  <c r="W173" i="1"/>
  <c r="AA170" i="3" l="1"/>
  <c r="Z170" i="3"/>
  <c r="W172" i="3"/>
  <c r="V172" i="3"/>
  <c r="R171" i="3"/>
  <c r="X171" i="3" s="1"/>
  <c r="T172" i="3"/>
  <c r="U173" i="3"/>
  <c r="S170" i="3"/>
  <c r="Y170" i="3"/>
  <c r="X171" i="1"/>
  <c r="S171" i="1"/>
  <c r="T173" i="1"/>
  <c r="R172" i="1"/>
  <c r="S172" i="1" s="1"/>
  <c r="Z171" i="1"/>
  <c r="AA171" i="1"/>
  <c r="Y171" i="1"/>
  <c r="U177" i="1"/>
  <c r="W174" i="1"/>
  <c r="V176" i="1"/>
  <c r="R172" i="3" l="1"/>
  <c r="X172" i="3" s="1"/>
  <c r="T173" i="3"/>
  <c r="S171" i="3"/>
  <c r="Y171" i="3"/>
  <c r="Z171" i="3"/>
  <c r="AA171" i="3"/>
  <c r="Z172" i="3"/>
  <c r="V173" i="3"/>
  <c r="U174" i="3"/>
  <c r="W173" i="3"/>
  <c r="AA172" i="3"/>
  <c r="Z172" i="1"/>
  <c r="AA172" i="1"/>
  <c r="Y172" i="1"/>
  <c r="R173" i="1"/>
  <c r="S173" i="1" s="1"/>
  <c r="T174" i="1"/>
  <c r="X172" i="1"/>
  <c r="W175" i="1"/>
  <c r="U178" i="1"/>
  <c r="V177" i="1"/>
  <c r="W174" i="3" l="1"/>
  <c r="R173" i="3"/>
  <c r="X173" i="3" s="1"/>
  <c r="T174" i="3"/>
  <c r="U175" i="3"/>
  <c r="V174" i="3"/>
  <c r="S172" i="3"/>
  <c r="Y172" i="3"/>
  <c r="Z173" i="1"/>
  <c r="AA173" i="1"/>
  <c r="Y173" i="1"/>
  <c r="X173" i="1"/>
  <c r="T175" i="1"/>
  <c r="R174" i="1"/>
  <c r="S174" i="1" s="1"/>
  <c r="U179" i="1"/>
  <c r="W176" i="1"/>
  <c r="V178" i="1"/>
  <c r="V175" i="3" l="1"/>
  <c r="U176" i="3"/>
  <c r="S173" i="3"/>
  <c r="Y173" i="3"/>
  <c r="AA173" i="3"/>
  <c r="R174" i="3"/>
  <c r="Z174" i="3" s="1"/>
  <c r="T175" i="3"/>
  <c r="Z173" i="3"/>
  <c r="W175" i="3"/>
  <c r="T176" i="1"/>
  <c r="R175" i="1"/>
  <c r="S175" i="1" s="1"/>
  <c r="Z174" i="1"/>
  <c r="AA174" i="1"/>
  <c r="Y174" i="1"/>
  <c r="X174" i="1"/>
  <c r="W177" i="1"/>
  <c r="U180" i="1"/>
  <c r="V179" i="1"/>
  <c r="R176" i="1"/>
  <c r="S176" i="1" s="1"/>
  <c r="W176" i="3" l="1"/>
  <c r="S174" i="3"/>
  <c r="Y174" i="3"/>
  <c r="AA174" i="3"/>
  <c r="U177" i="3"/>
  <c r="X174" i="3"/>
  <c r="R175" i="3"/>
  <c r="X175" i="3" s="1"/>
  <c r="T176" i="3"/>
  <c r="V176" i="3"/>
  <c r="Y176" i="1"/>
  <c r="Z176" i="1"/>
  <c r="AA176" i="1"/>
  <c r="Y175" i="1"/>
  <c r="Z175" i="1"/>
  <c r="AA175" i="1"/>
  <c r="X176" i="1"/>
  <c r="T177" i="1"/>
  <c r="X175" i="1"/>
  <c r="U181" i="1"/>
  <c r="W178" i="1"/>
  <c r="V180" i="1"/>
  <c r="AA175" i="3" l="1"/>
  <c r="Z175" i="3"/>
  <c r="U178" i="3"/>
  <c r="R176" i="3"/>
  <c r="X176" i="3" s="1"/>
  <c r="T177" i="3"/>
  <c r="Z176" i="3"/>
  <c r="V177" i="3"/>
  <c r="S175" i="3"/>
  <c r="Y175" i="3"/>
  <c r="W177" i="3"/>
  <c r="R177" i="1"/>
  <c r="S177" i="1" s="1"/>
  <c r="T178" i="1"/>
  <c r="W179" i="1"/>
  <c r="V181" i="1"/>
  <c r="U182" i="1"/>
  <c r="V178" i="3" l="1"/>
  <c r="S176" i="3"/>
  <c r="Y176" i="3"/>
  <c r="U179" i="3"/>
  <c r="R177" i="3"/>
  <c r="Z177" i="3" s="1"/>
  <c r="T178" i="3"/>
  <c r="AA176" i="3"/>
  <c r="W178" i="3"/>
  <c r="Y177" i="1"/>
  <c r="AA177" i="1"/>
  <c r="Z177" i="1"/>
  <c r="T179" i="1"/>
  <c r="R178" i="1"/>
  <c r="S178" i="1" s="1"/>
  <c r="X177" i="1"/>
  <c r="W180" i="1"/>
  <c r="V182" i="1"/>
  <c r="U183" i="1"/>
  <c r="AA177" i="3" l="1"/>
  <c r="R178" i="3"/>
  <c r="T179" i="3"/>
  <c r="X178" i="3"/>
  <c r="W179" i="3"/>
  <c r="AA178" i="3"/>
  <c r="U180" i="3"/>
  <c r="S177" i="3"/>
  <c r="Y177" i="3"/>
  <c r="X177" i="3"/>
  <c r="V179" i="3"/>
  <c r="Z178" i="3"/>
  <c r="Y178" i="1"/>
  <c r="Z178" i="1"/>
  <c r="AA178" i="1"/>
  <c r="T180" i="1"/>
  <c r="R179" i="1"/>
  <c r="X178" i="1"/>
  <c r="V183" i="1"/>
  <c r="U184" i="1"/>
  <c r="W181" i="1"/>
  <c r="U181" i="3" l="1"/>
  <c r="W180" i="3"/>
  <c r="R179" i="3"/>
  <c r="AA179" i="3" s="1"/>
  <c r="T180" i="3"/>
  <c r="V180" i="3"/>
  <c r="S178" i="3"/>
  <c r="Y178" i="3"/>
  <c r="X179" i="1"/>
  <c r="S179" i="1"/>
  <c r="Y179" i="1"/>
  <c r="Z179" i="1"/>
  <c r="AA179" i="1"/>
  <c r="R180" i="1"/>
  <c r="S180" i="1" s="1"/>
  <c r="T181" i="1"/>
  <c r="U185" i="1"/>
  <c r="V184" i="1"/>
  <c r="W182" i="1"/>
  <c r="Z179" i="3" l="1"/>
  <c r="R180" i="3"/>
  <c r="X180" i="3"/>
  <c r="T181" i="3"/>
  <c r="S179" i="3"/>
  <c r="Y179" i="3"/>
  <c r="U182" i="3"/>
  <c r="X179" i="3"/>
  <c r="W181" i="3"/>
  <c r="AA180" i="3"/>
  <c r="Z180" i="3"/>
  <c r="V181" i="3"/>
  <c r="T182" i="1"/>
  <c r="Z180" i="1"/>
  <c r="AA180" i="1"/>
  <c r="Y180" i="1"/>
  <c r="X180" i="1"/>
  <c r="R181" i="1"/>
  <c r="S181" i="1" s="1"/>
  <c r="V185" i="1"/>
  <c r="W183" i="1"/>
  <c r="U186" i="1"/>
  <c r="V182" i="3" l="1"/>
  <c r="U183" i="3"/>
  <c r="R181" i="3"/>
  <c r="T182" i="3"/>
  <c r="X181" i="3"/>
  <c r="W182" i="3"/>
  <c r="S180" i="3"/>
  <c r="Y180" i="3"/>
  <c r="Y181" i="1"/>
  <c r="Z181" i="1"/>
  <c r="AA181" i="1"/>
  <c r="T183" i="1"/>
  <c r="R182" i="1"/>
  <c r="S182" i="1" s="1"/>
  <c r="X181" i="1"/>
  <c r="W184" i="1"/>
  <c r="V186" i="1"/>
  <c r="U187" i="1"/>
  <c r="R182" i="3" l="1"/>
  <c r="T183" i="3"/>
  <c r="X182" i="3"/>
  <c r="S181" i="3"/>
  <c r="Y181" i="3"/>
  <c r="Z181" i="3"/>
  <c r="W183" i="3"/>
  <c r="AA182" i="3"/>
  <c r="U184" i="3"/>
  <c r="AA181" i="3"/>
  <c r="V183" i="3"/>
  <c r="Z182" i="3"/>
  <c r="T184" i="1"/>
  <c r="AA182" i="1"/>
  <c r="Y182" i="1"/>
  <c r="Z182" i="1"/>
  <c r="X182" i="1"/>
  <c r="R183" i="1"/>
  <c r="S183" i="1" s="1"/>
  <c r="U188" i="1"/>
  <c r="V187" i="1"/>
  <c r="W185" i="1"/>
  <c r="W184" i="3" l="1"/>
  <c r="U185" i="3"/>
  <c r="R183" i="3"/>
  <c r="X183" i="3" s="1"/>
  <c r="T184" i="3"/>
  <c r="Z183" i="3"/>
  <c r="V184" i="3"/>
  <c r="S182" i="3"/>
  <c r="Y182" i="3"/>
  <c r="Y183" i="1"/>
  <c r="Z183" i="1"/>
  <c r="AA183" i="1"/>
  <c r="R184" i="1"/>
  <c r="S184" i="1" s="1"/>
  <c r="T185" i="1"/>
  <c r="X183" i="1"/>
  <c r="V188" i="1"/>
  <c r="U189" i="1"/>
  <c r="W186" i="1"/>
  <c r="R184" i="3" l="1"/>
  <c r="X184" i="3"/>
  <c r="T185" i="3"/>
  <c r="S183" i="3"/>
  <c r="Y183" i="3"/>
  <c r="AA183" i="3"/>
  <c r="U186" i="3"/>
  <c r="Z184" i="3"/>
  <c r="V185" i="3"/>
  <c r="W185" i="3"/>
  <c r="AA184" i="3"/>
  <c r="R185" i="1"/>
  <c r="S185" i="1" s="1"/>
  <c r="T186" i="1"/>
  <c r="Y184" i="1"/>
  <c r="Z184" i="1"/>
  <c r="AA184" i="1"/>
  <c r="X184" i="1"/>
  <c r="V189" i="1"/>
  <c r="U190" i="1"/>
  <c r="W187" i="1"/>
  <c r="R185" i="3" l="1"/>
  <c r="T186" i="3"/>
  <c r="X185" i="3"/>
  <c r="W186" i="3"/>
  <c r="AA185" i="3"/>
  <c r="U187" i="3"/>
  <c r="V186" i="3"/>
  <c r="Z185" i="3"/>
  <c r="S184" i="3"/>
  <c r="Y184" i="3"/>
  <c r="T187" i="1"/>
  <c r="R186" i="1"/>
  <c r="S186" i="1" s="1"/>
  <c r="Y185" i="1"/>
  <c r="AA185" i="1"/>
  <c r="Z185" i="1"/>
  <c r="X185" i="1"/>
  <c r="W188" i="1"/>
  <c r="U191" i="1"/>
  <c r="R187" i="1"/>
  <c r="V190" i="1"/>
  <c r="U188" i="3" l="1"/>
  <c r="V187" i="3"/>
  <c r="R186" i="3"/>
  <c r="Z186" i="3" s="1"/>
  <c r="T187" i="3"/>
  <c r="X186" i="3"/>
  <c r="W187" i="3"/>
  <c r="S185" i="3"/>
  <c r="Y185" i="3"/>
  <c r="S187" i="1"/>
  <c r="Y186" i="1"/>
  <c r="Z186" i="1"/>
  <c r="AA186" i="1"/>
  <c r="Y187" i="1"/>
  <c r="Z187" i="1"/>
  <c r="AA187" i="1"/>
  <c r="X187" i="1"/>
  <c r="T188" i="1"/>
  <c r="X186" i="1"/>
  <c r="W189" i="1"/>
  <c r="U192" i="1"/>
  <c r="V191" i="1"/>
  <c r="R187" i="3" l="1"/>
  <c r="X187" i="3" s="1"/>
  <c r="T188" i="3"/>
  <c r="U189" i="3"/>
  <c r="W188" i="3"/>
  <c r="AA187" i="3"/>
  <c r="S186" i="3"/>
  <c r="Y186" i="3"/>
  <c r="Z187" i="3"/>
  <c r="V188" i="3"/>
  <c r="AA186" i="3"/>
  <c r="T189" i="1"/>
  <c r="R188" i="1"/>
  <c r="S188" i="1" s="1"/>
  <c r="V192" i="1"/>
  <c r="U193" i="1"/>
  <c r="W190" i="1"/>
  <c r="W189" i="3" l="1"/>
  <c r="U190" i="3"/>
  <c r="R188" i="3"/>
  <c r="X188" i="3" s="1"/>
  <c r="T189" i="3"/>
  <c r="Z188" i="3"/>
  <c r="V189" i="3"/>
  <c r="S187" i="3"/>
  <c r="Y187" i="3"/>
  <c r="Z188" i="1"/>
  <c r="AA188" i="1"/>
  <c r="Y188" i="1"/>
  <c r="R189" i="1"/>
  <c r="T190" i="1"/>
  <c r="X188" i="1"/>
  <c r="V193" i="1"/>
  <c r="U194" i="1"/>
  <c r="W191" i="1"/>
  <c r="S188" i="3" l="1"/>
  <c r="Y188" i="3"/>
  <c r="AA188" i="3"/>
  <c r="R189" i="3"/>
  <c r="AA189" i="3" s="1"/>
  <c r="T190" i="3"/>
  <c r="X189" i="3"/>
  <c r="U191" i="3"/>
  <c r="V190" i="3"/>
  <c r="W190" i="3"/>
  <c r="X189" i="1"/>
  <c r="S189" i="1"/>
  <c r="R190" i="1"/>
  <c r="S190" i="1" s="1"/>
  <c r="T191" i="1"/>
  <c r="R191" i="1" s="1"/>
  <c r="S191" i="1" s="1"/>
  <c r="Y189" i="1"/>
  <c r="Z189" i="1"/>
  <c r="AA189" i="1"/>
  <c r="W192" i="1"/>
  <c r="U195" i="1"/>
  <c r="V194" i="1"/>
  <c r="U192" i="3" l="1"/>
  <c r="R190" i="3"/>
  <c r="T191" i="3"/>
  <c r="X190" i="3"/>
  <c r="W191" i="3"/>
  <c r="AA190" i="3"/>
  <c r="S189" i="3"/>
  <c r="Y189" i="3"/>
  <c r="Z189" i="3"/>
  <c r="V191" i="3"/>
  <c r="Z190" i="3"/>
  <c r="Y191" i="1"/>
  <c r="Z191" i="1"/>
  <c r="AA191" i="1"/>
  <c r="AA190" i="1"/>
  <c r="Y190" i="1"/>
  <c r="Z190" i="1"/>
  <c r="X191" i="1"/>
  <c r="T192" i="1"/>
  <c r="X190" i="1"/>
  <c r="U196" i="1"/>
  <c r="V195" i="1"/>
  <c r="W193" i="1"/>
  <c r="S190" i="3" l="1"/>
  <c r="Y190" i="3"/>
  <c r="V192" i="3"/>
  <c r="U193" i="3"/>
  <c r="W192" i="3"/>
  <c r="R191" i="3"/>
  <c r="X191" i="3" s="1"/>
  <c r="T192" i="3"/>
  <c r="T193" i="1"/>
  <c r="R192" i="1"/>
  <c r="S192" i="1" s="1"/>
  <c r="U197" i="1"/>
  <c r="V196" i="1"/>
  <c r="W194" i="1"/>
  <c r="Z191" i="3" l="1"/>
  <c r="AA191" i="3"/>
  <c r="W193" i="3"/>
  <c r="R192" i="3"/>
  <c r="T193" i="3"/>
  <c r="U194" i="3"/>
  <c r="Z192" i="3"/>
  <c r="V193" i="3"/>
  <c r="S191" i="3"/>
  <c r="Y191" i="3"/>
  <c r="Y192" i="1"/>
  <c r="Z192" i="1"/>
  <c r="AA192" i="1"/>
  <c r="R193" i="1"/>
  <c r="S193" i="1" s="1"/>
  <c r="T194" i="1"/>
  <c r="X192" i="1"/>
  <c r="V197" i="1"/>
  <c r="W195" i="1"/>
  <c r="U198" i="1"/>
  <c r="U195" i="3" l="1"/>
  <c r="S192" i="3"/>
  <c r="Y192" i="3"/>
  <c r="AA192" i="3"/>
  <c r="R193" i="3"/>
  <c r="Z193" i="3" s="1"/>
  <c r="T194" i="3"/>
  <c r="X193" i="3"/>
  <c r="X192" i="3"/>
  <c r="V194" i="3"/>
  <c r="W194" i="3"/>
  <c r="R194" i="1"/>
  <c r="S194" i="1" s="1"/>
  <c r="T195" i="1"/>
  <c r="Y193" i="1"/>
  <c r="AA193" i="1"/>
  <c r="Z193" i="1"/>
  <c r="X193" i="1"/>
  <c r="W196" i="1"/>
  <c r="U199" i="1"/>
  <c r="V198" i="1"/>
  <c r="W195" i="3" l="1"/>
  <c r="AA193" i="3"/>
  <c r="R194" i="3"/>
  <c r="AA194" i="3" s="1"/>
  <c r="T195" i="3"/>
  <c r="U196" i="3"/>
  <c r="S193" i="3"/>
  <c r="Y193" i="3"/>
  <c r="V195" i="3"/>
  <c r="Y194" i="1"/>
  <c r="Z194" i="1"/>
  <c r="AA194" i="1"/>
  <c r="T196" i="1"/>
  <c r="R195" i="1"/>
  <c r="X194" i="1"/>
  <c r="U200" i="1"/>
  <c r="V199" i="1"/>
  <c r="W197" i="1"/>
  <c r="X194" i="3" l="1"/>
  <c r="Z194" i="3"/>
  <c r="U197" i="3"/>
  <c r="R195" i="3"/>
  <c r="AA195" i="3" s="1"/>
  <c r="T196" i="3"/>
  <c r="Z195" i="3"/>
  <c r="V196" i="3"/>
  <c r="S194" i="3"/>
  <c r="Y194" i="3"/>
  <c r="W196" i="3"/>
  <c r="X195" i="1"/>
  <c r="S195" i="1"/>
  <c r="R196" i="1"/>
  <c r="S196" i="1" s="1"/>
  <c r="T197" i="1"/>
  <c r="Y195" i="1"/>
  <c r="Z195" i="1"/>
  <c r="AA195" i="1"/>
  <c r="V200" i="1"/>
  <c r="U201" i="1"/>
  <c r="W198" i="1"/>
  <c r="X195" i="3" l="1"/>
  <c r="R196" i="3"/>
  <c r="X196" i="3" s="1"/>
  <c r="T197" i="3"/>
  <c r="Z196" i="3"/>
  <c r="V197" i="3"/>
  <c r="S195" i="3"/>
  <c r="Y195" i="3"/>
  <c r="U198" i="3"/>
  <c r="W197" i="3"/>
  <c r="Z196" i="1"/>
  <c r="AA196" i="1"/>
  <c r="Y196" i="1"/>
  <c r="R197" i="1"/>
  <c r="S197" i="1" s="1"/>
  <c r="T198" i="1"/>
  <c r="X196" i="1"/>
  <c r="U202" i="1"/>
  <c r="W199" i="1"/>
  <c r="V201" i="1"/>
  <c r="AA196" i="3" l="1"/>
  <c r="V198" i="3"/>
  <c r="R197" i="3"/>
  <c r="Z197" i="3" s="1"/>
  <c r="T198" i="3"/>
  <c r="X197" i="3"/>
  <c r="W198" i="3"/>
  <c r="AA197" i="3"/>
  <c r="U199" i="3"/>
  <c r="S196" i="3"/>
  <c r="Y196" i="3"/>
  <c r="R198" i="1"/>
  <c r="S198" i="1" s="1"/>
  <c r="T199" i="1"/>
  <c r="Y197" i="1"/>
  <c r="Z197" i="1"/>
  <c r="AA197" i="1"/>
  <c r="X197" i="1"/>
  <c r="W200" i="1"/>
  <c r="U203" i="1"/>
  <c r="V202" i="1"/>
  <c r="W199" i="3" l="1"/>
  <c r="R198" i="3"/>
  <c r="X198" i="3" s="1"/>
  <c r="T199" i="3"/>
  <c r="S197" i="3"/>
  <c r="Y197" i="3"/>
  <c r="U200" i="3"/>
  <c r="V199" i="3"/>
  <c r="AA198" i="1"/>
  <c r="Y198" i="1"/>
  <c r="Z198" i="1"/>
  <c r="T200" i="1"/>
  <c r="R199" i="1"/>
  <c r="S199" i="1" s="1"/>
  <c r="X198" i="1"/>
  <c r="U204" i="1"/>
  <c r="V203" i="1"/>
  <c r="W201" i="1"/>
  <c r="S198" i="3" l="1"/>
  <c r="Y198" i="3"/>
  <c r="AA198" i="3"/>
  <c r="R199" i="3"/>
  <c r="AA199" i="3" s="1"/>
  <c r="T200" i="3"/>
  <c r="Z198" i="3"/>
  <c r="Z199" i="3"/>
  <c r="V200" i="3"/>
  <c r="U201" i="3"/>
  <c r="W200" i="3"/>
  <c r="R200" i="1"/>
  <c r="S200" i="1" s="1"/>
  <c r="T201" i="1"/>
  <c r="Y199" i="1"/>
  <c r="Z199" i="1"/>
  <c r="AA199" i="1"/>
  <c r="X199" i="1"/>
  <c r="V204" i="1"/>
  <c r="U205" i="1"/>
  <c r="W202" i="1"/>
  <c r="X199" i="3" l="1"/>
  <c r="U202" i="3"/>
  <c r="R200" i="3"/>
  <c r="X200" i="3"/>
  <c r="T201" i="3"/>
  <c r="S199" i="3"/>
  <c r="Y199" i="3"/>
  <c r="W201" i="3"/>
  <c r="V201" i="3"/>
  <c r="T202" i="1"/>
  <c r="R201" i="1"/>
  <c r="S201" i="1" s="1"/>
  <c r="Y200" i="1"/>
  <c r="Z200" i="1"/>
  <c r="AA200" i="1"/>
  <c r="X200" i="1"/>
  <c r="U206" i="1"/>
  <c r="W203" i="1"/>
  <c r="V205" i="1"/>
  <c r="R201" i="3" l="1"/>
  <c r="T202" i="3"/>
  <c r="X201" i="3"/>
  <c r="W202" i="3"/>
  <c r="AA201" i="3"/>
  <c r="V202" i="3"/>
  <c r="Z201" i="3"/>
  <c r="U203" i="3"/>
  <c r="S200" i="3"/>
  <c r="Y200" i="3"/>
  <c r="Z200" i="3"/>
  <c r="AA200" i="3"/>
  <c r="T203" i="1"/>
  <c r="R202" i="1"/>
  <c r="S202" i="1" s="1"/>
  <c r="Y201" i="1"/>
  <c r="AA201" i="1"/>
  <c r="Z201" i="1"/>
  <c r="X201" i="1"/>
  <c r="W204" i="1"/>
  <c r="U207" i="1"/>
  <c r="V206" i="1"/>
  <c r="R202" i="3" l="1"/>
  <c r="T203" i="3"/>
  <c r="X202" i="3"/>
  <c r="V203" i="3"/>
  <c r="Z202" i="3"/>
  <c r="W203" i="3"/>
  <c r="AA202" i="3"/>
  <c r="U204" i="3"/>
  <c r="S201" i="3"/>
  <c r="Y201" i="3"/>
  <c r="T204" i="1"/>
  <c r="Y202" i="1"/>
  <c r="Z202" i="1"/>
  <c r="AA202" i="1"/>
  <c r="R203" i="1"/>
  <c r="S203" i="1" s="1"/>
  <c r="X202" i="1"/>
  <c r="U208" i="1"/>
  <c r="V207" i="1"/>
  <c r="W205" i="1"/>
  <c r="R203" i="3" l="1"/>
  <c r="X203" i="3"/>
  <c r="T204" i="3"/>
  <c r="W204" i="3"/>
  <c r="AA203" i="3"/>
  <c r="V204" i="3"/>
  <c r="Z203" i="3"/>
  <c r="U205" i="3"/>
  <c r="S202" i="3"/>
  <c r="Y202" i="3"/>
  <c r="Y203" i="1"/>
  <c r="Z203" i="1"/>
  <c r="AA203" i="1"/>
  <c r="T205" i="1"/>
  <c r="R204" i="1"/>
  <c r="S204" i="1" s="1"/>
  <c r="X203" i="1"/>
  <c r="V208" i="1"/>
  <c r="U209" i="1"/>
  <c r="W206" i="1"/>
  <c r="R204" i="3" l="1"/>
  <c r="X204" i="3"/>
  <c r="T205" i="3"/>
  <c r="Z204" i="3"/>
  <c r="V205" i="3"/>
  <c r="W205" i="3"/>
  <c r="AA204" i="3"/>
  <c r="U206" i="3"/>
  <c r="S203" i="3"/>
  <c r="Y203" i="3"/>
  <c r="T206" i="1"/>
  <c r="R205" i="1"/>
  <c r="S205" i="1" s="1"/>
  <c r="Z204" i="1"/>
  <c r="AA204" i="1"/>
  <c r="Y204" i="1"/>
  <c r="X204" i="1"/>
  <c r="U210" i="1"/>
  <c r="W207" i="1"/>
  <c r="V209" i="1"/>
  <c r="W206" i="3" l="1"/>
  <c r="V206" i="3"/>
  <c r="R205" i="3"/>
  <c r="T206" i="3"/>
  <c r="U207" i="3"/>
  <c r="S204" i="3"/>
  <c r="Y204" i="3"/>
  <c r="Y205" i="1"/>
  <c r="Z205" i="1"/>
  <c r="AA205" i="1"/>
  <c r="T207" i="1"/>
  <c r="R206" i="1"/>
  <c r="S206" i="1" s="1"/>
  <c r="R207" i="1"/>
  <c r="S207" i="1" s="1"/>
  <c r="X205" i="1"/>
  <c r="U211" i="1"/>
  <c r="W208" i="1"/>
  <c r="V210" i="1"/>
  <c r="R206" i="3" l="1"/>
  <c r="X206" i="3"/>
  <c r="T207" i="3"/>
  <c r="S205" i="3"/>
  <c r="Y205" i="3"/>
  <c r="V207" i="3"/>
  <c r="Z206" i="3"/>
  <c r="AA205" i="3"/>
  <c r="X205" i="3"/>
  <c r="Z205" i="3"/>
  <c r="U208" i="3"/>
  <c r="W207" i="3"/>
  <c r="AA206" i="3"/>
  <c r="X207" i="1"/>
  <c r="T208" i="1"/>
  <c r="R208" i="1" s="1"/>
  <c r="S208" i="1" s="1"/>
  <c r="AA206" i="1"/>
  <c r="Y206" i="1"/>
  <c r="Z206" i="1"/>
  <c r="Y207" i="1"/>
  <c r="Z207" i="1"/>
  <c r="AA207" i="1"/>
  <c r="X206" i="1"/>
  <c r="W209" i="1"/>
  <c r="U212" i="1"/>
  <c r="V211" i="1"/>
  <c r="W208" i="3" l="1"/>
  <c r="V208" i="3"/>
  <c r="U209" i="3"/>
  <c r="R207" i="3"/>
  <c r="T208" i="3"/>
  <c r="S206" i="3"/>
  <c r="Y206" i="3"/>
  <c r="X208" i="1"/>
  <c r="T209" i="1"/>
  <c r="Y208" i="1"/>
  <c r="Z208" i="1"/>
  <c r="AA208" i="1"/>
  <c r="U213" i="1"/>
  <c r="V212" i="1"/>
  <c r="W210" i="1"/>
  <c r="S207" i="3" l="1"/>
  <c r="Y207" i="3"/>
  <c r="X207" i="3"/>
  <c r="V209" i="3"/>
  <c r="Z208" i="3"/>
  <c r="AA207" i="3"/>
  <c r="U210" i="3"/>
  <c r="Z207" i="3"/>
  <c r="R208" i="3"/>
  <c r="X208" i="3" s="1"/>
  <c r="T209" i="3"/>
  <c r="W209" i="3"/>
  <c r="AA208" i="3"/>
  <c r="T210" i="1"/>
  <c r="R210" i="1" s="1"/>
  <c r="S210" i="1" s="1"/>
  <c r="R209" i="1"/>
  <c r="S209" i="1" s="1"/>
  <c r="W211" i="1"/>
  <c r="V213" i="1"/>
  <c r="U214" i="1"/>
  <c r="R209" i="3" l="1"/>
  <c r="X209" i="3" s="1"/>
  <c r="T210" i="3"/>
  <c r="U211" i="3"/>
  <c r="W210" i="3"/>
  <c r="AA209" i="3"/>
  <c r="V210" i="3"/>
  <c r="Z209" i="3"/>
  <c r="S208" i="3"/>
  <c r="Y208" i="3"/>
  <c r="Y210" i="1"/>
  <c r="Z210" i="1"/>
  <c r="AA210" i="1"/>
  <c r="Y209" i="1"/>
  <c r="AA209" i="1"/>
  <c r="Z209" i="1"/>
  <c r="X210" i="1"/>
  <c r="T211" i="1"/>
  <c r="X209" i="1"/>
  <c r="V214" i="1"/>
  <c r="U215" i="1"/>
  <c r="W212" i="1"/>
  <c r="V211" i="3" l="1"/>
  <c r="U212" i="3"/>
  <c r="R210" i="3"/>
  <c r="Z210" i="3" s="1"/>
  <c r="T211" i="3"/>
  <c r="W211" i="3"/>
  <c r="S209" i="3"/>
  <c r="Y209" i="3"/>
  <c r="T212" i="1"/>
  <c r="R211" i="1"/>
  <c r="S211" i="1" s="1"/>
  <c r="V215" i="1"/>
  <c r="U216" i="1"/>
  <c r="W213" i="1"/>
  <c r="X210" i="3" l="1"/>
  <c r="W212" i="3"/>
  <c r="U213" i="3"/>
  <c r="R211" i="3"/>
  <c r="X211" i="3" s="1"/>
  <c r="T212" i="3"/>
  <c r="S210" i="3"/>
  <c r="Y210" i="3"/>
  <c r="AA210" i="3"/>
  <c r="V212" i="3"/>
  <c r="T213" i="1"/>
  <c r="Y211" i="1"/>
  <c r="Z211" i="1"/>
  <c r="AA211" i="1"/>
  <c r="R212" i="1"/>
  <c r="S212" i="1" s="1"/>
  <c r="X211" i="1"/>
  <c r="V216" i="1"/>
  <c r="U217" i="1"/>
  <c r="W214" i="1"/>
  <c r="R212" i="3" l="1"/>
  <c r="X212" i="3" s="1"/>
  <c r="T213" i="3"/>
  <c r="V213" i="3"/>
  <c r="Z212" i="3"/>
  <c r="S211" i="3"/>
  <c r="Y211" i="3"/>
  <c r="Z211" i="3"/>
  <c r="AA211" i="3"/>
  <c r="U214" i="3"/>
  <c r="W213" i="3"/>
  <c r="AA212" i="3"/>
  <c r="Z212" i="1"/>
  <c r="AA212" i="1"/>
  <c r="Y212" i="1"/>
  <c r="R213" i="1"/>
  <c r="S213" i="1" s="1"/>
  <c r="T214" i="1"/>
  <c r="X212" i="1"/>
  <c r="U218" i="1"/>
  <c r="W215" i="1"/>
  <c r="V217" i="1"/>
  <c r="U215" i="3" l="1"/>
  <c r="V214" i="3"/>
  <c r="W214" i="3"/>
  <c r="R213" i="3"/>
  <c r="T214" i="3"/>
  <c r="S212" i="3"/>
  <c r="Y212" i="3"/>
  <c r="Y213" i="1"/>
  <c r="Z213" i="1"/>
  <c r="AA213" i="1"/>
  <c r="T215" i="1"/>
  <c r="R215" i="1" s="1"/>
  <c r="S215" i="1" s="1"/>
  <c r="R214" i="1"/>
  <c r="S214" i="1" s="1"/>
  <c r="X213" i="1"/>
  <c r="U219" i="1"/>
  <c r="W216" i="1"/>
  <c r="V218" i="1"/>
  <c r="S213" i="3" l="1"/>
  <c r="Y213" i="3"/>
  <c r="AA213" i="3"/>
  <c r="X213" i="3"/>
  <c r="Z213" i="3"/>
  <c r="U216" i="3"/>
  <c r="W215" i="3"/>
  <c r="V215" i="3"/>
  <c r="R214" i="3"/>
  <c r="X214" i="3"/>
  <c r="T215" i="3"/>
  <c r="Y215" i="1"/>
  <c r="Z215" i="1"/>
  <c r="AA215" i="1"/>
  <c r="AA214" i="1"/>
  <c r="Y214" i="1"/>
  <c r="Z214" i="1"/>
  <c r="X215" i="1"/>
  <c r="T216" i="1"/>
  <c r="R216" i="1" s="1"/>
  <c r="S216" i="1" s="1"/>
  <c r="X214" i="1"/>
  <c r="U220" i="1"/>
  <c r="W217" i="1"/>
  <c r="V219" i="1"/>
  <c r="U217" i="3" l="1"/>
  <c r="W216" i="3"/>
  <c r="R215" i="3"/>
  <c r="Z215" i="3" s="1"/>
  <c r="T216" i="3"/>
  <c r="S214" i="3"/>
  <c r="Y214" i="3"/>
  <c r="V216" i="3"/>
  <c r="Z214" i="3"/>
  <c r="AA214" i="3"/>
  <c r="Y216" i="1"/>
  <c r="Z216" i="1"/>
  <c r="AA216" i="1"/>
  <c r="X216" i="1"/>
  <c r="T217" i="1"/>
  <c r="U221" i="1"/>
  <c r="W218" i="1"/>
  <c r="V220" i="1"/>
  <c r="X215" i="3" l="1"/>
  <c r="R216" i="3"/>
  <c r="AA216" i="3" s="1"/>
  <c r="X216" i="3"/>
  <c r="T217" i="3"/>
  <c r="S215" i="3"/>
  <c r="Y215" i="3"/>
  <c r="AA215" i="3"/>
  <c r="U218" i="3"/>
  <c r="W217" i="3"/>
  <c r="V217" i="3"/>
  <c r="Z216" i="3"/>
  <c r="T218" i="1"/>
  <c r="R218" i="1" s="1"/>
  <c r="R217" i="1"/>
  <c r="S217" i="1" s="1"/>
  <c r="U222" i="1"/>
  <c r="W219" i="1"/>
  <c r="V221" i="1"/>
  <c r="U219" i="3" l="1"/>
  <c r="V218" i="3"/>
  <c r="R217" i="3"/>
  <c r="Z217" i="3" s="1"/>
  <c r="X217" i="3"/>
  <c r="T218" i="3"/>
  <c r="W218" i="3"/>
  <c r="S216" i="3"/>
  <c r="Y216" i="3"/>
  <c r="S218" i="1"/>
  <c r="Y218" i="1"/>
  <c r="Z218" i="1"/>
  <c r="AA218" i="1"/>
  <c r="Y217" i="1"/>
  <c r="AA217" i="1"/>
  <c r="Z217" i="1"/>
  <c r="X218" i="1"/>
  <c r="T219" i="1"/>
  <c r="X217" i="1"/>
  <c r="W220" i="1"/>
  <c r="V222" i="1"/>
  <c r="U223" i="1"/>
  <c r="V219" i="3" l="1"/>
  <c r="R218" i="3"/>
  <c r="X218" i="3" s="1"/>
  <c r="T219" i="3"/>
  <c r="U220" i="3"/>
  <c r="W219" i="3"/>
  <c r="S217" i="3"/>
  <c r="Y217" i="3"/>
  <c r="AA217" i="3"/>
  <c r="T220" i="1"/>
  <c r="R219" i="1"/>
  <c r="S219" i="1" s="1"/>
  <c r="V223" i="1"/>
  <c r="U224" i="1"/>
  <c r="W221" i="1"/>
  <c r="U221" i="3" l="1"/>
  <c r="R219" i="3"/>
  <c r="AA219" i="3" s="1"/>
  <c r="X219" i="3"/>
  <c r="T220" i="3"/>
  <c r="S218" i="3"/>
  <c r="Y218" i="3"/>
  <c r="Z218" i="3"/>
  <c r="W220" i="3"/>
  <c r="AA218" i="3"/>
  <c r="V220" i="3"/>
  <c r="Z219" i="3"/>
  <c r="Y219" i="1"/>
  <c r="Z219" i="1"/>
  <c r="AA219" i="1"/>
  <c r="R220" i="1"/>
  <c r="T221" i="1"/>
  <c r="X219" i="1"/>
  <c r="V224" i="1"/>
  <c r="U225" i="1"/>
  <c r="W222" i="1"/>
  <c r="R220" i="3" l="1"/>
  <c r="X220" i="3"/>
  <c r="T221" i="3"/>
  <c r="U222" i="3"/>
  <c r="V221" i="3"/>
  <c r="Z220" i="3"/>
  <c r="S219" i="3"/>
  <c r="Y219" i="3"/>
  <c r="W221" i="3"/>
  <c r="AA220" i="3"/>
  <c r="X220" i="1"/>
  <c r="S220" i="1"/>
  <c r="T222" i="1"/>
  <c r="R222" i="1" s="1"/>
  <c r="Z220" i="1"/>
  <c r="AA220" i="1"/>
  <c r="Y220" i="1"/>
  <c r="R221" i="1"/>
  <c r="S221" i="1" s="1"/>
  <c r="W223" i="1"/>
  <c r="U226" i="1"/>
  <c r="V225" i="1"/>
  <c r="U223" i="3" l="1"/>
  <c r="R221" i="3"/>
  <c r="X221" i="3"/>
  <c r="T222" i="3"/>
  <c r="V222" i="3"/>
  <c r="Z221" i="3"/>
  <c r="W222" i="3"/>
  <c r="S220" i="3"/>
  <c r="Y220" i="3"/>
  <c r="S222" i="1"/>
  <c r="Y221" i="1"/>
  <c r="Z221" i="1"/>
  <c r="AA221" i="1"/>
  <c r="X222" i="1"/>
  <c r="T223" i="1"/>
  <c r="AA222" i="1"/>
  <c r="Y222" i="1"/>
  <c r="Z222" i="1"/>
  <c r="X221" i="1"/>
  <c r="V226" i="1"/>
  <c r="U227" i="1"/>
  <c r="W224" i="1"/>
  <c r="W223" i="3" l="1"/>
  <c r="S221" i="3"/>
  <c r="Y221" i="3"/>
  <c r="V223" i="3"/>
  <c r="U224" i="3"/>
  <c r="R222" i="3"/>
  <c r="X222" i="3" s="1"/>
  <c r="T223" i="3"/>
  <c r="AA221" i="3"/>
  <c r="T224" i="1"/>
  <c r="R223" i="1"/>
  <c r="S223" i="1" s="1"/>
  <c r="V227" i="1"/>
  <c r="U228" i="1"/>
  <c r="W225" i="1"/>
  <c r="Z222" i="3" l="1"/>
  <c r="AA222" i="3"/>
  <c r="U225" i="3"/>
  <c r="R223" i="3"/>
  <c r="T224" i="3"/>
  <c r="V224" i="3"/>
  <c r="Z223" i="3"/>
  <c r="S222" i="3"/>
  <c r="Y222" i="3"/>
  <c r="W224" i="3"/>
  <c r="R224" i="1"/>
  <c r="S224" i="1" s="1"/>
  <c r="T225" i="1"/>
  <c r="Y223" i="1"/>
  <c r="Z223" i="1"/>
  <c r="AA223" i="1"/>
  <c r="X223" i="1"/>
  <c r="V228" i="1"/>
  <c r="W226" i="1"/>
  <c r="U229" i="1"/>
  <c r="S223" i="3" l="1"/>
  <c r="Y223" i="3"/>
  <c r="V225" i="3"/>
  <c r="X223" i="3"/>
  <c r="U226" i="3"/>
  <c r="R224" i="3"/>
  <c r="Z224" i="3" s="1"/>
  <c r="T225" i="3"/>
  <c r="AA223" i="3"/>
  <c r="W225" i="3"/>
  <c r="T226" i="1"/>
  <c r="R225" i="1"/>
  <c r="S225" i="1" s="1"/>
  <c r="Y224" i="1"/>
  <c r="Z224" i="1"/>
  <c r="AA224" i="1"/>
  <c r="X224" i="1"/>
  <c r="U230" i="1"/>
  <c r="V229" i="1"/>
  <c r="W227" i="1"/>
  <c r="R226" i="1"/>
  <c r="W226" i="3" l="1"/>
  <c r="U227" i="3"/>
  <c r="AA224" i="3"/>
  <c r="R225" i="3"/>
  <c r="T226" i="3"/>
  <c r="S224" i="3"/>
  <c r="Y224" i="3"/>
  <c r="V226" i="3"/>
  <c r="X224" i="3"/>
  <c r="S226" i="1"/>
  <c r="Y226" i="1"/>
  <c r="Z226" i="1"/>
  <c r="AA226" i="1"/>
  <c r="Y225" i="1"/>
  <c r="AA225" i="1"/>
  <c r="Z225" i="1"/>
  <c r="X226" i="1"/>
  <c r="T227" i="1"/>
  <c r="X225" i="1"/>
  <c r="W228" i="1"/>
  <c r="V230" i="1"/>
  <c r="U231" i="1"/>
  <c r="S225" i="3" l="1"/>
  <c r="Y225" i="3"/>
  <c r="R226" i="3"/>
  <c r="X226" i="3"/>
  <c r="T227" i="3"/>
  <c r="V227" i="3"/>
  <c r="Z226" i="3"/>
  <c r="U228" i="3"/>
  <c r="AA225" i="3"/>
  <c r="X225" i="3"/>
  <c r="Z225" i="3"/>
  <c r="W227" i="3"/>
  <c r="AA226" i="3"/>
  <c r="T228" i="1"/>
  <c r="R227" i="1"/>
  <c r="S227" i="1" s="1"/>
  <c r="V231" i="1"/>
  <c r="U232" i="1"/>
  <c r="W229" i="1"/>
  <c r="V228" i="3" l="1"/>
  <c r="W228" i="3"/>
  <c r="R227" i="3"/>
  <c r="T228" i="3"/>
  <c r="S226" i="3"/>
  <c r="Y226" i="3"/>
  <c r="U229" i="3"/>
  <c r="Y227" i="1"/>
  <c r="Z227" i="1"/>
  <c r="AA227" i="1"/>
  <c r="T229" i="1"/>
  <c r="R228" i="1"/>
  <c r="S228" i="1" s="1"/>
  <c r="X227" i="1"/>
  <c r="U233" i="1"/>
  <c r="V232" i="1"/>
  <c r="W230" i="1"/>
  <c r="U230" i="3" l="1"/>
  <c r="R228" i="3"/>
  <c r="X228" i="3" s="1"/>
  <c r="T229" i="3"/>
  <c r="S227" i="3"/>
  <c r="Y227" i="3"/>
  <c r="W229" i="3"/>
  <c r="Z227" i="3"/>
  <c r="X227" i="3"/>
  <c r="AA227" i="3"/>
  <c r="V229" i="3"/>
  <c r="Z228" i="3"/>
  <c r="T230" i="1"/>
  <c r="Z228" i="1"/>
  <c r="AA228" i="1"/>
  <c r="Y228" i="1"/>
  <c r="X228" i="1"/>
  <c r="R229" i="1"/>
  <c r="S229" i="1" s="1"/>
  <c r="V233" i="1"/>
  <c r="W231" i="1"/>
  <c r="U234" i="1"/>
  <c r="V230" i="3" l="1"/>
  <c r="W230" i="3"/>
  <c r="U231" i="3"/>
  <c r="R229" i="3"/>
  <c r="X229" i="3" s="1"/>
  <c r="T230" i="3"/>
  <c r="S228" i="3"/>
  <c r="Y228" i="3"/>
  <c r="AA228" i="3"/>
  <c r="Y229" i="1"/>
  <c r="Z229" i="1"/>
  <c r="AA229" i="1"/>
  <c r="T231" i="1"/>
  <c r="R230" i="1"/>
  <c r="X229" i="1"/>
  <c r="W232" i="1"/>
  <c r="V234" i="1"/>
  <c r="U235" i="1"/>
  <c r="S229" i="3" l="1"/>
  <c r="Y229" i="3"/>
  <c r="U232" i="3"/>
  <c r="Z229" i="3"/>
  <c r="AA229" i="3"/>
  <c r="W231" i="3"/>
  <c r="R230" i="3"/>
  <c r="X230" i="3" s="1"/>
  <c r="T231" i="3"/>
  <c r="V231" i="3"/>
  <c r="X230" i="1"/>
  <c r="S230" i="1"/>
  <c r="T232" i="1"/>
  <c r="AA230" i="1"/>
  <c r="Y230" i="1"/>
  <c r="Z230" i="1"/>
  <c r="R231" i="1"/>
  <c r="S231" i="1" s="1"/>
  <c r="V235" i="1"/>
  <c r="U236" i="1"/>
  <c r="W233" i="1"/>
  <c r="Z230" i="3" l="1"/>
  <c r="AA230" i="3"/>
  <c r="W232" i="3"/>
  <c r="V232" i="3"/>
  <c r="R231" i="3"/>
  <c r="AA231" i="3" s="1"/>
  <c r="T232" i="3"/>
  <c r="U233" i="3"/>
  <c r="S230" i="3"/>
  <c r="Y230" i="3"/>
  <c r="Y231" i="1"/>
  <c r="Z231" i="1"/>
  <c r="AA231" i="1"/>
  <c r="T233" i="1"/>
  <c r="R232" i="1"/>
  <c r="S232" i="1" s="1"/>
  <c r="X231" i="1"/>
  <c r="V236" i="1"/>
  <c r="U237" i="1"/>
  <c r="W234" i="1"/>
  <c r="R232" i="3" l="1"/>
  <c r="X232" i="3"/>
  <c r="T233" i="3"/>
  <c r="X231" i="3"/>
  <c r="Z231" i="3"/>
  <c r="S231" i="3"/>
  <c r="Y231" i="3"/>
  <c r="V233" i="3"/>
  <c r="Z232" i="3"/>
  <c r="U234" i="3"/>
  <c r="W233" i="3"/>
  <c r="AA232" i="3"/>
  <c r="R233" i="1"/>
  <c r="S233" i="1" s="1"/>
  <c r="T234" i="1"/>
  <c r="Y232" i="1"/>
  <c r="Z232" i="1"/>
  <c r="AA232" i="1"/>
  <c r="X232" i="1"/>
  <c r="V237" i="1"/>
  <c r="U238" i="1"/>
  <c r="W235" i="1"/>
  <c r="V234" i="3" l="1"/>
  <c r="U235" i="3"/>
  <c r="R233" i="3"/>
  <c r="X233" i="3" s="1"/>
  <c r="T234" i="3"/>
  <c r="W234" i="3"/>
  <c r="S232" i="3"/>
  <c r="Y232" i="3"/>
  <c r="R234" i="1"/>
  <c r="S234" i="1" s="1"/>
  <c r="T235" i="1"/>
  <c r="R235" i="1" s="1"/>
  <c r="Y233" i="1"/>
  <c r="AA233" i="1"/>
  <c r="Z233" i="1"/>
  <c r="X233" i="1"/>
  <c r="U239" i="1"/>
  <c r="V238" i="1"/>
  <c r="W236" i="1"/>
  <c r="S235" i="1" l="1"/>
  <c r="W235" i="3"/>
  <c r="S233" i="3"/>
  <c r="Y233" i="3"/>
  <c r="Z233" i="3"/>
  <c r="R234" i="3"/>
  <c r="T235" i="3"/>
  <c r="U236" i="3"/>
  <c r="AA233" i="3"/>
  <c r="V235" i="3"/>
  <c r="Y235" i="1"/>
  <c r="Z235" i="1"/>
  <c r="AA235" i="1"/>
  <c r="X235" i="1"/>
  <c r="T236" i="1"/>
  <c r="Y234" i="1"/>
  <c r="Z234" i="1"/>
  <c r="AA234" i="1"/>
  <c r="X234" i="1"/>
  <c r="V239" i="1"/>
  <c r="U240" i="1"/>
  <c r="W237" i="1"/>
  <c r="V236" i="3" l="1"/>
  <c r="S234" i="3"/>
  <c r="Y234" i="3"/>
  <c r="X234" i="3"/>
  <c r="Z234" i="3"/>
  <c r="AA234" i="3"/>
  <c r="R235" i="3"/>
  <c r="T236" i="3"/>
  <c r="U237" i="3"/>
  <c r="W236" i="3"/>
  <c r="R236" i="1"/>
  <c r="S236" i="1" s="1"/>
  <c r="T237" i="1"/>
  <c r="U241" i="1"/>
  <c r="W238" i="1"/>
  <c r="V240" i="1"/>
  <c r="S235" i="3" l="1"/>
  <c r="Y235" i="3"/>
  <c r="W237" i="3"/>
  <c r="AA235" i="3"/>
  <c r="Z235" i="3"/>
  <c r="U238" i="3"/>
  <c r="R236" i="3"/>
  <c r="X236" i="3" s="1"/>
  <c r="T237" i="3"/>
  <c r="X235" i="3"/>
  <c r="V237" i="3"/>
  <c r="R237" i="1"/>
  <c r="S237" i="1" s="1"/>
  <c r="T238" i="1"/>
  <c r="R238" i="1" s="1"/>
  <c r="S238" i="1" s="1"/>
  <c r="Z236" i="1"/>
  <c r="AA236" i="1"/>
  <c r="Y236" i="1"/>
  <c r="X236" i="1"/>
  <c r="U242" i="1"/>
  <c r="W239" i="1"/>
  <c r="V241" i="1"/>
  <c r="Z236" i="3" l="1"/>
  <c r="AA236" i="3"/>
  <c r="W238" i="3"/>
  <c r="U239" i="3"/>
  <c r="V238" i="3"/>
  <c r="R237" i="3"/>
  <c r="T238" i="3"/>
  <c r="S236" i="3"/>
  <c r="Y236" i="3"/>
  <c r="AA238" i="1"/>
  <c r="Y238" i="1"/>
  <c r="Z238" i="1"/>
  <c r="X238" i="1"/>
  <c r="T239" i="1"/>
  <c r="R239" i="1" s="1"/>
  <c r="S239" i="1" s="1"/>
  <c r="Y237" i="1"/>
  <c r="Z237" i="1"/>
  <c r="AA237" i="1"/>
  <c r="X237" i="1"/>
  <c r="W240" i="1"/>
  <c r="V242" i="1"/>
  <c r="U243" i="1"/>
  <c r="S237" i="3" l="1"/>
  <c r="Y237" i="3"/>
  <c r="X237" i="3"/>
  <c r="V239" i="3"/>
  <c r="Z238" i="3"/>
  <c r="AA237" i="3"/>
  <c r="Z237" i="3"/>
  <c r="U240" i="3"/>
  <c r="R238" i="3"/>
  <c r="X238" i="3"/>
  <c r="T239" i="3"/>
  <c r="W239" i="3"/>
  <c r="AA238" i="3"/>
  <c r="Y239" i="1"/>
  <c r="Z239" i="1"/>
  <c r="AA239" i="1"/>
  <c r="X239" i="1"/>
  <c r="T240" i="1"/>
  <c r="V243" i="1"/>
  <c r="U244" i="1"/>
  <c r="W241" i="1"/>
  <c r="W240" i="3" l="1"/>
  <c r="R239" i="3"/>
  <c r="AA239" i="3" s="1"/>
  <c r="T240" i="3"/>
  <c r="S238" i="3"/>
  <c r="Y238" i="3"/>
  <c r="V240" i="3"/>
  <c r="U241" i="3"/>
  <c r="T241" i="1"/>
  <c r="R240" i="1"/>
  <c r="S240" i="1" s="1"/>
  <c r="U245" i="1"/>
  <c r="V244" i="1"/>
  <c r="W242" i="1"/>
  <c r="X239" i="3" l="1"/>
  <c r="U242" i="3"/>
  <c r="V241" i="3"/>
  <c r="R240" i="3"/>
  <c r="T241" i="3"/>
  <c r="S239" i="3"/>
  <c r="Y239" i="3"/>
  <c r="Z239" i="3"/>
  <c r="W241" i="3"/>
  <c r="Y240" i="1"/>
  <c r="Z240" i="1"/>
  <c r="AA240" i="1"/>
  <c r="R241" i="1"/>
  <c r="T242" i="1"/>
  <c r="X240" i="1"/>
  <c r="W243" i="1"/>
  <c r="V245" i="1"/>
  <c r="U246" i="1"/>
  <c r="R241" i="3" l="1"/>
  <c r="X241" i="3"/>
  <c r="T242" i="3"/>
  <c r="W242" i="3"/>
  <c r="AA241" i="3"/>
  <c r="S240" i="3"/>
  <c r="Y240" i="3"/>
  <c r="Z240" i="3"/>
  <c r="U243" i="3"/>
  <c r="X240" i="3"/>
  <c r="AA240" i="3"/>
  <c r="V242" i="3"/>
  <c r="Z241" i="3"/>
  <c r="X241" i="1"/>
  <c r="S241" i="1"/>
  <c r="T243" i="1"/>
  <c r="R242" i="1"/>
  <c r="S242" i="1" s="1"/>
  <c r="Z241" i="1"/>
  <c r="AA241" i="1"/>
  <c r="Y241" i="1"/>
  <c r="V246" i="1"/>
  <c r="W244" i="1"/>
  <c r="U247" i="1"/>
  <c r="R242" i="3" l="1"/>
  <c r="X242" i="3"/>
  <c r="T243" i="3"/>
  <c r="V243" i="3"/>
  <c r="Z242" i="3"/>
  <c r="W243" i="3"/>
  <c r="AA242" i="3"/>
  <c r="U244" i="3"/>
  <c r="S241" i="3"/>
  <c r="Y241" i="3"/>
  <c r="Y242" i="1"/>
  <c r="Z242" i="1"/>
  <c r="AA242" i="1"/>
  <c r="T244" i="1"/>
  <c r="R244" i="1" s="1"/>
  <c r="R243" i="1"/>
  <c r="S243" i="1" s="1"/>
  <c r="X242" i="1"/>
  <c r="V247" i="1"/>
  <c r="W245" i="1"/>
  <c r="U248" i="1"/>
  <c r="W244" i="3" l="1"/>
  <c r="R243" i="3"/>
  <c r="AA243" i="3" s="1"/>
  <c r="T244" i="3"/>
  <c r="V244" i="3"/>
  <c r="Z243" i="3"/>
  <c r="U245" i="3"/>
  <c r="S242" i="3"/>
  <c r="Y242" i="3"/>
  <c r="S244" i="1"/>
  <c r="Y244" i="1"/>
  <c r="Z244" i="1"/>
  <c r="AA244" i="1"/>
  <c r="Z243" i="1"/>
  <c r="AA243" i="1"/>
  <c r="Y243" i="1"/>
  <c r="X244" i="1"/>
  <c r="T245" i="1"/>
  <c r="X243" i="1"/>
  <c r="W246" i="1"/>
  <c r="U249" i="1"/>
  <c r="V248" i="1"/>
  <c r="X243" i="3" l="1"/>
  <c r="V245" i="3"/>
  <c r="R244" i="3"/>
  <c r="X244" i="3" s="1"/>
  <c r="T245" i="3"/>
  <c r="S243" i="3"/>
  <c r="Y243" i="3"/>
  <c r="U246" i="3"/>
  <c r="W245" i="3"/>
  <c r="T246" i="1"/>
  <c r="R245" i="1"/>
  <c r="S245" i="1" s="1"/>
  <c r="U250" i="1"/>
  <c r="V249" i="1"/>
  <c r="W247" i="1"/>
  <c r="S244" i="3" l="1"/>
  <c r="Y244" i="3"/>
  <c r="Z244" i="3"/>
  <c r="R245" i="3"/>
  <c r="Z245" i="3" s="1"/>
  <c r="T246" i="3"/>
  <c r="AA244" i="3"/>
  <c r="W246" i="3"/>
  <c r="U247" i="3"/>
  <c r="V246" i="3"/>
  <c r="Z245" i="1"/>
  <c r="AA245" i="1"/>
  <c r="Y245" i="1"/>
  <c r="T247" i="1"/>
  <c r="R246" i="1"/>
  <c r="S246" i="1" s="1"/>
  <c r="X245" i="1"/>
  <c r="V250" i="1"/>
  <c r="W248" i="1"/>
  <c r="U251" i="1"/>
  <c r="X245" i="3" l="1"/>
  <c r="R246" i="3"/>
  <c r="Z246" i="3" s="1"/>
  <c r="X246" i="3"/>
  <c r="T247" i="3"/>
  <c r="W247" i="3"/>
  <c r="AA246" i="3"/>
  <c r="S245" i="3"/>
  <c r="Y245" i="3"/>
  <c r="V247" i="3"/>
  <c r="U248" i="3"/>
  <c r="AA245" i="3"/>
  <c r="Y246" i="1"/>
  <c r="Z246" i="1"/>
  <c r="AA246" i="1"/>
  <c r="X246" i="1"/>
  <c r="T248" i="1"/>
  <c r="R247" i="1"/>
  <c r="S247" i="1" s="1"/>
  <c r="W249" i="1"/>
  <c r="U252" i="1"/>
  <c r="V251" i="1"/>
  <c r="U249" i="3" l="1"/>
  <c r="W248" i="3"/>
  <c r="V248" i="3"/>
  <c r="R247" i="3"/>
  <c r="T248" i="3"/>
  <c r="S246" i="3"/>
  <c r="Y246" i="3"/>
  <c r="Z247" i="1"/>
  <c r="AA247" i="1"/>
  <c r="Y247" i="1"/>
  <c r="T249" i="1"/>
  <c r="X247" i="1"/>
  <c r="R248" i="1"/>
  <c r="S248" i="1" s="1"/>
  <c r="U253" i="1"/>
  <c r="V252" i="1"/>
  <c r="W250" i="1"/>
  <c r="S247" i="3" l="1"/>
  <c r="Y247" i="3"/>
  <c r="X247" i="3"/>
  <c r="W249" i="3"/>
  <c r="AA248" i="3"/>
  <c r="V249" i="3"/>
  <c r="Z248" i="3"/>
  <c r="U250" i="3"/>
  <c r="Z247" i="3"/>
  <c r="AA247" i="3"/>
  <c r="R248" i="3"/>
  <c r="X248" i="3"/>
  <c r="T249" i="3"/>
  <c r="Y248" i="1"/>
  <c r="Z248" i="1"/>
  <c r="AA248" i="1"/>
  <c r="T250" i="1"/>
  <c r="R250" i="1" s="1"/>
  <c r="R249" i="1"/>
  <c r="S249" i="1" s="1"/>
  <c r="X248" i="1"/>
  <c r="U254" i="1"/>
  <c r="V253" i="1"/>
  <c r="W251" i="1"/>
  <c r="R249" i="3" l="1"/>
  <c r="X249" i="3"/>
  <c r="T250" i="3"/>
  <c r="V250" i="3"/>
  <c r="Z249" i="3"/>
  <c r="W250" i="3"/>
  <c r="AA249" i="3"/>
  <c r="S248" i="3"/>
  <c r="Y248" i="3"/>
  <c r="U251" i="3"/>
  <c r="S250" i="1"/>
  <c r="Z249" i="1"/>
  <c r="AA249" i="1"/>
  <c r="Y249" i="1"/>
  <c r="Y250" i="1"/>
  <c r="Z250" i="1"/>
  <c r="AA250" i="1"/>
  <c r="X250" i="1"/>
  <c r="T251" i="1"/>
  <c r="X249" i="1"/>
  <c r="V254" i="1"/>
  <c r="W252" i="1"/>
  <c r="U255" i="1"/>
  <c r="W251" i="3" l="1"/>
  <c r="R250" i="3"/>
  <c r="T251" i="3"/>
  <c r="U252" i="3"/>
  <c r="V251" i="3"/>
  <c r="S249" i="3"/>
  <c r="Y249" i="3"/>
  <c r="T252" i="1"/>
  <c r="R252" i="1" s="1"/>
  <c r="S252" i="1" s="1"/>
  <c r="R251" i="1"/>
  <c r="S251" i="1" s="1"/>
  <c r="W253" i="1"/>
  <c r="V255" i="1"/>
  <c r="U256" i="1"/>
  <c r="U253" i="3" l="1"/>
  <c r="V252" i="3"/>
  <c r="S250" i="3"/>
  <c r="Y250" i="3"/>
  <c r="AA250" i="3"/>
  <c r="R251" i="3"/>
  <c r="T252" i="3"/>
  <c r="X250" i="3"/>
  <c r="Z250" i="3"/>
  <c r="W252" i="3"/>
  <c r="Y252" i="1"/>
  <c r="Z252" i="1"/>
  <c r="AA252" i="1"/>
  <c r="Z251" i="1"/>
  <c r="AA251" i="1"/>
  <c r="Y251" i="1"/>
  <c r="X252" i="1"/>
  <c r="T253" i="1"/>
  <c r="X251" i="1"/>
  <c r="V256" i="1"/>
  <c r="W254" i="1"/>
  <c r="U257" i="1"/>
  <c r="S251" i="3" l="1"/>
  <c r="Y251" i="3"/>
  <c r="W253" i="3"/>
  <c r="Z251" i="3"/>
  <c r="R252" i="3"/>
  <c r="T253" i="3"/>
  <c r="U254" i="3"/>
  <c r="AA251" i="3"/>
  <c r="V253" i="3"/>
  <c r="X251" i="3"/>
  <c r="T254" i="1"/>
  <c r="R253" i="1"/>
  <c r="S253" i="1" s="1"/>
  <c r="W255" i="1"/>
  <c r="R254" i="1"/>
  <c r="S254" i="1" s="1"/>
  <c r="V257" i="1"/>
  <c r="U258" i="1"/>
  <c r="S252" i="3" l="1"/>
  <c r="Y252" i="3"/>
  <c r="X252" i="3"/>
  <c r="AA252" i="3"/>
  <c r="R253" i="3"/>
  <c r="X253" i="3" s="1"/>
  <c r="T254" i="3"/>
  <c r="Z252" i="3"/>
  <c r="V254" i="3"/>
  <c r="W254" i="3"/>
  <c r="U255" i="3"/>
  <c r="Y254" i="1"/>
  <c r="Z254" i="1"/>
  <c r="AA254" i="1"/>
  <c r="Z253" i="1"/>
  <c r="AA253" i="1"/>
  <c r="Y253" i="1"/>
  <c r="X254" i="1"/>
  <c r="T255" i="1"/>
  <c r="X253" i="1"/>
  <c r="V258" i="1"/>
  <c r="U259" i="1"/>
  <c r="W256" i="1"/>
  <c r="U256" i="3" l="1"/>
  <c r="W255" i="3"/>
  <c r="S253" i="3"/>
  <c r="Y253" i="3"/>
  <c r="Z253" i="3"/>
  <c r="R254" i="3"/>
  <c r="Z254" i="3" s="1"/>
  <c r="T255" i="3"/>
  <c r="AA253" i="3"/>
  <c r="V255" i="3"/>
  <c r="R255" i="1"/>
  <c r="S255" i="1" s="1"/>
  <c r="T256" i="1"/>
  <c r="V259" i="1"/>
  <c r="U260" i="1"/>
  <c r="W257" i="1"/>
  <c r="S254" i="3" l="1"/>
  <c r="Y254" i="3"/>
  <c r="AA254" i="3"/>
  <c r="U257" i="3"/>
  <c r="V256" i="3"/>
  <c r="W256" i="3"/>
  <c r="R255" i="3"/>
  <c r="X255" i="3" s="1"/>
  <c r="T256" i="3"/>
  <c r="X254" i="3"/>
  <c r="R256" i="1"/>
  <c r="S256" i="1" s="1"/>
  <c r="T257" i="1"/>
  <c r="Z255" i="1"/>
  <c r="AA255" i="1"/>
  <c r="Y255" i="1"/>
  <c r="X255" i="1"/>
  <c r="W258" i="1"/>
  <c r="U261" i="1"/>
  <c r="V260" i="1"/>
  <c r="Z255" i="3" l="1"/>
  <c r="W257" i="3"/>
  <c r="U258" i="3"/>
  <c r="V257" i="3"/>
  <c r="R256" i="3"/>
  <c r="AA256" i="3" s="1"/>
  <c r="T257" i="3"/>
  <c r="S255" i="3"/>
  <c r="Y255" i="3"/>
  <c r="AA255" i="3"/>
  <c r="Y256" i="1"/>
  <c r="Z256" i="1"/>
  <c r="AA256" i="1"/>
  <c r="T258" i="1"/>
  <c r="R257" i="1"/>
  <c r="S257" i="1" s="1"/>
  <c r="X256" i="1"/>
  <c r="U262" i="1"/>
  <c r="V261" i="1"/>
  <c r="W259" i="1"/>
  <c r="Z256" i="3" l="1"/>
  <c r="X256" i="3"/>
  <c r="V258" i="3"/>
  <c r="S256" i="3"/>
  <c r="Y256" i="3"/>
  <c r="U259" i="3"/>
  <c r="R257" i="3"/>
  <c r="X257" i="3" s="1"/>
  <c r="T258" i="3"/>
  <c r="W258" i="3"/>
  <c r="T259" i="1"/>
  <c r="R258" i="1"/>
  <c r="S258" i="1" s="1"/>
  <c r="Z257" i="1"/>
  <c r="AA257" i="1"/>
  <c r="Y257" i="1"/>
  <c r="X257" i="1"/>
  <c r="U263" i="1"/>
  <c r="V262" i="1"/>
  <c r="W260" i="1"/>
  <c r="Z257" i="3" l="1"/>
  <c r="AA257" i="3"/>
  <c r="R258" i="3"/>
  <c r="Z258" i="3" s="1"/>
  <c r="T259" i="3"/>
  <c r="U260" i="3"/>
  <c r="W259" i="3"/>
  <c r="AA258" i="3"/>
  <c r="V259" i="3"/>
  <c r="S257" i="3"/>
  <c r="Y257" i="3"/>
  <c r="Y258" i="1"/>
  <c r="Z258" i="1"/>
  <c r="AA258" i="1"/>
  <c r="R259" i="1"/>
  <c r="T260" i="1"/>
  <c r="X258" i="1"/>
  <c r="W261" i="1"/>
  <c r="V263" i="1"/>
  <c r="U264" i="1"/>
  <c r="X258" i="3" l="1"/>
  <c r="V260" i="3"/>
  <c r="U261" i="3"/>
  <c r="R259" i="3"/>
  <c r="T260" i="3"/>
  <c r="X259" i="3"/>
  <c r="AA259" i="3"/>
  <c r="W260" i="3"/>
  <c r="S258" i="3"/>
  <c r="Y258" i="3"/>
  <c r="X259" i="1"/>
  <c r="S259" i="1"/>
  <c r="R260" i="1"/>
  <c r="S260" i="1" s="1"/>
  <c r="T261" i="1"/>
  <c r="Z259" i="1"/>
  <c r="AA259" i="1"/>
  <c r="Y259" i="1"/>
  <c r="W262" i="1"/>
  <c r="U265" i="1"/>
  <c r="V264" i="1"/>
  <c r="R260" i="3" l="1"/>
  <c r="T261" i="3"/>
  <c r="X260" i="3"/>
  <c r="S259" i="3"/>
  <c r="Y259" i="3"/>
  <c r="Z259" i="3"/>
  <c r="U262" i="3"/>
  <c r="W261" i="3"/>
  <c r="AA260" i="3"/>
  <c r="V261" i="3"/>
  <c r="Z260" i="3"/>
  <c r="Y260" i="1"/>
  <c r="Z260" i="1"/>
  <c r="AA260" i="1"/>
  <c r="R261" i="1"/>
  <c r="S261" i="1" s="1"/>
  <c r="T262" i="1"/>
  <c r="X260" i="1"/>
  <c r="V265" i="1"/>
  <c r="U266" i="1"/>
  <c r="W263" i="1"/>
  <c r="U263" i="3" l="1"/>
  <c r="V262" i="3"/>
  <c r="R261" i="3"/>
  <c r="T262" i="3"/>
  <c r="X261" i="3"/>
  <c r="W262" i="3"/>
  <c r="S260" i="3"/>
  <c r="Y260" i="3"/>
  <c r="T263" i="1"/>
  <c r="R262" i="1"/>
  <c r="S262" i="1" s="1"/>
  <c r="Y261" i="1"/>
  <c r="Z261" i="1"/>
  <c r="AA261" i="1"/>
  <c r="X261" i="1"/>
  <c r="U267" i="1"/>
  <c r="W264" i="1"/>
  <c r="V266" i="1"/>
  <c r="R262" i="3" l="1"/>
  <c r="T263" i="3"/>
  <c r="X262" i="3"/>
  <c r="W263" i="3"/>
  <c r="AA262" i="3"/>
  <c r="S261" i="3"/>
  <c r="Y261" i="3"/>
  <c r="U264" i="3"/>
  <c r="V263" i="3"/>
  <c r="Z262" i="3"/>
  <c r="Z261" i="3"/>
  <c r="AA261" i="3"/>
  <c r="T264" i="1"/>
  <c r="R263" i="1"/>
  <c r="S263" i="1" s="1"/>
  <c r="Y262" i="1"/>
  <c r="Z262" i="1"/>
  <c r="AA262" i="1"/>
  <c r="X262" i="1"/>
  <c r="W265" i="1"/>
  <c r="V267" i="1"/>
  <c r="U268" i="1"/>
  <c r="R263" i="3" l="1"/>
  <c r="T264" i="3"/>
  <c r="X263" i="3"/>
  <c r="W264" i="3"/>
  <c r="AA263" i="3"/>
  <c r="V264" i="3"/>
  <c r="Z263" i="3"/>
  <c r="U265" i="3"/>
  <c r="S262" i="3"/>
  <c r="Y262" i="3"/>
  <c r="Y263" i="1"/>
  <c r="Z263" i="1"/>
  <c r="AA263" i="1"/>
  <c r="T265" i="1"/>
  <c r="R264" i="1"/>
  <c r="X263" i="1"/>
  <c r="U269" i="1"/>
  <c r="V268" i="1"/>
  <c r="W266" i="1"/>
  <c r="V265" i="3" l="1"/>
  <c r="R264" i="3"/>
  <c r="X264" i="3" s="1"/>
  <c r="T265" i="3"/>
  <c r="AA264" i="3"/>
  <c r="W265" i="3"/>
  <c r="U266" i="3"/>
  <c r="S263" i="3"/>
  <c r="Y263" i="3"/>
  <c r="X264" i="1"/>
  <c r="S264" i="1"/>
  <c r="Y264" i="1"/>
  <c r="AA264" i="1"/>
  <c r="Z264" i="1"/>
  <c r="R265" i="1"/>
  <c r="S265" i="1" s="1"/>
  <c r="T266" i="1"/>
  <c r="R266" i="1" s="1"/>
  <c r="S266" i="1" s="1"/>
  <c r="U270" i="1"/>
  <c r="V269" i="1"/>
  <c r="W267" i="1"/>
  <c r="W266" i="3" l="1"/>
  <c r="S264" i="3"/>
  <c r="Y264" i="3"/>
  <c r="R265" i="3"/>
  <c r="T266" i="3"/>
  <c r="X265" i="3"/>
  <c r="V266" i="3"/>
  <c r="U267" i="3"/>
  <c r="Z264" i="3"/>
  <c r="Y266" i="1"/>
  <c r="AA266" i="1"/>
  <c r="Z266" i="1"/>
  <c r="Y265" i="1"/>
  <c r="Z265" i="1"/>
  <c r="AA265" i="1"/>
  <c r="X266" i="1"/>
  <c r="T267" i="1"/>
  <c r="X265" i="1"/>
  <c r="V270" i="1"/>
  <c r="W268" i="1"/>
  <c r="U271" i="1"/>
  <c r="R266" i="3" l="1"/>
  <c r="X266" i="3"/>
  <c r="T267" i="3"/>
  <c r="V267" i="3"/>
  <c r="Z266" i="3"/>
  <c r="S265" i="3"/>
  <c r="Y265" i="3"/>
  <c r="U268" i="3"/>
  <c r="AA265" i="3"/>
  <c r="Z265" i="3"/>
  <c r="W267" i="3"/>
  <c r="AA266" i="3"/>
  <c r="R267" i="1"/>
  <c r="S267" i="1" s="1"/>
  <c r="T268" i="1"/>
  <c r="W269" i="1"/>
  <c r="V271" i="1"/>
  <c r="U272" i="1"/>
  <c r="R267" i="3" l="1"/>
  <c r="T268" i="3"/>
  <c r="X267" i="3"/>
  <c r="V268" i="3"/>
  <c r="Z267" i="3"/>
  <c r="AA267" i="3"/>
  <c r="W268" i="3"/>
  <c r="U269" i="3"/>
  <c r="S266" i="3"/>
  <c r="Y266" i="3"/>
  <c r="R268" i="1"/>
  <c r="S268" i="1" s="1"/>
  <c r="T269" i="1"/>
  <c r="R269" i="1" s="1"/>
  <c r="Y267" i="1"/>
  <c r="Z267" i="1"/>
  <c r="AA267" i="1"/>
  <c r="X267" i="1"/>
  <c r="W270" i="1"/>
  <c r="V272" i="1"/>
  <c r="U273" i="1"/>
  <c r="W269" i="3" l="1"/>
  <c r="R268" i="3"/>
  <c r="AA268" i="3" s="1"/>
  <c r="T269" i="3"/>
  <c r="X268" i="3"/>
  <c r="V269" i="3"/>
  <c r="Z268" i="3"/>
  <c r="U270" i="3"/>
  <c r="S267" i="3"/>
  <c r="Y267" i="3"/>
  <c r="S269" i="1"/>
  <c r="Y269" i="1"/>
  <c r="Z269" i="1"/>
  <c r="AA269" i="1"/>
  <c r="Y268" i="1"/>
  <c r="Z268" i="1"/>
  <c r="AA268" i="1"/>
  <c r="X269" i="1"/>
  <c r="T270" i="1"/>
  <c r="X268" i="1"/>
  <c r="V273" i="1"/>
  <c r="U274" i="1"/>
  <c r="W271" i="1"/>
  <c r="V270" i="3" l="1"/>
  <c r="R269" i="3"/>
  <c r="AA269" i="3" s="1"/>
  <c r="T270" i="3"/>
  <c r="X269" i="3"/>
  <c r="S268" i="3"/>
  <c r="Y268" i="3"/>
  <c r="U271" i="3"/>
  <c r="W270" i="3"/>
  <c r="T271" i="1"/>
  <c r="R270" i="1"/>
  <c r="S270" i="1" s="1"/>
  <c r="U275" i="1"/>
  <c r="W272" i="1"/>
  <c r="V274" i="1"/>
  <c r="S269" i="3" l="1"/>
  <c r="Y269" i="3"/>
  <c r="V271" i="3"/>
  <c r="R270" i="3"/>
  <c r="T271" i="3"/>
  <c r="X270" i="3"/>
  <c r="W271" i="3"/>
  <c r="U272" i="3"/>
  <c r="Z269" i="3"/>
  <c r="Y270" i="1"/>
  <c r="Z270" i="1"/>
  <c r="AA270" i="1"/>
  <c r="R271" i="1"/>
  <c r="S271" i="1" s="1"/>
  <c r="T272" i="1"/>
  <c r="X270" i="1"/>
  <c r="U276" i="1"/>
  <c r="W273" i="1"/>
  <c r="V275" i="1"/>
  <c r="R271" i="3" l="1"/>
  <c r="T272" i="3"/>
  <c r="X271" i="3"/>
  <c r="W272" i="3"/>
  <c r="AA271" i="3"/>
  <c r="U273" i="3"/>
  <c r="S270" i="3"/>
  <c r="Y270" i="3"/>
  <c r="V272" i="3"/>
  <c r="Z271" i="3"/>
  <c r="Z270" i="3"/>
  <c r="AA270" i="3"/>
  <c r="T273" i="1"/>
  <c r="R273" i="1" s="1"/>
  <c r="S273" i="1" s="1"/>
  <c r="R272" i="1"/>
  <c r="S272" i="1" s="1"/>
  <c r="Y271" i="1"/>
  <c r="Z271" i="1"/>
  <c r="AA271" i="1"/>
  <c r="X271" i="1"/>
  <c r="W274" i="1"/>
  <c r="U277" i="1"/>
  <c r="V276" i="1"/>
  <c r="W273" i="3" l="1"/>
  <c r="R272" i="3"/>
  <c r="T273" i="3"/>
  <c r="X272" i="3"/>
  <c r="U274" i="3"/>
  <c r="Z272" i="3"/>
  <c r="V273" i="3"/>
  <c r="S271" i="3"/>
  <c r="Y271" i="3"/>
  <c r="Y272" i="1"/>
  <c r="AA272" i="1"/>
  <c r="Z272" i="1"/>
  <c r="Y273" i="1"/>
  <c r="AA273" i="1"/>
  <c r="Z273" i="1"/>
  <c r="X273" i="1"/>
  <c r="T274" i="1"/>
  <c r="X272" i="1"/>
  <c r="W275" i="1"/>
  <c r="U278" i="1"/>
  <c r="V277" i="1"/>
  <c r="U275" i="3" l="1"/>
  <c r="R273" i="3"/>
  <c r="T274" i="3"/>
  <c r="X273" i="3"/>
  <c r="W274" i="3"/>
  <c r="AA273" i="3"/>
  <c r="S272" i="3"/>
  <c r="Y272" i="3"/>
  <c r="V274" i="3"/>
  <c r="AA272" i="3"/>
  <c r="T275" i="1"/>
  <c r="R274" i="1"/>
  <c r="S274" i="1" s="1"/>
  <c r="U279" i="1"/>
  <c r="V278" i="1"/>
  <c r="W276" i="1"/>
  <c r="W275" i="3" l="1"/>
  <c r="S273" i="3"/>
  <c r="Y273" i="3"/>
  <c r="Z273" i="3"/>
  <c r="U276" i="3"/>
  <c r="R274" i="3"/>
  <c r="Z274" i="3" s="1"/>
  <c r="T275" i="3"/>
  <c r="V275" i="3"/>
  <c r="Y274" i="1"/>
  <c r="AA274" i="1"/>
  <c r="Z274" i="1"/>
  <c r="R275" i="1"/>
  <c r="T276" i="1"/>
  <c r="X274" i="1"/>
  <c r="V279" i="1"/>
  <c r="U280" i="1"/>
  <c r="W277" i="1"/>
  <c r="U277" i="3" l="1"/>
  <c r="S274" i="3"/>
  <c r="Y274" i="3"/>
  <c r="V276" i="3"/>
  <c r="AA274" i="3"/>
  <c r="X274" i="3"/>
  <c r="R275" i="3"/>
  <c r="X275" i="3" s="1"/>
  <c r="T276" i="3"/>
  <c r="W276" i="3"/>
  <c r="X275" i="1"/>
  <c r="S275" i="1"/>
  <c r="T277" i="1"/>
  <c r="R276" i="1"/>
  <c r="S276" i="1" s="1"/>
  <c r="Y275" i="1"/>
  <c r="Z275" i="1"/>
  <c r="AA275" i="1"/>
  <c r="U281" i="1"/>
  <c r="W278" i="1"/>
  <c r="V280" i="1"/>
  <c r="AA275" i="3" l="1"/>
  <c r="Z275" i="3"/>
  <c r="V277" i="3"/>
  <c r="R276" i="3"/>
  <c r="X276" i="3" s="1"/>
  <c r="T277" i="3"/>
  <c r="AA276" i="3"/>
  <c r="W277" i="3"/>
  <c r="S275" i="3"/>
  <c r="Y275" i="3"/>
  <c r="U278" i="3"/>
  <c r="R277" i="1"/>
  <c r="S277" i="1" s="1"/>
  <c r="T278" i="1"/>
  <c r="Y276" i="1"/>
  <c r="Z276" i="1"/>
  <c r="AA276" i="1"/>
  <c r="R278" i="1"/>
  <c r="S278" i="1" s="1"/>
  <c r="X276" i="1"/>
  <c r="U282" i="1"/>
  <c r="W279" i="1"/>
  <c r="V281" i="1"/>
  <c r="W278" i="3" l="1"/>
  <c r="S276" i="3"/>
  <c r="Y276" i="3"/>
  <c r="U279" i="3"/>
  <c r="V278" i="3"/>
  <c r="R277" i="3"/>
  <c r="X277" i="3" s="1"/>
  <c r="T278" i="3"/>
  <c r="Z276" i="3"/>
  <c r="Y278" i="1"/>
  <c r="Z278" i="1"/>
  <c r="AA278" i="1"/>
  <c r="X278" i="1"/>
  <c r="T279" i="1"/>
  <c r="Y277" i="1"/>
  <c r="Z277" i="1"/>
  <c r="AA277" i="1"/>
  <c r="X277" i="1"/>
  <c r="W280" i="1"/>
  <c r="V282" i="1"/>
  <c r="U283" i="1"/>
  <c r="AA277" i="3" l="1"/>
  <c r="Z277" i="3"/>
  <c r="R278" i="3"/>
  <c r="T279" i="3"/>
  <c r="X278" i="3"/>
  <c r="V279" i="3"/>
  <c r="Z278" i="3"/>
  <c r="U280" i="3"/>
  <c r="S277" i="3"/>
  <c r="Y277" i="3"/>
  <c r="W279" i="3"/>
  <c r="AA278" i="3"/>
  <c r="R279" i="1"/>
  <c r="S279" i="1" s="1"/>
  <c r="T280" i="1"/>
  <c r="W281" i="1"/>
  <c r="V283" i="1"/>
  <c r="U284" i="1"/>
  <c r="V280" i="3" l="1"/>
  <c r="R279" i="3"/>
  <c r="T280" i="3"/>
  <c r="X279" i="3"/>
  <c r="U281" i="3"/>
  <c r="W280" i="3"/>
  <c r="S278" i="3"/>
  <c r="Y278" i="3"/>
  <c r="Y279" i="1"/>
  <c r="Z279" i="1"/>
  <c r="AA279" i="1"/>
  <c r="T281" i="1"/>
  <c r="R280" i="1"/>
  <c r="S280" i="1" s="1"/>
  <c r="X279" i="1"/>
  <c r="U285" i="1"/>
  <c r="V284" i="1"/>
  <c r="W282" i="1"/>
  <c r="U282" i="3" l="1"/>
  <c r="S279" i="3"/>
  <c r="Y279" i="3"/>
  <c r="Z279" i="3"/>
  <c r="W281" i="3"/>
  <c r="R280" i="3"/>
  <c r="T281" i="3"/>
  <c r="AA279" i="3"/>
  <c r="V281" i="3"/>
  <c r="Y280" i="1"/>
  <c r="AA280" i="1"/>
  <c r="Z280" i="1"/>
  <c r="R281" i="1"/>
  <c r="S281" i="1" s="1"/>
  <c r="T282" i="1"/>
  <c r="X280" i="1"/>
  <c r="V285" i="1"/>
  <c r="W283" i="1"/>
  <c r="U286" i="1"/>
  <c r="W282" i="3" l="1"/>
  <c r="AA281" i="3"/>
  <c r="S280" i="3"/>
  <c r="Y280" i="3"/>
  <c r="AA280" i="3"/>
  <c r="Z281" i="3"/>
  <c r="V282" i="3"/>
  <c r="Z280" i="3"/>
  <c r="R281" i="3"/>
  <c r="X281" i="3"/>
  <c r="T282" i="3"/>
  <c r="X280" i="3"/>
  <c r="U283" i="3"/>
  <c r="Y281" i="1"/>
  <c r="Z281" i="1"/>
  <c r="AA281" i="1"/>
  <c r="T283" i="1"/>
  <c r="R283" i="1" s="1"/>
  <c r="R282" i="1"/>
  <c r="S282" i="1" s="1"/>
  <c r="X281" i="1"/>
  <c r="V286" i="1"/>
  <c r="W284" i="1"/>
  <c r="U287" i="1"/>
  <c r="R282" i="3" l="1"/>
  <c r="T283" i="3"/>
  <c r="X282" i="3"/>
  <c r="V283" i="3"/>
  <c r="Z282" i="3"/>
  <c r="U284" i="3"/>
  <c r="S281" i="3"/>
  <c r="Y281" i="3"/>
  <c r="W283" i="3"/>
  <c r="AA282" i="3"/>
  <c r="S283" i="1"/>
  <c r="Y283" i="1"/>
  <c r="Z283" i="1"/>
  <c r="AA283" i="1"/>
  <c r="Y282" i="1"/>
  <c r="AA282" i="1"/>
  <c r="Z282" i="1"/>
  <c r="X282" i="1"/>
  <c r="X283" i="1"/>
  <c r="T284" i="1"/>
  <c r="V287" i="1"/>
  <c r="U288" i="1"/>
  <c r="W285" i="1"/>
  <c r="R283" i="3" l="1"/>
  <c r="T284" i="3"/>
  <c r="X283" i="3"/>
  <c r="U285" i="3"/>
  <c r="V284" i="3"/>
  <c r="Z283" i="3"/>
  <c r="W284" i="3"/>
  <c r="AA283" i="3"/>
  <c r="S282" i="3"/>
  <c r="Y282" i="3"/>
  <c r="R284" i="1"/>
  <c r="S284" i="1" s="1"/>
  <c r="T285" i="1"/>
  <c r="U289" i="1"/>
  <c r="W286" i="1"/>
  <c r="V288" i="1"/>
  <c r="U286" i="3" l="1"/>
  <c r="R284" i="3"/>
  <c r="T285" i="3"/>
  <c r="W285" i="3"/>
  <c r="AA284" i="3"/>
  <c r="Z284" i="3"/>
  <c r="V285" i="3"/>
  <c r="S283" i="3"/>
  <c r="Y283" i="3"/>
  <c r="T286" i="1"/>
  <c r="R285" i="1"/>
  <c r="S285" i="1" s="1"/>
  <c r="Y284" i="1"/>
  <c r="Z284" i="1"/>
  <c r="AA284" i="1"/>
  <c r="X284" i="1"/>
  <c r="W287" i="1"/>
  <c r="V289" i="1"/>
  <c r="U290" i="1"/>
  <c r="W286" i="3" l="1"/>
  <c r="S284" i="3"/>
  <c r="Y284" i="3"/>
  <c r="R285" i="3"/>
  <c r="X285" i="3" s="1"/>
  <c r="T286" i="3"/>
  <c r="X284" i="3"/>
  <c r="V286" i="3"/>
  <c r="U287" i="3"/>
  <c r="Y285" i="1"/>
  <c r="Z285" i="1"/>
  <c r="AA285" i="1"/>
  <c r="T287" i="1"/>
  <c r="R286" i="1"/>
  <c r="S286" i="1" s="1"/>
  <c r="X285" i="1"/>
  <c r="V290" i="1"/>
  <c r="U291" i="1"/>
  <c r="W288" i="1"/>
  <c r="U288" i="3" l="1"/>
  <c r="S285" i="3"/>
  <c r="Y285" i="3"/>
  <c r="AA285" i="3"/>
  <c r="R286" i="3"/>
  <c r="AA286" i="3" s="1"/>
  <c r="T287" i="3"/>
  <c r="V287" i="3"/>
  <c r="Z285" i="3"/>
  <c r="W287" i="3"/>
  <c r="Y286" i="1"/>
  <c r="Z286" i="1"/>
  <c r="AA286" i="1"/>
  <c r="R287" i="1"/>
  <c r="S287" i="1" s="1"/>
  <c r="T288" i="1"/>
  <c r="X286" i="1"/>
  <c r="U292" i="1"/>
  <c r="V291" i="1"/>
  <c r="W289" i="1"/>
  <c r="X286" i="3" l="1"/>
  <c r="R287" i="3"/>
  <c r="Z287" i="3" s="1"/>
  <c r="T288" i="3"/>
  <c r="S286" i="3"/>
  <c r="Y286" i="3"/>
  <c r="W288" i="3"/>
  <c r="AA287" i="3"/>
  <c r="Z286" i="3"/>
  <c r="V288" i="3"/>
  <c r="U289" i="3"/>
  <c r="Y287" i="1"/>
  <c r="Z287" i="1"/>
  <c r="AA287" i="1"/>
  <c r="X287" i="1"/>
  <c r="R288" i="1"/>
  <c r="S288" i="1" s="1"/>
  <c r="T289" i="1"/>
  <c r="V292" i="1"/>
  <c r="U293" i="1"/>
  <c r="W290" i="1"/>
  <c r="X287" i="3" l="1"/>
  <c r="W289" i="3"/>
  <c r="R288" i="3"/>
  <c r="T289" i="3"/>
  <c r="U290" i="3"/>
  <c r="Z288" i="3"/>
  <c r="V289" i="3"/>
  <c r="S287" i="3"/>
  <c r="Y287" i="3"/>
  <c r="R289" i="1"/>
  <c r="S289" i="1" s="1"/>
  <c r="T290" i="1"/>
  <c r="Y288" i="1"/>
  <c r="AA288" i="1"/>
  <c r="Z288" i="1"/>
  <c r="X288" i="1"/>
  <c r="W291" i="1"/>
  <c r="U294" i="1"/>
  <c r="V293" i="1"/>
  <c r="U291" i="3" l="1"/>
  <c r="S288" i="3"/>
  <c r="Y288" i="3"/>
  <c r="AA288" i="3"/>
  <c r="R289" i="3"/>
  <c r="T290" i="3"/>
  <c r="X288" i="3"/>
  <c r="V290" i="3"/>
  <c r="W290" i="3"/>
  <c r="Y289" i="1"/>
  <c r="Z289" i="1"/>
  <c r="AA289" i="1"/>
  <c r="T291" i="1"/>
  <c r="R290" i="1"/>
  <c r="S290" i="1" s="1"/>
  <c r="X289" i="1"/>
  <c r="U295" i="1"/>
  <c r="V294" i="1"/>
  <c r="W292" i="1"/>
  <c r="S289" i="3" l="1"/>
  <c r="Y289" i="3"/>
  <c r="Z289" i="3"/>
  <c r="X289" i="3"/>
  <c r="W291" i="3"/>
  <c r="AA290" i="3"/>
  <c r="V291" i="3"/>
  <c r="Z290" i="3"/>
  <c r="R290" i="3"/>
  <c r="T291" i="3"/>
  <c r="X290" i="3"/>
  <c r="AA289" i="3"/>
  <c r="U292" i="3"/>
  <c r="T292" i="1"/>
  <c r="R291" i="1"/>
  <c r="S291" i="1" s="1"/>
  <c r="Y290" i="1"/>
  <c r="AA290" i="1"/>
  <c r="Z290" i="1"/>
  <c r="X290" i="1"/>
  <c r="V295" i="1"/>
  <c r="U296" i="1"/>
  <c r="W293" i="1"/>
  <c r="U293" i="3" l="1"/>
  <c r="R291" i="3"/>
  <c r="T292" i="3"/>
  <c r="V292" i="3"/>
  <c r="Z291" i="3"/>
  <c r="W292" i="3"/>
  <c r="S290" i="3"/>
  <c r="Y290" i="3"/>
  <c r="R292" i="1"/>
  <c r="S292" i="1" s="1"/>
  <c r="T293" i="1"/>
  <c r="Y291" i="1"/>
  <c r="Z291" i="1"/>
  <c r="AA291" i="1"/>
  <c r="X291" i="1"/>
  <c r="U297" i="1"/>
  <c r="W294" i="1"/>
  <c r="V296" i="1"/>
  <c r="W293" i="3" l="1"/>
  <c r="R292" i="3"/>
  <c r="T293" i="3"/>
  <c r="X292" i="3"/>
  <c r="S291" i="3"/>
  <c r="Y291" i="3"/>
  <c r="V293" i="3"/>
  <c r="X291" i="3"/>
  <c r="AA291" i="3"/>
  <c r="U294" i="3"/>
  <c r="T294" i="1"/>
  <c r="R293" i="1"/>
  <c r="S293" i="1" s="1"/>
  <c r="Y292" i="1"/>
  <c r="Z292" i="1"/>
  <c r="AA292" i="1"/>
  <c r="X292" i="1"/>
  <c r="W295" i="1"/>
  <c r="U298" i="1"/>
  <c r="V297" i="1"/>
  <c r="V294" i="3" l="1"/>
  <c r="U295" i="3"/>
  <c r="S292" i="3"/>
  <c r="Y292" i="3"/>
  <c r="R293" i="3"/>
  <c r="AA293" i="3" s="1"/>
  <c r="T294" i="3"/>
  <c r="AA292" i="3"/>
  <c r="Z292" i="3"/>
  <c r="W294" i="3"/>
  <c r="R294" i="1"/>
  <c r="S294" i="1" s="1"/>
  <c r="T295" i="1"/>
  <c r="Y293" i="1"/>
  <c r="Z293" i="1"/>
  <c r="AA293" i="1"/>
  <c r="R295" i="1"/>
  <c r="S295" i="1" s="1"/>
  <c r="X293" i="1"/>
  <c r="U299" i="1"/>
  <c r="W296" i="1"/>
  <c r="V298" i="1"/>
  <c r="R294" i="3" l="1"/>
  <c r="X294" i="3" s="1"/>
  <c r="T295" i="3"/>
  <c r="U296" i="3"/>
  <c r="W295" i="3"/>
  <c r="AA294" i="3"/>
  <c r="S293" i="3"/>
  <c r="Y293" i="3"/>
  <c r="Z293" i="3"/>
  <c r="X293" i="3"/>
  <c r="V295" i="3"/>
  <c r="Z294" i="3"/>
  <c r="Y295" i="1"/>
  <c r="Z295" i="1"/>
  <c r="AA295" i="1"/>
  <c r="X295" i="1"/>
  <c r="T296" i="1"/>
  <c r="Y294" i="1"/>
  <c r="Z294" i="1"/>
  <c r="AA294" i="1"/>
  <c r="X294" i="1"/>
  <c r="W297" i="1"/>
  <c r="V299" i="1"/>
  <c r="U300" i="1"/>
  <c r="W296" i="3" l="1"/>
  <c r="R295" i="3"/>
  <c r="T296" i="3"/>
  <c r="X295" i="3"/>
  <c r="V296" i="3"/>
  <c r="Z295" i="3"/>
  <c r="U297" i="3"/>
  <c r="S294" i="3"/>
  <c r="Y294" i="3"/>
  <c r="R296" i="1"/>
  <c r="S296" i="1" s="1"/>
  <c r="T297" i="1"/>
  <c r="V300" i="1"/>
  <c r="W298" i="1"/>
  <c r="U301" i="1"/>
  <c r="U298" i="3" l="1"/>
  <c r="S295" i="3"/>
  <c r="Y295" i="3"/>
  <c r="AA295" i="3"/>
  <c r="V297" i="3"/>
  <c r="R296" i="3"/>
  <c r="T297" i="3"/>
  <c r="W297" i="3"/>
  <c r="Y296" i="1"/>
  <c r="AA296" i="1"/>
  <c r="Z296" i="1"/>
  <c r="T298" i="1"/>
  <c r="R297" i="1"/>
  <c r="S297" i="1" s="1"/>
  <c r="X296" i="1"/>
  <c r="V301" i="1"/>
  <c r="W299" i="1"/>
  <c r="U302" i="1"/>
  <c r="S296" i="3" l="1"/>
  <c r="Y296" i="3"/>
  <c r="V298" i="3"/>
  <c r="AA296" i="3"/>
  <c r="R297" i="3"/>
  <c r="T298" i="3"/>
  <c r="Z296" i="3"/>
  <c r="W298" i="3"/>
  <c r="X296" i="3"/>
  <c r="U299" i="3"/>
  <c r="R298" i="1"/>
  <c r="S298" i="1" s="1"/>
  <c r="T299" i="1"/>
  <c r="R299" i="1" s="1"/>
  <c r="Y297" i="1"/>
  <c r="AA297" i="1"/>
  <c r="Z297" i="1"/>
  <c r="X297" i="1"/>
  <c r="W300" i="1"/>
  <c r="V302" i="1"/>
  <c r="U303" i="1"/>
  <c r="R298" i="3" l="1"/>
  <c r="X298" i="3" s="1"/>
  <c r="T299" i="3"/>
  <c r="S297" i="3"/>
  <c r="Y297" i="3"/>
  <c r="V299" i="3"/>
  <c r="Z298" i="3"/>
  <c r="W299" i="3"/>
  <c r="AA298" i="3"/>
  <c r="X297" i="3"/>
  <c r="U300" i="3"/>
  <c r="Z297" i="3"/>
  <c r="AA297" i="3"/>
  <c r="S299" i="1"/>
  <c r="X299" i="1"/>
  <c r="T300" i="1"/>
  <c r="Y299" i="1"/>
  <c r="Z299" i="1"/>
  <c r="AA299" i="1"/>
  <c r="Y298" i="1"/>
  <c r="AA298" i="1"/>
  <c r="Z298" i="1"/>
  <c r="X298" i="1"/>
  <c r="U304" i="1"/>
  <c r="W301" i="1"/>
  <c r="V303" i="1"/>
  <c r="W300" i="3" l="1"/>
  <c r="U301" i="3"/>
  <c r="R299" i="3"/>
  <c r="X299" i="3" s="1"/>
  <c r="T300" i="3"/>
  <c r="V300" i="3"/>
  <c r="S298" i="3"/>
  <c r="Y298" i="3"/>
  <c r="R300" i="1"/>
  <c r="S300" i="1" s="1"/>
  <c r="T301" i="1"/>
  <c r="V304" i="1"/>
  <c r="W302" i="1"/>
  <c r="R301" i="1"/>
  <c r="U305" i="1"/>
  <c r="S301" i="1" l="1"/>
  <c r="V301" i="3"/>
  <c r="R300" i="3"/>
  <c r="AA300" i="3" s="1"/>
  <c r="T301" i="3"/>
  <c r="S299" i="3"/>
  <c r="Y299" i="3"/>
  <c r="U302" i="3"/>
  <c r="AA299" i="3"/>
  <c r="Z299" i="3"/>
  <c r="W301" i="3"/>
  <c r="X301" i="1"/>
  <c r="T302" i="1"/>
  <c r="Y301" i="1"/>
  <c r="Z301" i="1"/>
  <c r="AA301" i="1"/>
  <c r="Y300" i="1"/>
  <c r="Z300" i="1"/>
  <c r="AA300" i="1"/>
  <c r="X300" i="1"/>
  <c r="V305" i="1"/>
  <c r="W303" i="1"/>
  <c r="U306" i="1"/>
  <c r="U303" i="3" l="1"/>
  <c r="S300" i="3"/>
  <c r="Y300" i="3"/>
  <c r="R301" i="3"/>
  <c r="X301" i="3" s="1"/>
  <c r="T302" i="3"/>
  <c r="X300" i="3"/>
  <c r="Z300" i="3"/>
  <c r="W302" i="3"/>
  <c r="V302" i="3"/>
  <c r="T303" i="1"/>
  <c r="R303" i="1" s="1"/>
  <c r="R302" i="1"/>
  <c r="S302" i="1" s="1"/>
  <c r="W304" i="1"/>
  <c r="V306" i="1"/>
  <c r="U307" i="1"/>
  <c r="S303" i="1" l="1"/>
  <c r="R302" i="3"/>
  <c r="X302" i="3"/>
  <c r="T303" i="3"/>
  <c r="S301" i="3"/>
  <c r="Y301" i="3"/>
  <c r="Z301" i="3"/>
  <c r="V303" i="3"/>
  <c r="Z302" i="3"/>
  <c r="AA301" i="3"/>
  <c r="W303" i="3"/>
  <c r="AA302" i="3"/>
  <c r="U304" i="3"/>
  <c r="Y303" i="1"/>
  <c r="AA303" i="1"/>
  <c r="Z303" i="1"/>
  <c r="Y302" i="1"/>
  <c r="Z302" i="1"/>
  <c r="AA302" i="1"/>
  <c r="X303" i="1"/>
  <c r="T304" i="1"/>
  <c r="X302" i="1"/>
  <c r="V307" i="1"/>
  <c r="W305" i="1"/>
  <c r="U308" i="1"/>
  <c r="U305" i="3" l="1"/>
  <c r="V304" i="3"/>
  <c r="R303" i="3"/>
  <c r="T304" i="3"/>
  <c r="X303" i="3"/>
  <c r="W304" i="3"/>
  <c r="S302" i="3"/>
  <c r="Y302" i="3"/>
  <c r="R304" i="1"/>
  <c r="S304" i="1" s="1"/>
  <c r="T305" i="1"/>
  <c r="V308" i="1"/>
  <c r="W306" i="1"/>
  <c r="U309" i="1"/>
  <c r="R305" i="1"/>
  <c r="S305" i="1" s="1"/>
  <c r="W305" i="3" l="1"/>
  <c r="S303" i="3"/>
  <c r="Y303" i="3"/>
  <c r="V305" i="3"/>
  <c r="R304" i="3"/>
  <c r="Z304" i="3" s="1"/>
  <c r="T305" i="3"/>
  <c r="Z303" i="3"/>
  <c r="AA303" i="3"/>
  <c r="U306" i="3"/>
  <c r="Y305" i="1"/>
  <c r="Z305" i="1"/>
  <c r="AA305" i="1"/>
  <c r="X305" i="1"/>
  <c r="T306" i="1"/>
  <c r="R306" i="1" s="1"/>
  <c r="S306" i="1" s="1"/>
  <c r="Y304" i="1"/>
  <c r="AA304" i="1"/>
  <c r="Z304" i="1"/>
  <c r="X304" i="1"/>
  <c r="W307" i="1"/>
  <c r="U310" i="1"/>
  <c r="V309" i="1"/>
  <c r="X304" i="3" l="1"/>
  <c r="U307" i="3"/>
  <c r="S304" i="3"/>
  <c r="Y304" i="3"/>
  <c r="AA304" i="3"/>
  <c r="V306" i="3"/>
  <c r="R305" i="3"/>
  <c r="Z305" i="3" s="1"/>
  <c r="T306" i="3"/>
  <c r="W306" i="3"/>
  <c r="X306" i="1"/>
  <c r="T307" i="1"/>
  <c r="Y306" i="1"/>
  <c r="AA306" i="1"/>
  <c r="Z306" i="1"/>
  <c r="V310" i="1"/>
  <c r="U311" i="1"/>
  <c r="W308" i="1"/>
  <c r="AA305" i="3" l="1"/>
  <c r="V307" i="3"/>
  <c r="W307" i="3"/>
  <c r="R306" i="3"/>
  <c r="Z306" i="3" s="1"/>
  <c r="T307" i="3"/>
  <c r="S305" i="3"/>
  <c r="Y305" i="3"/>
  <c r="X305" i="3"/>
  <c r="U308" i="3"/>
  <c r="T308" i="1"/>
  <c r="R307" i="1"/>
  <c r="S307" i="1" s="1"/>
  <c r="U312" i="1"/>
  <c r="V311" i="1"/>
  <c r="W309" i="1"/>
  <c r="R307" i="3" l="1"/>
  <c r="T308" i="3"/>
  <c r="X307" i="3"/>
  <c r="AA306" i="3"/>
  <c r="X306" i="3"/>
  <c r="U309" i="3"/>
  <c r="V308" i="3"/>
  <c r="Z307" i="3"/>
  <c r="S306" i="3"/>
  <c r="Y306" i="3"/>
  <c r="W308" i="3"/>
  <c r="AA307" i="3"/>
  <c r="T309" i="1"/>
  <c r="R308" i="1"/>
  <c r="S308" i="1" s="1"/>
  <c r="Y307" i="1"/>
  <c r="Z307" i="1"/>
  <c r="AA307" i="1"/>
  <c r="X307" i="1"/>
  <c r="V312" i="1"/>
  <c r="W310" i="1"/>
  <c r="U313" i="1"/>
  <c r="V309" i="3" l="1"/>
  <c r="R308" i="3"/>
  <c r="T309" i="3"/>
  <c r="U310" i="3"/>
  <c r="W309" i="3"/>
  <c r="S307" i="3"/>
  <c r="Y307" i="3"/>
  <c r="Y308" i="1"/>
  <c r="Z308" i="1"/>
  <c r="AA308" i="1"/>
  <c r="T310" i="1"/>
  <c r="R309" i="1"/>
  <c r="S309" i="1" s="1"/>
  <c r="X308" i="1"/>
  <c r="W311" i="1"/>
  <c r="U314" i="1"/>
  <c r="V313" i="1"/>
  <c r="W310" i="3" l="1"/>
  <c r="U311" i="3"/>
  <c r="S308" i="3"/>
  <c r="Y308" i="3"/>
  <c r="Z308" i="3"/>
  <c r="R309" i="3"/>
  <c r="Z309" i="3" s="1"/>
  <c r="T310" i="3"/>
  <c r="X308" i="3"/>
  <c r="AA308" i="3"/>
  <c r="V310" i="3"/>
  <c r="T311" i="1"/>
  <c r="Y309" i="1"/>
  <c r="Z309" i="1"/>
  <c r="AA309" i="1"/>
  <c r="X309" i="1"/>
  <c r="R310" i="1"/>
  <c r="S310" i="1" s="1"/>
  <c r="V314" i="1"/>
  <c r="U315" i="1"/>
  <c r="W312" i="1"/>
  <c r="S309" i="3" l="1"/>
  <c r="Y309" i="3"/>
  <c r="U312" i="3"/>
  <c r="V311" i="3"/>
  <c r="R310" i="3"/>
  <c r="T311" i="3"/>
  <c r="AA309" i="3"/>
  <c r="X309" i="3"/>
  <c r="W311" i="3"/>
  <c r="Y310" i="1"/>
  <c r="Z310" i="1"/>
  <c r="AA310" i="1"/>
  <c r="R311" i="1"/>
  <c r="T312" i="1"/>
  <c r="X310" i="1"/>
  <c r="V315" i="1"/>
  <c r="U316" i="1"/>
  <c r="W313" i="1"/>
  <c r="S310" i="3" l="1"/>
  <c r="Y310" i="3"/>
  <c r="X310" i="3"/>
  <c r="V312" i="3"/>
  <c r="Z311" i="3"/>
  <c r="Z310" i="3"/>
  <c r="AA310" i="3"/>
  <c r="W312" i="3"/>
  <c r="U313" i="3"/>
  <c r="R311" i="3"/>
  <c r="T312" i="3"/>
  <c r="X311" i="3"/>
  <c r="X311" i="1"/>
  <c r="S311" i="1"/>
  <c r="R312" i="1"/>
  <c r="S312" i="1" s="1"/>
  <c r="T313" i="1"/>
  <c r="Y311" i="1"/>
  <c r="Z311" i="1"/>
  <c r="AA311" i="1"/>
  <c r="W314" i="1"/>
  <c r="U317" i="1"/>
  <c r="V316" i="1"/>
  <c r="W313" i="3" l="1"/>
  <c r="R312" i="3"/>
  <c r="T313" i="3"/>
  <c r="V313" i="3"/>
  <c r="Z312" i="3"/>
  <c r="U314" i="3"/>
  <c r="S311" i="3"/>
  <c r="Y311" i="3"/>
  <c r="AA311" i="3"/>
  <c r="R313" i="1"/>
  <c r="S313" i="1" s="1"/>
  <c r="T314" i="1"/>
  <c r="R314" i="1" s="1"/>
  <c r="S314" i="1" s="1"/>
  <c r="Y312" i="1"/>
  <c r="AA312" i="1"/>
  <c r="Z312" i="1"/>
  <c r="X312" i="1"/>
  <c r="W315" i="1"/>
  <c r="U318" i="1"/>
  <c r="V317" i="1"/>
  <c r="S312" i="3" l="1"/>
  <c r="Y312" i="3"/>
  <c r="U315" i="3"/>
  <c r="R313" i="3"/>
  <c r="AA313" i="3" s="1"/>
  <c r="T314" i="3"/>
  <c r="AA312" i="3"/>
  <c r="V314" i="3"/>
  <c r="X312" i="3"/>
  <c r="W314" i="3"/>
  <c r="Y314" i="1"/>
  <c r="AA314" i="1"/>
  <c r="Z314" i="1"/>
  <c r="Y313" i="1"/>
  <c r="Z313" i="1"/>
  <c r="AA313" i="1"/>
  <c r="X314" i="1"/>
  <c r="T315" i="1"/>
  <c r="X313" i="1"/>
  <c r="U319" i="1"/>
  <c r="V318" i="1"/>
  <c r="W316" i="1"/>
  <c r="R314" i="3" l="1"/>
  <c r="X314" i="3" s="1"/>
  <c r="T315" i="3"/>
  <c r="S313" i="3"/>
  <c r="Y313" i="3"/>
  <c r="W315" i="3"/>
  <c r="AA314" i="3"/>
  <c r="Z313" i="3"/>
  <c r="X313" i="3"/>
  <c r="U316" i="3"/>
  <c r="V315" i="3"/>
  <c r="Z314" i="3"/>
  <c r="T316" i="1"/>
  <c r="R315" i="1"/>
  <c r="S315" i="1" s="1"/>
  <c r="V319" i="1"/>
  <c r="W317" i="1"/>
  <c r="U320" i="1"/>
  <c r="V316" i="3" l="1"/>
  <c r="R315" i="3"/>
  <c r="T316" i="3"/>
  <c r="X315" i="3"/>
  <c r="W316" i="3"/>
  <c r="AA315" i="3"/>
  <c r="U317" i="3"/>
  <c r="S314" i="3"/>
  <c r="Y314" i="3"/>
  <c r="Y315" i="1"/>
  <c r="Z315" i="1"/>
  <c r="AA315" i="1"/>
  <c r="T317" i="1"/>
  <c r="R316" i="1"/>
  <c r="X315" i="1"/>
  <c r="V320" i="1"/>
  <c r="W318" i="1"/>
  <c r="U321" i="1"/>
  <c r="S315" i="3" l="1"/>
  <c r="Y315" i="3"/>
  <c r="U318" i="3"/>
  <c r="R316" i="3"/>
  <c r="AA316" i="3" s="1"/>
  <c r="T317" i="3"/>
  <c r="Z315" i="3"/>
  <c r="W317" i="3"/>
  <c r="V317" i="3"/>
  <c r="X316" i="1"/>
  <c r="S316" i="1"/>
  <c r="T318" i="1"/>
  <c r="Y316" i="1"/>
  <c r="AA316" i="1"/>
  <c r="Z316" i="1"/>
  <c r="R317" i="1"/>
  <c r="S317" i="1" s="1"/>
  <c r="V321" i="1"/>
  <c r="W319" i="1"/>
  <c r="U322" i="1"/>
  <c r="R317" i="3" l="1"/>
  <c r="X317" i="3"/>
  <c r="T318" i="3"/>
  <c r="V318" i="3"/>
  <c r="Z317" i="3"/>
  <c r="X316" i="3"/>
  <c r="Z316" i="3"/>
  <c r="S316" i="3"/>
  <c r="Y316" i="3"/>
  <c r="U319" i="3"/>
  <c r="W318" i="3"/>
  <c r="AA317" i="3"/>
  <c r="Y317" i="1"/>
  <c r="Z317" i="1"/>
  <c r="AA317" i="1"/>
  <c r="T319" i="1"/>
  <c r="R318" i="1"/>
  <c r="S318" i="1" s="1"/>
  <c r="X317" i="1"/>
  <c r="W320" i="1"/>
  <c r="V322" i="1"/>
  <c r="U323" i="1"/>
  <c r="W319" i="3" l="1"/>
  <c r="T319" i="3"/>
  <c r="R318" i="3"/>
  <c r="AA318" i="3" s="1"/>
  <c r="V319" i="3"/>
  <c r="Z318" i="3"/>
  <c r="U320" i="3"/>
  <c r="S317" i="3"/>
  <c r="Y317" i="3"/>
  <c r="T320" i="1"/>
  <c r="Y318" i="1"/>
  <c r="Z318" i="1"/>
  <c r="AA318" i="1"/>
  <c r="X318" i="1"/>
  <c r="R319" i="1"/>
  <c r="S319" i="1" s="1"/>
  <c r="V323" i="1"/>
  <c r="U324" i="1"/>
  <c r="W321" i="1"/>
  <c r="X318" i="3" l="1"/>
  <c r="U321" i="3"/>
  <c r="T320" i="3"/>
  <c r="R319" i="3"/>
  <c r="V320" i="3"/>
  <c r="S318" i="3"/>
  <c r="Y318" i="3"/>
  <c r="W320" i="3"/>
  <c r="Y319" i="1"/>
  <c r="Z319" i="1"/>
  <c r="AA319" i="1"/>
  <c r="T321" i="1"/>
  <c r="R321" i="1" s="1"/>
  <c r="R320" i="1"/>
  <c r="S320" i="1" s="1"/>
  <c r="X319" i="1"/>
  <c r="U325" i="1"/>
  <c r="V324" i="1"/>
  <c r="W322" i="1"/>
  <c r="S319" i="3" l="1"/>
  <c r="Y319" i="3"/>
  <c r="Z319" i="3"/>
  <c r="T321" i="3"/>
  <c r="R320" i="3"/>
  <c r="AA320" i="3" s="1"/>
  <c r="V321" i="3"/>
  <c r="W321" i="3"/>
  <c r="X319" i="3"/>
  <c r="AA319" i="3"/>
  <c r="U322" i="3"/>
  <c r="S321" i="1"/>
  <c r="Y321" i="1"/>
  <c r="Z321" i="1"/>
  <c r="AA321" i="1"/>
  <c r="Y320" i="1"/>
  <c r="AA320" i="1"/>
  <c r="Z320" i="1"/>
  <c r="X320" i="1"/>
  <c r="X321" i="1"/>
  <c r="T322" i="1"/>
  <c r="V325" i="1"/>
  <c r="U326" i="1"/>
  <c r="W323" i="1"/>
  <c r="X320" i="3" l="1"/>
  <c r="Z320" i="3"/>
  <c r="V322" i="3"/>
  <c r="U323" i="3"/>
  <c r="T322" i="3"/>
  <c r="R321" i="3"/>
  <c r="Z321" i="3" s="1"/>
  <c r="S320" i="3"/>
  <c r="Y320" i="3"/>
  <c r="W322" i="3"/>
  <c r="R322" i="1"/>
  <c r="S322" i="1" s="1"/>
  <c r="T323" i="1"/>
  <c r="V326" i="1"/>
  <c r="U327" i="1"/>
  <c r="W324" i="1"/>
  <c r="X321" i="3" l="1"/>
  <c r="T323" i="3"/>
  <c r="R322" i="3"/>
  <c r="AA322" i="3" s="1"/>
  <c r="X322" i="3"/>
  <c r="U324" i="3"/>
  <c r="S321" i="3"/>
  <c r="Y321" i="3"/>
  <c r="AA321" i="3"/>
  <c r="W323" i="3"/>
  <c r="V323" i="3"/>
  <c r="Z322" i="3"/>
  <c r="R323" i="1"/>
  <c r="S323" i="1" s="1"/>
  <c r="T324" i="1"/>
  <c r="R324" i="1" s="1"/>
  <c r="S324" i="1" s="1"/>
  <c r="Y322" i="1"/>
  <c r="AA322" i="1"/>
  <c r="Z322" i="1"/>
  <c r="X322" i="1"/>
  <c r="W325" i="1"/>
  <c r="U328" i="1"/>
  <c r="V327" i="1"/>
  <c r="U325" i="3" l="1"/>
  <c r="S322" i="3"/>
  <c r="Y322" i="3"/>
  <c r="V324" i="3"/>
  <c r="Z323" i="3"/>
  <c r="W324" i="3"/>
  <c r="AA323" i="3"/>
  <c r="T324" i="3"/>
  <c r="R323" i="3"/>
  <c r="X323" i="3" s="1"/>
  <c r="Y324" i="1"/>
  <c r="Z324" i="1"/>
  <c r="AA324" i="1"/>
  <c r="Y323" i="1"/>
  <c r="Z323" i="1"/>
  <c r="AA323" i="1"/>
  <c r="X324" i="1"/>
  <c r="T325" i="1"/>
  <c r="X323" i="1"/>
  <c r="U329" i="1"/>
  <c r="V328" i="1"/>
  <c r="W326" i="1"/>
  <c r="W325" i="3" l="1"/>
  <c r="S323" i="3"/>
  <c r="Y323" i="3"/>
  <c r="V325" i="3"/>
  <c r="T325" i="3"/>
  <c r="R324" i="3"/>
  <c r="AA324" i="3" s="1"/>
  <c r="U326" i="3"/>
  <c r="R325" i="1"/>
  <c r="S325" i="1" s="1"/>
  <c r="T326" i="1"/>
  <c r="V329" i="1"/>
  <c r="W327" i="1"/>
  <c r="U330" i="1"/>
  <c r="Z324" i="3" l="1"/>
  <c r="T326" i="3"/>
  <c r="R325" i="3"/>
  <c r="X325" i="3"/>
  <c r="V326" i="3"/>
  <c r="Z325" i="3"/>
  <c r="U327" i="3"/>
  <c r="S324" i="3"/>
  <c r="Y324" i="3"/>
  <c r="X324" i="3"/>
  <c r="W326" i="3"/>
  <c r="AA325" i="3"/>
  <c r="T327" i="1"/>
  <c r="R327" i="1" s="1"/>
  <c r="R326" i="1"/>
  <c r="S326" i="1" s="1"/>
  <c r="Y325" i="1"/>
  <c r="Z325" i="1"/>
  <c r="AA325" i="1"/>
  <c r="X325" i="1"/>
  <c r="W328" i="1"/>
  <c r="V330" i="1"/>
  <c r="U331" i="1"/>
  <c r="U328" i="3" l="1"/>
  <c r="V327" i="3"/>
  <c r="T327" i="3"/>
  <c r="R326" i="3"/>
  <c r="X326" i="3" s="1"/>
  <c r="W327" i="3"/>
  <c r="S325" i="3"/>
  <c r="Y325" i="3"/>
  <c r="S327" i="1"/>
  <c r="Y327" i="1"/>
  <c r="Z327" i="1"/>
  <c r="AA327" i="1"/>
  <c r="Y326" i="1"/>
  <c r="Z326" i="1"/>
  <c r="AA326" i="1"/>
  <c r="X327" i="1"/>
  <c r="T328" i="1"/>
  <c r="X326" i="1"/>
  <c r="V331" i="1"/>
  <c r="W329" i="1"/>
  <c r="U332" i="1"/>
  <c r="W328" i="3" l="1"/>
  <c r="S326" i="3"/>
  <c r="Y326" i="3"/>
  <c r="V328" i="3"/>
  <c r="T328" i="3"/>
  <c r="R327" i="3"/>
  <c r="Z327" i="3" s="1"/>
  <c r="Z326" i="3"/>
  <c r="AA326" i="3"/>
  <c r="U329" i="3"/>
  <c r="T329" i="1"/>
  <c r="R328" i="1"/>
  <c r="S328" i="1" s="1"/>
  <c r="U333" i="1"/>
  <c r="V332" i="1"/>
  <c r="W330" i="1"/>
  <c r="U330" i="3" l="1"/>
  <c r="S327" i="3"/>
  <c r="Y327" i="3"/>
  <c r="AA327" i="3"/>
  <c r="T329" i="3"/>
  <c r="R328" i="3"/>
  <c r="AA328" i="3" s="1"/>
  <c r="V329" i="3"/>
  <c r="X327" i="3"/>
  <c r="W329" i="3"/>
  <c r="Y328" i="1"/>
  <c r="AA328" i="1"/>
  <c r="Z328" i="1"/>
  <c r="T330" i="1"/>
  <c r="R329" i="1"/>
  <c r="S329" i="1" s="1"/>
  <c r="X328" i="1"/>
  <c r="W331" i="1"/>
  <c r="U334" i="1"/>
  <c r="V333" i="1"/>
  <c r="T330" i="3" l="1"/>
  <c r="R329" i="3"/>
  <c r="X329" i="3"/>
  <c r="X328" i="3"/>
  <c r="S328" i="3"/>
  <c r="Y328" i="3"/>
  <c r="W330" i="3"/>
  <c r="AA329" i="3"/>
  <c r="Z328" i="3"/>
  <c r="V330" i="3"/>
  <c r="Z329" i="3"/>
  <c r="U331" i="3"/>
  <c r="Y329" i="1"/>
  <c r="AA329" i="1"/>
  <c r="Z329" i="1"/>
  <c r="T331" i="1"/>
  <c r="R330" i="1"/>
  <c r="S330" i="1" s="1"/>
  <c r="X329" i="1"/>
  <c r="V334" i="1"/>
  <c r="U335" i="1"/>
  <c r="W332" i="1"/>
  <c r="S329" i="3" l="1"/>
  <c r="Y329" i="3"/>
  <c r="W331" i="3"/>
  <c r="AA330" i="3"/>
  <c r="U332" i="3"/>
  <c r="V331" i="3"/>
  <c r="Z330" i="3"/>
  <c r="T331" i="3"/>
  <c r="R330" i="3"/>
  <c r="X330" i="3"/>
  <c r="T332" i="1"/>
  <c r="R331" i="1"/>
  <c r="S331" i="1" s="1"/>
  <c r="Y330" i="1"/>
  <c r="AA330" i="1"/>
  <c r="Z330" i="1"/>
  <c r="X330" i="1"/>
  <c r="U336" i="1"/>
  <c r="W333" i="1"/>
  <c r="V335" i="1"/>
  <c r="V332" i="3" l="1"/>
  <c r="S330" i="3"/>
  <c r="Y330" i="3"/>
  <c r="U333" i="3"/>
  <c r="W332" i="3"/>
  <c r="T332" i="3"/>
  <c r="R331" i="3"/>
  <c r="X331" i="3" s="1"/>
  <c r="Y331" i="1"/>
  <c r="Z331" i="1"/>
  <c r="AA331" i="1"/>
  <c r="T333" i="1"/>
  <c r="R332" i="1"/>
  <c r="S332" i="1" s="1"/>
  <c r="X331" i="1"/>
  <c r="U337" i="1"/>
  <c r="W334" i="1"/>
  <c r="V336" i="1"/>
  <c r="AA331" i="3" l="1"/>
  <c r="W333" i="3"/>
  <c r="S331" i="3"/>
  <c r="Y331" i="3"/>
  <c r="Z331" i="3"/>
  <c r="U334" i="3"/>
  <c r="T333" i="3"/>
  <c r="R332" i="3"/>
  <c r="X332" i="3" s="1"/>
  <c r="V333" i="3"/>
  <c r="AA332" i="1"/>
  <c r="Y332" i="1"/>
  <c r="Z332" i="1"/>
  <c r="T334" i="1"/>
  <c r="R333" i="1"/>
  <c r="S333" i="1" s="1"/>
  <c r="X332" i="1"/>
  <c r="W335" i="1"/>
  <c r="U338" i="1"/>
  <c r="V337" i="1"/>
  <c r="Z332" i="3" l="1"/>
  <c r="AA332" i="3"/>
  <c r="T334" i="3"/>
  <c r="R333" i="3"/>
  <c r="AA333" i="3" s="1"/>
  <c r="X333" i="3"/>
  <c r="V334" i="3"/>
  <c r="Z333" i="3"/>
  <c r="U335" i="3"/>
  <c r="S332" i="3"/>
  <c r="Y332" i="3"/>
  <c r="W334" i="3"/>
  <c r="T335" i="1"/>
  <c r="Y333" i="1"/>
  <c r="Z333" i="1"/>
  <c r="AA333" i="1"/>
  <c r="X333" i="1"/>
  <c r="R334" i="1"/>
  <c r="S334" i="1" s="1"/>
  <c r="U339" i="1"/>
  <c r="V338" i="1"/>
  <c r="W336" i="1"/>
  <c r="U336" i="3" l="1"/>
  <c r="S333" i="3"/>
  <c r="Y333" i="3"/>
  <c r="V335" i="3"/>
  <c r="Z334" i="3"/>
  <c r="W335" i="3"/>
  <c r="AA334" i="3"/>
  <c r="T335" i="3"/>
  <c r="R334" i="3"/>
  <c r="X334" i="3" s="1"/>
  <c r="AA334" i="1"/>
  <c r="Z334" i="1"/>
  <c r="Y334" i="1"/>
  <c r="T336" i="1"/>
  <c r="R335" i="1"/>
  <c r="X334" i="1"/>
  <c r="V339" i="1"/>
  <c r="W337" i="1"/>
  <c r="U340" i="1"/>
  <c r="W336" i="3" l="1"/>
  <c r="V336" i="3"/>
  <c r="S334" i="3"/>
  <c r="Y334" i="3"/>
  <c r="R335" i="3"/>
  <c r="T336" i="3"/>
  <c r="U337" i="3"/>
  <c r="X335" i="1"/>
  <c r="S335" i="1"/>
  <c r="Y335" i="1"/>
  <c r="Z335" i="1"/>
  <c r="AA335" i="1"/>
  <c r="R336" i="1"/>
  <c r="S336" i="1" s="1"/>
  <c r="T337" i="1"/>
  <c r="W338" i="1"/>
  <c r="V340" i="1"/>
  <c r="U341" i="1"/>
  <c r="T337" i="3" l="1"/>
  <c r="R336" i="3"/>
  <c r="S335" i="3"/>
  <c r="Y335" i="3"/>
  <c r="V337" i="3"/>
  <c r="Z336" i="3"/>
  <c r="AA335" i="3"/>
  <c r="Z335" i="3"/>
  <c r="U338" i="3"/>
  <c r="X335" i="3"/>
  <c r="W337" i="3"/>
  <c r="AA336" i="3"/>
  <c r="T338" i="1"/>
  <c r="R337" i="1"/>
  <c r="S337" i="1" s="1"/>
  <c r="AA336" i="1"/>
  <c r="Y336" i="1"/>
  <c r="Z336" i="1"/>
  <c r="X336" i="1"/>
  <c r="V341" i="1"/>
  <c r="W339" i="1"/>
  <c r="U342" i="1"/>
  <c r="W338" i="3" l="1"/>
  <c r="S336" i="3"/>
  <c r="Y336" i="3"/>
  <c r="X336" i="3"/>
  <c r="V338" i="3"/>
  <c r="U339" i="3"/>
  <c r="R337" i="3"/>
  <c r="AA337" i="3" s="1"/>
  <c r="T338" i="3"/>
  <c r="T339" i="1"/>
  <c r="R338" i="1"/>
  <c r="S338" i="1" s="1"/>
  <c r="Y337" i="1"/>
  <c r="Z337" i="1"/>
  <c r="AA337" i="1"/>
  <c r="X337" i="1"/>
  <c r="V342" i="1"/>
  <c r="W340" i="1"/>
  <c r="R339" i="1"/>
  <c r="U343" i="1"/>
  <c r="Z337" i="3" l="1"/>
  <c r="X337" i="3"/>
  <c r="U340" i="3"/>
  <c r="V339" i="3"/>
  <c r="T339" i="3"/>
  <c r="R338" i="3"/>
  <c r="AA338" i="3" s="1"/>
  <c r="S337" i="3"/>
  <c r="Y337" i="3"/>
  <c r="W339" i="3"/>
  <c r="S339" i="1"/>
  <c r="Y339" i="1"/>
  <c r="Z339" i="1"/>
  <c r="AA339" i="1"/>
  <c r="AA338" i="1"/>
  <c r="Y338" i="1"/>
  <c r="Z338" i="1"/>
  <c r="X339" i="1"/>
  <c r="T340" i="1"/>
  <c r="X338" i="1"/>
  <c r="W341" i="1"/>
  <c r="U344" i="1"/>
  <c r="V343" i="1"/>
  <c r="X338" i="3" l="1"/>
  <c r="S338" i="3"/>
  <c r="Y338" i="3"/>
  <c r="Z338" i="3"/>
  <c r="W340" i="3"/>
  <c r="R339" i="3"/>
  <c r="X339" i="3" s="1"/>
  <c r="T340" i="3"/>
  <c r="V340" i="3"/>
  <c r="U341" i="3"/>
  <c r="T341" i="1"/>
  <c r="R340" i="1"/>
  <c r="S340" i="1" s="1"/>
  <c r="U345" i="1"/>
  <c r="V344" i="1"/>
  <c r="W342" i="1"/>
  <c r="AA339" i="3" l="1"/>
  <c r="V341" i="3"/>
  <c r="S339" i="3"/>
  <c r="Y339" i="3"/>
  <c r="W341" i="3"/>
  <c r="AA340" i="3"/>
  <c r="U342" i="3"/>
  <c r="Z339" i="3"/>
  <c r="R340" i="3"/>
  <c r="Z340" i="3" s="1"/>
  <c r="T341" i="3"/>
  <c r="X340" i="3"/>
  <c r="AA340" i="1"/>
  <c r="Y340" i="1"/>
  <c r="Z340" i="1"/>
  <c r="T342" i="1"/>
  <c r="R341" i="1"/>
  <c r="S341" i="1" s="1"/>
  <c r="X340" i="1"/>
  <c r="U346" i="1"/>
  <c r="V345" i="1"/>
  <c r="W343" i="1"/>
  <c r="T342" i="3" l="1"/>
  <c r="R341" i="3"/>
  <c r="X341" i="3" s="1"/>
  <c r="W342" i="3"/>
  <c r="AA341" i="3"/>
  <c r="U343" i="3"/>
  <c r="V342" i="3"/>
  <c r="S340" i="3"/>
  <c r="Y340" i="3"/>
  <c r="Y341" i="1"/>
  <c r="Z341" i="1"/>
  <c r="AA341" i="1"/>
  <c r="T343" i="1"/>
  <c r="R342" i="1"/>
  <c r="S342" i="1" s="1"/>
  <c r="X341" i="1"/>
  <c r="U347" i="1"/>
  <c r="V346" i="1"/>
  <c r="W344" i="1"/>
  <c r="U344" i="3" l="1"/>
  <c r="V343" i="3"/>
  <c r="W343" i="3"/>
  <c r="S341" i="3"/>
  <c r="Y341" i="3"/>
  <c r="Z341" i="3"/>
  <c r="R342" i="3"/>
  <c r="Z342" i="3" s="1"/>
  <c r="T343" i="3"/>
  <c r="T344" i="1"/>
  <c r="R343" i="1"/>
  <c r="S343" i="1" s="1"/>
  <c r="AA342" i="1"/>
  <c r="Z342" i="1"/>
  <c r="Y342" i="1"/>
  <c r="X342" i="1"/>
  <c r="V347" i="1"/>
  <c r="U348" i="1"/>
  <c r="W345" i="1"/>
  <c r="AA342" i="3" l="1"/>
  <c r="X342" i="3"/>
  <c r="W344" i="3"/>
  <c r="V344" i="3"/>
  <c r="R343" i="3"/>
  <c r="X343" i="3" s="1"/>
  <c r="T344" i="3"/>
  <c r="S342" i="3"/>
  <c r="Y342" i="3"/>
  <c r="U345" i="3"/>
  <c r="Y343" i="1"/>
  <c r="Z343" i="1"/>
  <c r="AA343" i="1"/>
  <c r="R344" i="1"/>
  <c r="T345" i="1"/>
  <c r="X343" i="1"/>
  <c r="U349" i="1"/>
  <c r="V348" i="1"/>
  <c r="W346" i="1"/>
  <c r="T345" i="3" l="1"/>
  <c r="R344" i="3"/>
  <c r="S343" i="3"/>
  <c r="Y343" i="3"/>
  <c r="V345" i="3"/>
  <c r="Z344" i="3"/>
  <c r="AA343" i="3"/>
  <c r="Z343" i="3"/>
  <c r="U346" i="3"/>
  <c r="W345" i="3"/>
  <c r="AA344" i="3"/>
  <c r="X344" i="1"/>
  <c r="S344" i="1"/>
  <c r="R345" i="1"/>
  <c r="S345" i="1" s="1"/>
  <c r="T346" i="1"/>
  <c r="R346" i="1" s="1"/>
  <c r="AA344" i="1"/>
  <c r="Y344" i="1"/>
  <c r="Z344" i="1"/>
  <c r="U350" i="1"/>
  <c r="V349" i="1"/>
  <c r="W347" i="1"/>
  <c r="S344" i="3" l="1"/>
  <c r="Y344" i="3"/>
  <c r="V346" i="3"/>
  <c r="Z345" i="3"/>
  <c r="W346" i="3"/>
  <c r="AA345" i="3"/>
  <c r="X344" i="3"/>
  <c r="U347" i="3"/>
  <c r="R345" i="3"/>
  <c r="T346" i="3"/>
  <c r="X345" i="3"/>
  <c r="S346" i="1"/>
  <c r="AA346" i="1"/>
  <c r="Y346" i="1"/>
  <c r="Z346" i="1"/>
  <c r="X346" i="1"/>
  <c r="T347" i="1"/>
  <c r="Y345" i="1"/>
  <c r="Z345" i="1"/>
  <c r="AA345" i="1"/>
  <c r="X345" i="1"/>
  <c r="V350" i="1"/>
  <c r="W348" i="1"/>
  <c r="U351" i="1"/>
  <c r="V347" i="3" l="1"/>
  <c r="U348" i="3"/>
  <c r="W347" i="3"/>
  <c r="T347" i="3"/>
  <c r="R346" i="3"/>
  <c r="Z346" i="3" s="1"/>
  <c r="S345" i="3"/>
  <c r="Y345" i="3"/>
  <c r="T348" i="1"/>
  <c r="R348" i="1" s="1"/>
  <c r="S348" i="1" s="1"/>
  <c r="R347" i="1"/>
  <c r="S347" i="1" s="1"/>
  <c r="V351" i="1"/>
  <c r="W349" i="1"/>
  <c r="U352" i="1"/>
  <c r="X346" i="3" l="1"/>
  <c r="AA346" i="3"/>
  <c r="R347" i="3"/>
  <c r="X347" i="3"/>
  <c r="T348" i="3"/>
  <c r="W348" i="3"/>
  <c r="AA347" i="3"/>
  <c r="U349" i="3"/>
  <c r="S346" i="3"/>
  <c r="Y346" i="3"/>
  <c r="V348" i="3"/>
  <c r="Z347" i="3"/>
  <c r="AA348" i="1"/>
  <c r="Y348" i="1"/>
  <c r="Z348" i="1"/>
  <c r="Y347" i="1"/>
  <c r="Z347" i="1"/>
  <c r="AA347" i="1"/>
  <c r="X348" i="1"/>
  <c r="T349" i="1"/>
  <c r="X347" i="1"/>
  <c r="W350" i="1"/>
  <c r="U353" i="1"/>
  <c r="V352" i="1"/>
  <c r="R348" i="3" l="1"/>
  <c r="T349" i="3"/>
  <c r="X348" i="3"/>
  <c r="U350" i="3"/>
  <c r="W349" i="3"/>
  <c r="AA348" i="3"/>
  <c r="V349" i="3"/>
  <c r="Z348" i="3"/>
  <c r="S347" i="3"/>
  <c r="Y347" i="3"/>
  <c r="T350" i="1"/>
  <c r="R350" i="1" s="1"/>
  <c r="R349" i="1"/>
  <c r="S349" i="1" s="1"/>
  <c r="U354" i="1"/>
  <c r="W351" i="1"/>
  <c r="V353" i="1"/>
  <c r="S350" i="1" l="1"/>
  <c r="V350" i="3"/>
  <c r="T350" i="3"/>
  <c r="R349" i="3"/>
  <c r="Z349" i="3" s="1"/>
  <c r="W350" i="3"/>
  <c r="AA349" i="3"/>
  <c r="U351" i="3"/>
  <c r="S348" i="3"/>
  <c r="Y348" i="3"/>
  <c r="X350" i="1"/>
  <c r="T351" i="1"/>
  <c r="AA350" i="1"/>
  <c r="Z350" i="1"/>
  <c r="Y350" i="1"/>
  <c r="Y349" i="1"/>
  <c r="Z349" i="1"/>
  <c r="AA349" i="1"/>
  <c r="X349" i="1"/>
  <c r="V354" i="1"/>
  <c r="W352" i="1"/>
  <c r="U355" i="1"/>
  <c r="U352" i="3" l="1"/>
  <c r="W351" i="3"/>
  <c r="R350" i="3"/>
  <c r="Z350" i="3" s="1"/>
  <c r="T351" i="3"/>
  <c r="S349" i="3"/>
  <c r="Y349" i="3"/>
  <c r="X349" i="3"/>
  <c r="V351" i="3"/>
  <c r="T352" i="1"/>
  <c r="R351" i="1"/>
  <c r="S351" i="1" s="1"/>
  <c r="U356" i="1"/>
  <c r="W353" i="1"/>
  <c r="V355" i="1"/>
  <c r="X350" i="3" l="1"/>
  <c r="S350" i="3"/>
  <c r="Y350" i="3"/>
  <c r="V352" i="3"/>
  <c r="R351" i="3"/>
  <c r="T352" i="3"/>
  <c r="X351" i="3"/>
  <c r="AA350" i="3"/>
  <c r="W352" i="3"/>
  <c r="U353" i="3"/>
  <c r="Y351" i="1"/>
  <c r="Z351" i="1"/>
  <c r="AA351" i="1"/>
  <c r="T353" i="1"/>
  <c r="R352" i="1"/>
  <c r="S352" i="1" s="1"/>
  <c r="X351" i="1"/>
  <c r="W354" i="1"/>
  <c r="U357" i="1"/>
  <c r="V356" i="1"/>
  <c r="T353" i="3" l="1"/>
  <c r="R352" i="3"/>
  <c r="X352" i="3" s="1"/>
  <c r="S351" i="3"/>
  <c r="Y351" i="3"/>
  <c r="Z351" i="3"/>
  <c r="AA351" i="3"/>
  <c r="U354" i="3"/>
  <c r="V353" i="3"/>
  <c r="W353" i="3"/>
  <c r="T354" i="1"/>
  <c r="AA352" i="1"/>
  <c r="Y352" i="1"/>
  <c r="Z352" i="1"/>
  <c r="X352" i="1"/>
  <c r="R353" i="1"/>
  <c r="S353" i="1" s="1"/>
  <c r="U358" i="1"/>
  <c r="W355" i="1"/>
  <c r="V357" i="1"/>
  <c r="AA352" i="3" l="1"/>
  <c r="Z352" i="3"/>
  <c r="U355" i="3"/>
  <c r="V354" i="3"/>
  <c r="Z353" i="3"/>
  <c r="W354" i="3"/>
  <c r="AA353" i="3"/>
  <c r="S352" i="3"/>
  <c r="Y352" i="3"/>
  <c r="R353" i="3"/>
  <c r="T354" i="3"/>
  <c r="X353" i="3"/>
  <c r="Y353" i="1"/>
  <c r="Z353" i="1"/>
  <c r="AA353" i="1"/>
  <c r="R354" i="1"/>
  <c r="S354" i="1" s="1"/>
  <c r="T355" i="1"/>
  <c r="X353" i="1"/>
  <c r="U359" i="1"/>
  <c r="W356" i="1"/>
  <c r="V358" i="1"/>
  <c r="T355" i="3" l="1"/>
  <c r="R354" i="3"/>
  <c r="W355" i="3"/>
  <c r="AA354" i="3"/>
  <c r="V355" i="3"/>
  <c r="Z354" i="3"/>
  <c r="S353" i="3"/>
  <c r="Y353" i="3"/>
  <c r="U356" i="3"/>
  <c r="Y354" i="1"/>
  <c r="AA354" i="1"/>
  <c r="Z354" i="1"/>
  <c r="T356" i="1"/>
  <c r="X354" i="1"/>
  <c r="R355" i="1"/>
  <c r="S355" i="1" s="1"/>
  <c r="W357" i="1"/>
  <c r="V359" i="1"/>
  <c r="U360" i="1"/>
  <c r="V356" i="3" l="1"/>
  <c r="S354" i="3"/>
  <c r="Y354" i="3"/>
  <c r="X354" i="3"/>
  <c r="W356" i="3"/>
  <c r="U357" i="3"/>
  <c r="R355" i="3"/>
  <c r="Z355" i="3" s="1"/>
  <c r="T356" i="3"/>
  <c r="Y355" i="1"/>
  <c r="Z355" i="1"/>
  <c r="AA355" i="1"/>
  <c r="R356" i="1"/>
  <c r="S356" i="1" s="1"/>
  <c r="T357" i="1"/>
  <c r="X355" i="1"/>
  <c r="W358" i="1"/>
  <c r="V360" i="1"/>
  <c r="U361" i="1"/>
  <c r="AA355" i="3" l="1"/>
  <c r="X355" i="3"/>
  <c r="R356" i="3"/>
  <c r="T357" i="3"/>
  <c r="X356" i="3"/>
  <c r="U358" i="3"/>
  <c r="W357" i="3"/>
  <c r="AA356" i="3"/>
  <c r="S355" i="3"/>
  <c r="Y355" i="3"/>
  <c r="V357" i="3"/>
  <c r="Z356" i="3"/>
  <c r="T358" i="1"/>
  <c r="Z356" i="1"/>
  <c r="Y356" i="1"/>
  <c r="AA356" i="1"/>
  <c r="X356" i="1"/>
  <c r="R357" i="1"/>
  <c r="S357" i="1" s="1"/>
  <c r="U362" i="1"/>
  <c r="V361" i="1"/>
  <c r="W359" i="1"/>
  <c r="W358" i="3" l="1"/>
  <c r="U359" i="3"/>
  <c r="T358" i="3"/>
  <c r="R357" i="3"/>
  <c r="V358" i="3"/>
  <c r="S356" i="3"/>
  <c r="Y356" i="3"/>
  <c r="Y357" i="1"/>
  <c r="Z357" i="1"/>
  <c r="AA357" i="1"/>
  <c r="T359" i="1"/>
  <c r="R358" i="1"/>
  <c r="S358" i="1" s="1"/>
  <c r="X357" i="1"/>
  <c r="U363" i="1"/>
  <c r="V362" i="1"/>
  <c r="W360" i="1"/>
  <c r="S357" i="3" l="1"/>
  <c r="Y357" i="3"/>
  <c r="V359" i="3"/>
  <c r="U360" i="3"/>
  <c r="R358" i="3"/>
  <c r="Z358" i="3" s="1"/>
  <c r="T359" i="3"/>
  <c r="AA357" i="3"/>
  <c r="X357" i="3"/>
  <c r="Z357" i="3"/>
  <c r="W359" i="3"/>
  <c r="Y358" i="1"/>
  <c r="Z358" i="1"/>
  <c r="AA358" i="1"/>
  <c r="R359" i="1"/>
  <c r="S359" i="1" s="1"/>
  <c r="T360" i="1"/>
  <c r="X358" i="1"/>
  <c r="V363" i="1"/>
  <c r="W361" i="1"/>
  <c r="U364" i="1"/>
  <c r="R359" i="3" l="1"/>
  <c r="T360" i="3"/>
  <c r="X359" i="3"/>
  <c r="W360" i="3"/>
  <c r="AA359" i="3"/>
  <c r="AA358" i="3"/>
  <c r="S358" i="3"/>
  <c r="Y358" i="3"/>
  <c r="U361" i="3"/>
  <c r="V360" i="3"/>
  <c r="Z359" i="3"/>
  <c r="X358" i="3"/>
  <c r="Y359" i="1"/>
  <c r="Z359" i="1"/>
  <c r="AA359" i="1"/>
  <c r="R360" i="1"/>
  <c r="S360" i="1" s="1"/>
  <c r="T361" i="1"/>
  <c r="X359" i="1"/>
  <c r="V364" i="1"/>
  <c r="W362" i="1"/>
  <c r="U365" i="1"/>
  <c r="V361" i="3" l="1"/>
  <c r="U362" i="3"/>
  <c r="T361" i="3"/>
  <c r="R360" i="3"/>
  <c r="W361" i="3"/>
  <c r="S359" i="3"/>
  <c r="Y359" i="3"/>
  <c r="T362" i="1"/>
  <c r="Z360" i="1"/>
  <c r="AA360" i="1"/>
  <c r="Y360" i="1"/>
  <c r="R361" i="1"/>
  <c r="S361" i="1" s="1"/>
  <c r="X360" i="1"/>
  <c r="W363" i="1"/>
  <c r="U366" i="1"/>
  <c r="V365" i="1"/>
  <c r="S360" i="3" l="1"/>
  <c r="Y360" i="3"/>
  <c r="R361" i="3"/>
  <c r="AA361" i="3" s="1"/>
  <c r="T362" i="3"/>
  <c r="X361" i="3"/>
  <c r="U363" i="3"/>
  <c r="Z360" i="3"/>
  <c r="W362" i="3"/>
  <c r="X360" i="3"/>
  <c r="AA360" i="3"/>
  <c r="V362" i="3"/>
  <c r="Z361" i="3"/>
  <c r="Y361" i="1"/>
  <c r="Z361" i="1"/>
  <c r="AA361" i="1"/>
  <c r="R362" i="1"/>
  <c r="T363" i="1"/>
  <c r="X361" i="1"/>
  <c r="W364" i="1"/>
  <c r="U367" i="1"/>
  <c r="V366" i="1"/>
  <c r="U364" i="3" l="1"/>
  <c r="V363" i="3"/>
  <c r="T363" i="3"/>
  <c r="R362" i="3"/>
  <c r="S361" i="3"/>
  <c r="Y361" i="3"/>
  <c r="W363" i="3"/>
  <c r="X362" i="1"/>
  <c r="S362" i="1"/>
  <c r="T364" i="1"/>
  <c r="Y362" i="1"/>
  <c r="Z362" i="1"/>
  <c r="AA362" i="1"/>
  <c r="R363" i="1"/>
  <c r="S363" i="1" s="1"/>
  <c r="U368" i="1"/>
  <c r="V367" i="1"/>
  <c r="W365" i="1"/>
  <c r="S362" i="3" l="1"/>
  <c r="Y362" i="3"/>
  <c r="X362" i="3"/>
  <c r="Z362" i="3"/>
  <c r="AA362" i="3"/>
  <c r="R363" i="3"/>
  <c r="AA363" i="3" s="1"/>
  <c r="T364" i="3"/>
  <c r="V364" i="3"/>
  <c r="W364" i="3"/>
  <c r="U365" i="3"/>
  <c r="Y363" i="1"/>
  <c r="Z363" i="1"/>
  <c r="AA363" i="1"/>
  <c r="R364" i="1"/>
  <c r="T365" i="1"/>
  <c r="X363" i="1"/>
  <c r="U369" i="1"/>
  <c r="V368" i="1"/>
  <c r="W366" i="1"/>
  <c r="X363" i="3" l="1"/>
  <c r="S363" i="3"/>
  <c r="Y363" i="3"/>
  <c r="W365" i="3"/>
  <c r="R364" i="3"/>
  <c r="X364" i="3" s="1"/>
  <c r="T365" i="3"/>
  <c r="U366" i="3"/>
  <c r="Z363" i="3"/>
  <c r="V365" i="3"/>
  <c r="X364" i="1"/>
  <c r="S364" i="1"/>
  <c r="T366" i="1"/>
  <c r="R366" i="1" s="1"/>
  <c r="R365" i="1"/>
  <c r="S365" i="1" s="1"/>
  <c r="Z364" i="1"/>
  <c r="Y364" i="1"/>
  <c r="AA364" i="1"/>
  <c r="W367" i="1"/>
  <c r="V369" i="1"/>
  <c r="U370" i="1"/>
  <c r="U367" i="3" l="1"/>
  <c r="W366" i="3"/>
  <c r="T366" i="3"/>
  <c r="R365" i="3"/>
  <c r="X365" i="3" s="1"/>
  <c r="V366" i="3"/>
  <c r="S364" i="3"/>
  <c r="Y364" i="3"/>
  <c r="Z364" i="3"/>
  <c r="AA364" i="3"/>
  <c r="S366" i="1"/>
  <c r="Y366" i="1"/>
  <c r="Z366" i="1"/>
  <c r="AA366" i="1"/>
  <c r="X366" i="1"/>
  <c r="T367" i="1"/>
  <c r="Y365" i="1"/>
  <c r="Z365" i="1"/>
  <c r="AA365" i="1"/>
  <c r="X365" i="1"/>
  <c r="U371" i="1"/>
  <c r="V370" i="1"/>
  <c r="W368" i="1"/>
  <c r="S365" i="3" l="1"/>
  <c r="Y365" i="3"/>
  <c r="W367" i="3"/>
  <c r="V367" i="3"/>
  <c r="R366" i="3"/>
  <c r="Z366" i="3" s="1"/>
  <c r="T367" i="3"/>
  <c r="AA365" i="3"/>
  <c r="Z365" i="3"/>
  <c r="U368" i="3"/>
  <c r="R367" i="1"/>
  <c r="S367" i="1" s="1"/>
  <c r="T368" i="1"/>
  <c r="U372" i="1"/>
  <c r="V371" i="1"/>
  <c r="W369" i="1"/>
  <c r="U369" i="3" l="1"/>
  <c r="S366" i="3"/>
  <c r="Y366" i="3"/>
  <c r="V368" i="3"/>
  <c r="W368" i="3"/>
  <c r="R367" i="3"/>
  <c r="X367" i="3" s="1"/>
  <c r="T368" i="3"/>
  <c r="AA366" i="3"/>
  <c r="X366" i="3"/>
  <c r="Y367" i="1"/>
  <c r="Z367" i="1"/>
  <c r="AA367" i="1"/>
  <c r="T369" i="1"/>
  <c r="R368" i="1"/>
  <c r="S368" i="1" s="1"/>
  <c r="X367" i="1"/>
  <c r="V372" i="1"/>
  <c r="U373" i="1"/>
  <c r="W370" i="1"/>
  <c r="AA367" i="3" l="1"/>
  <c r="Z367" i="3"/>
  <c r="W369" i="3"/>
  <c r="AA368" i="3"/>
  <c r="U370" i="3"/>
  <c r="V369" i="3"/>
  <c r="Z368" i="3"/>
  <c r="T369" i="3"/>
  <c r="R368" i="3"/>
  <c r="X368" i="3" s="1"/>
  <c r="S367" i="3"/>
  <c r="Y367" i="3"/>
  <c r="Z368" i="1"/>
  <c r="AA368" i="1"/>
  <c r="Y368" i="1"/>
  <c r="X368" i="1"/>
  <c r="R369" i="1"/>
  <c r="T370" i="1"/>
  <c r="U374" i="1"/>
  <c r="W371" i="1"/>
  <c r="V373" i="1"/>
  <c r="R369" i="3" l="1"/>
  <c r="AA369" i="3" s="1"/>
  <c r="T370" i="3"/>
  <c r="X369" i="3"/>
  <c r="V370" i="3"/>
  <c r="Z369" i="3"/>
  <c r="U371" i="3"/>
  <c r="S368" i="3"/>
  <c r="Y368" i="3"/>
  <c r="W370" i="3"/>
  <c r="X369" i="1"/>
  <c r="S369" i="1"/>
  <c r="R370" i="1"/>
  <c r="S370" i="1" s="1"/>
  <c r="T371" i="1"/>
  <c r="R371" i="1" s="1"/>
  <c r="S371" i="1" s="1"/>
  <c r="Y369" i="1"/>
  <c r="Z369" i="1"/>
  <c r="AA369" i="1"/>
  <c r="U375" i="1"/>
  <c r="W372" i="1"/>
  <c r="V374" i="1"/>
  <c r="U372" i="3" l="1"/>
  <c r="W371" i="3"/>
  <c r="T371" i="3"/>
  <c r="R370" i="3"/>
  <c r="V371" i="3"/>
  <c r="S369" i="3"/>
  <c r="Y369" i="3"/>
  <c r="Y371" i="1"/>
  <c r="Z371" i="1"/>
  <c r="AA371" i="1"/>
  <c r="X371" i="1"/>
  <c r="T372" i="1"/>
  <c r="Y370" i="1"/>
  <c r="Z370" i="1"/>
  <c r="AA370" i="1"/>
  <c r="X370" i="1"/>
  <c r="W373" i="1"/>
  <c r="V375" i="1"/>
  <c r="U376" i="1"/>
  <c r="S370" i="3" l="1"/>
  <c r="Y370" i="3"/>
  <c r="W372" i="3"/>
  <c r="R371" i="3"/>
  <c r="T372" i="3"/>
  <c r="X371" i="3"/>
  <c r="V372" i="3"/>
  <c r="X370" i="3"/>
  <c r="AA370" i="3"/>
  <c r="Z370" i="3"/>
  <c r="U373" i="3"/>
  <c r="T373" i="1"/>
  <c r="R373" i="1" s="1"/>
  <c r="R372" i="1"/>
  <c r="S372" i="1" s="1"/>
  <c r="W374" i="1"/>
  <c r="V376" i="1"/>
  <c r="U377" i="1"/>
  <c r="S373" i="1" l="1"/>
  <c r="V373" i="3"/>
  <c r="R372" i="3"/>
  <c r="X372" i="3" s="1"/>
  <c r="T373" i="3"/>
  <c r="W373" i="3"/>
  <c r="AA372" i="3"/>
  <c r="U374" i="3"/>
  <c r="S371" i="3"/>
  <c r="Y371" i="3"/>
  <c r="AA371" i="3"/>
  <c r="Z371" i="3"/>
  <c r="Y373" i="1"/>
  <c r="Z373" i="1"/>
  <c r="AA373" i="1"/>
  <c r="X373" i="1"/>
  <c r="T374" i="1"/>
  <c r="Z372" i="1"/>
  <c r="Y372" i="1"/>
  <c r="AA372" i="1"/>
  <c r="X372" i="1"/>
  <c r="U378" i="1"/>
  <c r="V377" i="1"/>
  <c r="W375" i="1"/>
  <c r="U375" i="3" l="1"/>
  <c r="S372" i="3"/>
  <c r="Y372" i="3"/>
  <c r="Z372" i="3"/>
  <c r="W374" i="3"/>
  <c r="T374" i="3"/>
  <c r="R373" i="3"/>
  <c r="Z373" i="3" s="1"/>
  <c r="V374" i="3"/>
  <c r="R374" i="1"/>
  <c r="S374" i="1" s="1"/>
  <c r="T375" i="1"/>
  <c r="V378" i="1"/>
  <c r="U379" i="1"/>
  <c r="W376" i="1"/>
  <c r="AA373" i="3" l="1"/>
  <c r="W375" i="3"/>
  <c r="R374" i="3"/>
  <c r="AA374" i="3" s="1"/>
  <c r="T375" i="3"/>
  <c r="V375" i="3"/>
  <c r="Z374" i="3"/>
  <c r="S373" i="3"/>
  <c r="Y373" i="3"/>
  <c r="X373" i="3"/>
  <c r="U376" i="3"/>
  <c r="Y374" i="1"/>
  <c r="Z374" i="1"/>
  <c r="AA374" i="1"/>
  <c r="T376" i="1"/>
  <c r="R375" i="1"/>
  <c r="X374" i="1"/>
  <c r="U380" i="1"/>
  <c r="W377" i="1"/>
  <c r="V379" i="1"/>
  <c r="X374" i="3" l="1"/>
  <c r="V376" i="3"/>
  <c r="U377" i="3"/>
  <c r="R375" i="3"/>
  <c r="Z375" i="3" s="1"/>
  <c r="T376" i="3"/>
  <c r="S374" i="3"/>
  <c r="Y374" i="3"/>
  <c r="W376" i="3"/>
  <c r="X375" i="1"/>
  <c r="S375" i="1"/>
  <c r="Y375" i="1"/>
  <c r="Z375" i="1"/>
  <c r="AA375" i="1"/>
  <c r="R376" i="1"/>
  <c r="S376" i="1" s="1"/>
  <c r="T377" i="1"/>
  <c r="W378" i="1"/>
  <c r="U381" i="1"/>
  <c r="V380" i="1"/>
  <c r="X375" i="3" l="1"/>
  <c r="T377" i="3"/>
  <c r="R376" i="3"/>
  <c r="X376" i="3" s="1"/>
  <c r="U378" i="3"/>
  <c r="S375" i="3"/>
  <c r="Y375" i="3"/>
  <c r="AA375" i="3"/>
  <c r="W377" i="3"/>
  <c r="V377" i="3"/>
  <c r="Z376" i="1"/>
  <c r="AA376" i="1"/>
  <c r="Y376" i="1"/>
  <c r="X376" i="1"/>
  <c r="T378" i="1"/>
  <c r="R377" i="1"/>
  <c r="S377" i="1" s="1"/>
  <c r="U382" i="1"/>
  <c r="W379" i="1"/>
  <c r="V381" i="1"/>
  <c r="Z376" i="3" l="1"/>
  <c r="V378" i="3"/>
  <c r="U379" i="3"/>
  <c r="AA376" i="3"/>
  <c r="S376" i="3"/>
  <c r="Y376" i="3"/>
  <c r="W378" i="3"/>
  <c r="R377" i="3"/>
  <c r="Z377" i="3" s="1"/>
  <c r="T378" i="3"/>
  <c r="Y377" i="1"/>
  <c r="Z377" i="1"/>
  <c r="AA377" i="1"/>
  <c r="X377" i="1"/>
  <c r="T379" i="1"/>
  <c r="R379" i="1" s="1"/>
  <c r="R378" i="1"/>
  <c r="S378" i="1" s="1"/>
  <c r="W380" i="1"/>
  <c r="U383" i="1"/>
  <c r="V382" i="1"/>
  <c r="X377" i="3" l="1"/>
  <c r="W379" i="3"/>
  <c r="U380" i="3"/>
  <c r="T379" i="3"/>
  <c r="R378" i="3"/>
  <c r="Z378" i="3" s="1"/>
  <c r="S377" i="3"/>
  <c r="Y377" i="3"/>
  <c r="AA377" i="3"/>
  <c r="V379" i="3"/>
  <c r="S379" i="1"/>
  <c r="Y379" i="1"/>
  <c r="Z379" i="1"/>
  <c r="AA379" i="1"/>
  <c r="Y378" i="1"/>
  <c r="Z378" i="1"/>
  <c r="AA378" i="1"/>
  <c r="X379" i="1"/>
  <c r="T380" i="1"/>
  <c r="X378" i="1"/>
  <c r="W381" i="1"/>
  <c r="U384" i="1"/>
  <c r="V383" i="1"/>
  <c r="S378" i="3" l="1"/>
  <c r="Y378" i="3"/>
  <c r="R379" i="3"/>
  <c r="T380" i="3"/>
  <c r="X379" i="3"/>
  <c r="V380" i="3"/>
  <c r="Z379" i="3"/>
  <c r="AA378" i="3"/>
  <c r="X378" i="3"/>
  <c r="U381" i="3"/>
  <c r="W380" i="3"/>
  <c r="AA379" i="3"/>
  <c r="T381" i="1"/>
  <c r="R381" i="1" s="1"/>
  <c r="R380" i="1"/>
  <c r="S380" i="1" s="1"/>
  <c r="W382" i="1"/>
  <c r="U385" i="1"/>
  <c r="V384" i="1"/>
  <c r="V381" i="3" l="1"/>
  <c r="R380" i="3"/>
  <c r="Z380" i="3" s="1"/>
  <c r="T381" i="3"/>
  <c r="X380" i="3"/>
  <c r="W381" i="3"/>
  <c r="AA380" i="3"/>
  <c r="S379" i="3"/>
  <c r="Y379" i="3"/>
  <c r="U382" i="3"/>
  <c r="S381" i="1"/>
  <c r="Y381" i="1"/>
  <c r="Z381" i="1"/>
  <c r="AA381" i="1"/>
  <c r="X381" i="1"/>
  <c r="T382" i="1"/>
  <c r="Z380" i="1"/>
  <c r="Y380" i="1"/>
  <c r="AA380" i="1"/>
  <c r="X380" i="1"/>
  <c r="V385" i="1"/>
  <c r="U386" i="1"/>
  <c r="W383" i="1"/>
  <c r="W382" i="3" l="1"/>
  <c r="T382" i="3"/>
  <c r="R381" i="3"/>
  <c r="Z381" i="3" s="1"/>
  <c r="S380" i="3"/>
  <c r="Y380" i="3"/>
  <c r="U383" i="3"/>
  <c r="V382" i="3"/>
  <c r="R382" i="1"/>
  <c r="S382" i="1" s="1"/>
  <c r="T383" i="1"/>
  <c r="U387" i="1"/>
  <c r="V386" i="1"/>
  <c r="W384" i="1"/>
  <c r="U384" i="3" l="1"/>
  <c r="S381" i="3"/>
  <c r="Y381" i="3"/>
  <c r="R382" i="3"/>
  <c r="AA382" i="3" s="1"/>
  <c r="T383" i="3"/>
  <c r="AA381" i="3"/>
  <c r="X381" i="3"/>
  <c r="V383" i="3"/>
  <c r="W383" i="3"/>
  <c r="R383" i="1"/>
  <c r="S383" i="1" s="1"/>
  <c r="T384" i="1"/>
  <c r="Y382" i="1"/>
  <c r="Z382" i="1"/>
  <c r="AA382" i="1"/>
  <c r="X382" i="1"/>
  <c r="U388" i="1"/>
  <c r="V387" i="1"/>
  <c r="W385" i="1"/>
  <c r="X382" i="3" l="1"/>
  <c r="W384" i="3"/>
  <c r="R383" i="3"/>
  <c r="AA383" i="3" s="1"/>
  <c r="T384" i="3"/>
  <c r="Z382" i="3"/>
  <c r="S382" i="3"/>
  <c r="Y382" i="3"/>
  <c r="V384" i="3"/>
  <c r="U385" i="3"/>
  <c r="T385" i="1"/>
  <c r="R384" i="1"/>
  <c r="S384" i="1" s="1"/>
  <c r="Y383" i="1"/>
  <c r="Z383" i="1"/>
  <c r="AA383" i="1"/>
  <c r="X383" i="1"/>
  <c r="V388" i="1"/>
  <c r="U389" i="1"/>
  <c r="W386" i="1"/>
  <c r="X383" i="3" l="1"/>
  <c r="U386" i="3"/>
  <c r="T385" i="3"/>
  <c r="R384" i="3"/>
  <c r="S383" i="3"/>
  <c r="Y383" i="3"/>
  <c r="Z383" i="3"/>
  <c r="V385" i="3"/>
  <c r="W385" i="3"/>
  <c r="Z384" i="1"/>
  <c r="AA384" i="1"/>
  <c r="Y384" i="1"/>
  <c r="R385" i="1"/>
  <c r="T386" i="1"/>
  <c r="X384" i="1"/>
  <c r="U390" i="1"/>
  <c r="W387" i="1"/>
  <c r="V389" i="1"/>
  <c r="W386" i="3" l="1"/>
  <c r="S384" i="3"/>
  <c r="Y384" i="3"/>
  <c r="R385" i="3"/>
  <c r="Z385" i="3" s="1"/>
  <c r="T386" i="3"/>
  <c r="X385" i="3"/>
  <c r="AA384" i="3"/>
  <c r="X384" i="3"/>
  <c r="Z384" i="3"/>
  <c r="V386" i="3"/>
  <c r="U387" i="3"/>
  <c r="X385" i="1"/>
  <c r="S385" i="1"/>
  <c r="R386" i="1"/>
  <c r="S386" i="1" s="1"/>
  <c r="T387" i="1"/>
  <c r="Y385" i="1"/>
  <c r="Z385" i="1"/>
  <c r="AA385" i="1"/>
  <c r="U391" i="1"/>
  <c r="W388" i="1"/>
  <c r="V390" i="1"/>
  <c r="T387" i="3" l="1"/>
  <c r="R386" i="3"/>
  <c r="AA386" i="3" s="1"/>
  <c r="S385" i="3"/>
  <c r="Y385" i="3"/>
  <c r="V387" i="3"/>
  <c r="Z386" i="3"/>
  <c r="AA385" i="3"/>
  <c r="U388" i="3"/>
  <c r="W387" i="3"/>
  <c r="T388" i="1"/>
  <c r="R388" i="1" s="1"/>
  <c r="R387" i="1"/>
  <c r="S387" i="1" s="1"/>
  <c r="Y386" i="1"/>
  <c r="Z386" i="1"/>
  <c r="AA386" i="1"/>
  <c r="X386" i="1"/>
  <c r="W389" i="1"/>
  <c r="V391" i="1"/>
  <c r="U392" i="1"/>
  <c r="S388" i="1" l="1"/>
  <c r="W388" i="3"/>
  <c r="S386" i="3"/>
  <c r="Y386" i="3"/>
  <c r="X386" i="3"/>
  <c r="V388" i="3"/>
  <c r="U389" i="3"/>
  <c r="R387" i="3"/>
  <c r="X387" i="3" s="1"/>
  <c r="T388" i="3"/>
  <c r="Z388" i="1"/>
  <c r="Y388" i="1"/>
  <c r="AA388" i="1"/>
  <c r="Y387" i="1"/>
  <c r="Z387" i="1"/>
  <c r="AA387" i="1"/>
  <c r="X388" i="1"/>
  <c r="T389" i="1"/>
  <c r="X387" i="1"/>
  <c r="U393" i="1"/>
  <c r="V392" i="1"/>
  <c r="W390" i="1"/>
  <c r="Z387" i="3" l="1"/>
  <c r="V389" i="3"/>
  <c r="R388" i="3"/>
  <c r="AA388" i="3" s="1"/>
  <c r="T389" i="3"/>
  <c r="X388" i="3"/>
  <c r="U390" i="3"/>
  <c r="S387" i="3"/>
  <c r="Y387" i="3"/>
  <c r="AA387" i="3"/>
  <c r="W389" i="3"/>
  <c r="T390" i="1"/>
  <c r="R389" i="1"/>
  <c r="S389" i="1" s="1"/>
  <c r="V393" i="1"/>
  <c r="W391" i="1"/>
  <c r="U394" i="1"/>
  <c r="U391" i="3" l="1"/>
  <c r="W390" i="3"/>
  <c r="S388" i="3"/>
  <c r="Y388" i="3"/>
  <c r="Z388" i="3"/>
  <c r="T390" i="3"/>
  <c r="R389" i="3"/>
  <c r="AA389" i="3" s="1"/>
  <c r="V390" i="3"/>
  <c r="Y389" i="1"/>
  <c r="Z389" i="1"/>
  <c r="AA389" i="1"/>
  <c r="T391" i="1"/>
  <c r="R390" i="1"/>
  <c r="S390" i="1" s="1"/>
  <c r="X389" i="1"/>
  <c r="V394" i="1"/>
  <c r="W392" i="1"/>
  <c r="U395" i="1"/>
  <c r="R390" i="3" l="1"/>
  <c r="T391" i="3"/>
  <c r="X390" i="3"/>
  <c r="W391" i="3"/>
  <c r="AA390" i="3"/>
  <c r="S389" i="3"/>
  <c r="Y389" i="3"/>
  <c r="V391" i="3"/>
  <c r="Z390" i="3"/>
  <c r="Z389" i="3"/>
  <c r="X389" i="3"/>
  <c r="U392" i="3"/>
  <c r="Y390" i="1"/>
  <c r="Z390" i="1"/>
  <c r="AA390" i="1"/>
  <c r="T392" i="1"/>
  <c r="X390" i="1"/>
  <c r="R391" i="1"/>
  <c r="S391" i="1" s="1"/>
  <c r="W393" i="1"/>
  <c r="U396" i="1"/>
  <c r="V395" i="1"/>
  <c r="V392" i="3" l="1"/>
  <c r="W392" i="3"/>
  <c r="R391" i="3"/>
  <c r="Z391" i="3" s="1"/>
  <c r="T392" i="3"/>
  <c r="U393" i="3"/>
  <c r="S390" i="3"/>
  <c r="Y390" i="3"/>
  <c r="T393" i="1"/>
  <c r="Y391" i="1"/>
  <c r="Z391" i="1"/>
  <c r="AA391" i="1"/>
  <c r="X391" i="1"/>
  <c r="R392" i="1"/>
  <c r="S392" i="1" s="1"/>
  <c r="V396" i="1"/>
  <c r="U397" i="1"/>
  <c r="W394" i="1"/>
  <c r="X391" i="3" l="1"/>
  <c r="U394" i="3"/>
  <c r="T393" i="3"/>
  <c r="R392" i="3"/>
  <c r="W393" i="3"/>
  <c r="AA392" i="3"/>
  <c r="S391" i="3"/>
  <c r="Y391" i="3"/>
  <c r="AA391" i="3"/>
  <c r="V393" i="3"/>
  <c r="Z392" i="1"/>
  <c r="AA392" i="1"/>
  <c r="Y392" i="1"/>
  <c r="R393" i="1"/>
  <c r="T394" i="1"/>
  <c r="X392" i="1"/>
  <c r="V397" i="1"/>
  <c r="U398" i="1"/>
  <c r="W395" i="1"/>
  <c r="R393" i="3" l="1"/>
  <c r="T394" i="3"/>
  <c r="X393" i="3"/>
  <c r="S392" i="3"/>
  <c r="Y392" i="3"/>
  <c r="V394" i="3"/>
  <c r="Z393" i="3"/>
  <c r="W394" i="3"/>
  <c r="AA393" i="3"/>
  <c r="Z392" i="3"/>
  <c r="X392" i="3"/>
  <c r="U395" i="3"/>
  <c r="X393" i="1"/>
  <c r="S393" i="1"/>
  <c r="T395" i="1"/>
  <c r="Y393" i="1"/>
  <c r="Z393" i="1"/>
  <c r="AA393" i="1"/>
  <c r="R394" i="1"/>
  <c r="S394" i="1" s="1"/>
  <c r="U399" i="1"/>
  <c r="V398" i="1"/>
  <c r="W396" i="1"/>
  <c r="W395" i="3" l="1"/>
  <c r="V395" i="3"/>
  <c r="U396" i="3"/>
  <c r="T395" i="3"/>
  <c r="R394" i="3"/>
  <c r="AA394" i="3" s="1"/>
  <c r="S393" i="3"/>
  <c r="Y393" i="3"/>
  <c r="Y394" i="1"/>
  <c r="Z394" i="1"/>
  <c r="AA394" i="1"/>
  <c r="R395" i="1"/>
  <c r="T396" i="1"/>
  <c r="X394" i="1"/>
  <c r="U400" i="1"/>
  <c r="V399" i="1"/>
  <c r="W397" i="1"/>
  <c r="X394" i="3" l="1"/>
  <c r="Z394" i="3"/>
  <c r="R395" i="3"/>
  <c r="T396" i="3"/>
  <c r="X395" i="3"/>
  <c r="U397" i="3"/>
  <c r="V396" i="3"/>
  <c r="Z395" i="3"/>
  <c r="S394" i="3"/>
  <c r="Y394" i="3"/>
  <c r="W396" i="3"/>
  <c r="AA395" i="3"/>
  <c r="X395" i="1"/>
  <c r="S395" i="1"/>
  <c r="T397" i="1"/>
  <c r="Y395" i="1"/>
  <c r="Z395" i="1"/>
  <c r="AA395" i="1"/>
  <c r="R396" i="1"/>
  <c r="S396" i="1" s="1"/>
  <c r="V400" i="1"/>
  <c r="W398" i="1"/>
  <c r="U401" i="1"/>
  <c r="V397" i="3" l="1"/>
  <c r="U398" i="3"/>
  <c r="W397" i="3"/>
  <c r="R396" i="3"/>
  <c r="T397" i="3"/>
  <c r="S395" i="3"/>
  <c r="Y395" i="3"/>
  <c r="Z396" i="1"/>
  <c r="Y396" i="1"/>
  <c r="AA396" i="1"/>
  <c r="T398" i="1"/>
  <c r="R398" i="1" s="1"/>
  <c r="R397" i="1"/>
  <c r="S397" i="1" s="1"/>
  <c r="X396" i="1"/>
  <c r="V401" i="1"/>
  <c r="W399" i="1"/>
  <c r="U402" i="1"/>
  <c r="T398" i="3" l="1"/>
  <c r="R397" i="3"/>
  <c r="X397" i="3" s="1"/>
  <c r="S396" i="3"/>
  <c r="Y396" i="3"/>
  <c r="W398" i="3"/>
  <c r="AA397" i="3"/>
  <c r="U399" i="3"/>
  <c r="Z396" i="3"/>
  <c r="AA396" i="3"/>
  <c r="X396" i="3"/>
  <c r="V398" i="3"/>
  <c r="Z397" i="3"/>
  <c r="S398" i="1"/>
  <c r="Y398" i="1"/>
  <c r="Z398" i="1"/>
  <c r="AA398" i="1"/>
  <c r="Y397" i="1"/>
  <c r="Z397" i="1"/>
  <c r="AA397" i="1"/>
  <c r="X397" i="1"/>
  <c r="X398" i="1"/>
  <c r="T399" i="1"/>
  <c r="U403" i="1"/>
  <c r="W400" i="1"/>
  <c r="V402" i="1"/>
  <c r="U400" i="3" l="1"/>
  <c r="V399" i="3"/>
  <c r="W399" i="3"/>
  <c r="S397" i="3"/>
  <c r="Y397" i="3"/>
  <c r="R398" i="3"/>
  <c r="X398" i="3" s="1"/>
  <c r="T399" i="3"/>
  <c r="R399" i="1"/>
  <c r="T400" i="1"/>
  <c r="W401" i="1"/>
  <c r="V403" i="1"/>
  <c r="U404" i="1"/>
  <c r="AA398" i="3" l="1"/>
  <c r="Z398" i="3"/>
  <c r="W400" i="3"/>
  <c r="V400" i="3"/>
  <c r="R399" i="3"/>
  <c r="T400" i="3"/>
  <c r="X399" i="3"/>
  <c r="S398" i="3"/>
  <c r="Y398" i="3"/>
  <c r="U401" i="3"/>
  <c r="X399" i="1"/>
  <c r="S399" i="1"/>
  <c r="T401" i="1"/>
  <c r="Y399" i="1"/>
  <c r="Z399" i="1"/>
  <c r="AA399" i="1"/>
  <c r="R400" i="1"/>
  <c r="S400" i="1" s="1"/>
  <c r="V404" i="1"/>
  <c r="U405" i="1"/>
  <c r="W402" i="1"/>
  <c r="S399" i="3" l="1"/>
  <c r="Y399" i="3"/>
  <c r="V401" i="3"/>
  <c r="T401" i="3"/>
  <c r="R400" i="3"/>
  <c r="AA399" i="3"/>
  <c r="Z399" i="3"/>
  <c r="U402" i="3"/>
  <c r="W401" i="3"/>
  <c r="R401" i="1"/>
  <c r="S401" i="1" s="1"/>
  <c r="T402" i="1"/>
  <c r="Z400" i="1"/>
  <c r="AA400" i="1"/>
  <c r="Y400" i="1"/>
  <c r="X400" i="1"/>
  <c r="U406" i="1"/>
  <c r="W403" i="1"/>
  <c r="V405" i="1"/>
  <c r="S400" i="3" l="1"/>
  <c r="Y400" i="3"/>
  <c r="X400" i="3"/>
  <c r="U403" i="3"/>
  <c r="T402" i="3"/>
  <c r="R401" i="3"/>
  <c r="Z401" i="3" s="1"/>
  <c r="Z400" i="3"/>
  <c r="AA400" i="3"/>
  <c r="W402" i="3"/>
  <c r="V402" i="3"/>
  <c r="Y401" i="1"/>
  <c r="Z401" i="1"/>
  <c r="AA401" i="1"/>
  <c r="T403" i="1"/>
  <c r="R402" i="1"/>
  <c r="S402" i="1" s="1"/>
  <c r="X401" i="1"/>
  <c r="U407" i="1"/>
  <c r="W404" i="1"/>
  <c r="V406" i="1"/>
  <c r="X401" i="3" l="1"/>
  <c r="AA401" i="3"/>
  <c r="R402" i="3"/>
  <c r="T403" i="3"/>
  <c r="X402" i="3"/>
  <c r="V403" i="3"/>
  <c r="Z402" i="3"/>
  <c r="S401" i="3"/>
  <c r="Y401" i="3"/>
  <c r="U404" i="3"/>
  <c r="W403" i="3"/>
  <c r="AA402" i="3"/>
  <c r="Y402" i="1"/>
  <c r="Z402" i="1"/>
  <c r="AA402" i="1"/>
  <c r="X402" i="1"/>
  <c r="T404" i="1"/>
  <c r="R403" i="1"/>
  <c r="S403" i="1" s="1"/>
  <c r="W405" i="1"/>
  <c r="V407" i="1"/>
  <c r="U408" i="1"/>
  <c r="W404" i="3" l="1"/>
  <c r="V404" i="3"/>
  <c r="S402" i="3"/>
  <c r="Y402" i="3"/>
  <c r="R403" i="3"/>
  <c r="T404" i="3"/>
  <c r="U405" i="3"/>
  <c r="Y403" i="1"/>
  <c r="Z403" i="1"/>
  <c r="AA403" i="1"/>
  <c r="X403" i="1"/>
  <c r="T405" i="1"/>
  <c r="R404" i="1"/>
  <c r="V408" i="1"/>
  <c r="W406" i="1"/>
  <c r="U409" i="1"/>
  <c r="R404" i="3" l="1"/>
  <c r="T405" i="3"/>
  <c r="X404" i="3"/>
  <c r="S403" i="3"/>
  <c r="Y403" i="3"/>
  <c r="Z403" i="3"/>
  <c r="V405" i="3"/>
  <c r="Z404" i="3"/>
  <c r="AA403" i="3"/>
  <c r="U406" i="3"/>
  <c r="X403" i="3"/>
  <c r="W405" i="3"/>
  <c r="AA404" i="3"/>
  <c r="X404" i="1"/>
  <c r="S404" i="1"/>
  <c r="T406" i="1"/>
  <c r="R406" i="1" s="1"/>
  <c r="Z404" i="1"/>
  <c r="Y404" i="1"/>
  <c r="AA404" i="1"/>
  <c r="R405" i="1"/>
  <c r="S405" i="1" s="1"/>
  <c r="U410" i="1"/>
  <c r="W407" i="1"/>
  <c r="V409" i="1"/>
  <c r="V406" i="3" l="1"/>
  <c r="W406" i="3"/>
  <c r="R405" i="3"/>
  <c r="T406" i="3"/>
  <c r="X405" i="3"/>
  <c r="U407" i="3"/>
  <c r="S404" i="3"/>
  <c r="Y404" i="3"/>
  <c r="S406" i="1"/>
  <c r="Y405" i="1"/>
  <c r="Z405" i="1"/>
  <c r="AA405" i="1"/>
  <c r="Y406" i="1"/>
  <c r="Z406" i="1"/>
  <c r="AA406" i="1"/>
  <c r="X406" i="1"/>
  <c r="T407" i="1"/>
  <c r="X405" i="1"/>
  <c r="V410" i="1"/>
  <c r="W408" i="1"/>
  <c r="U411" i="1"/>
  <c r="R406" i="3" l="1"/>
  <c r="T407" i="3"/>
  <c r="X406" i="3"/>
  <c r="S405" i="3"/>
  <c r="Y405" i="3"/>
  <c r="W407" i="3"/>
  <c r="AA406" i="3"/>
  <c r="Z405" i="3"/>
  <c r="AA405" i="3"/>
  <c r="U408" i="3"/>
  <c r="V407" i="3"/>
  <c r="Z406" i="3"/>
  <c r="R407" i="1"/>
  <c r="S407" i="1" s="1"/>
  <c r="T408" i="1"/>
  <c r="R408" i="1" s="1"/>
  <c r="U412" i="1"/>
  <c r="W409" i="1"/>
  <c r="V411" i="1"/>
  <c r="W408" i="3" l="1"/>
  <c r="U409" i="3"/>
  <c r="V408" i="3"/>
  <c r="R407" i="3"/>
  <c r="AA407" i="3" s="1"/>
  <c r="T408" i="3"/>
  <c r="S406" i="3"/>
  <c r="Y406" i="3"/>
  <c r="S408" i="1"/>
  <c r="X408" i="1"/>
  <c r="T409" i="1"/>
  <c r="R409" i="1" s="1"/>
  <c r="S409" i="1" s="1"/>
  <c r="Z408" i="1"/>
  <c r="AA408" i="1"/>
  <c r="Y408" i="1"/>
  <c r="Y407" i="1"/>
  <c r="Z407" i="1"/>
  <c r="AA407" i="1"/>
  <c r="X407" i="1"/>
  <c r="V412" i="1"/>
  <c r="U413" i="1"/>
  <c r="W410" i="1"/>
  <c r="R408" i="3" l="1"/>
  <c r="T409" i="3"/>
  <c r="X408" i="3"/>
  <c r="Z407" i="3"/>
  <c r="V409" i="3"/>
  <c r="Z408" i="3"/>
  <c r="S407" i="3"/>
  <c r="Y407" i="3"/>
  <c r="U410" i="3"/>
  <c r="X407" i="3"/>
  <c r="W409" i="3"/>
  <c r="AA408" i="3"/>
  <c r="Y409" i="1"/>
  <c r="Z409" i="1"/>
  <c r="AA409" i="1"/>
  <c r="X409" i="1"/>
  <c r="T410" i="1"/>
  <c r="U414" i="1"/>
  <c r="W411" i="1"/>
  <c r="V413" i="1"/>
  <c r="W410" i="3" l="1"/>
  <c r="V410" i="3"/>
  <c r="R409" i="3"/>
  <c r="T410" i="3"/>
  <c r="X409" i="3"/>
  <c r="U411" i="3"/>
  <c r="S408" i="3"/>
  <c r="Y408" i="3"/>
  <c r="R410" i="1"/>
  <c r="S410" i="1" s="1"/>
  <c r="T411" i="1"/>
  <c r="W412" i="1"/>
  <c r="U415" i="1"/>
  <c r="R411" i="1"/>
  <c r="S411" i="1" s="1"/>
  <c r="V414" i="1"/>
  <c r="S409" i="3" l="1"/>
  <c r="Y409" i="3"/>
  <c r="V411" i="3"/>
  <c r="AA409" i="3"/>
  <c r="R410" i="3"/>
  <c r="T411" i="3"/>
  <c r="X410" i="3"/>
  <c r="Z409" i="3"/>
  <c r="U412" i="3"/>
  <c r="W411" i="3"/>
  <c r="Y411" i="1"/>
  <c r="Z411" i="1"/>
  <c r="AA411" i="1"/>
  <c r="Y410" i="1"/>
  <c r="Z410" i="1"/>
  <c r="AA410" i="1"/>
  <c r="X411" i="1"/>
  <c r="T412" i="1"/>
  <c r="X410" i="1"/>
  <c r="U416" i="1"/>
  <c r="W413" i="1"/>
  <c r="V415" i="1"/>
  <c r="S410" i="3" l="1"/>
  <c r="Y410" i="3"/>
  <c r="U413" i="3"/>
  <c r="R411" i="3"/>
  <c r="AA411" i="3" s="1"/>
  <c r="T412" i="3"/>
  <c r="X411" i="3"/>
  <c r="Z410" i="3"/>
  <c r="AA410" i="3"/>
  <c r="W412" i="3"/>
  <c r="V412" i="3"/>
  <c r="R412" i="1"/>
  <c r="S412" i="1" s="1"/>
  <c r="T413" i="1"/>
  <c r="R413" i="1" s="1"/>
  <c r="S413" i="1" s="1"/>
  <c r="W414" i="1"/>
  <c r="V416" i="1"/>
  <c r="U417" i="1"/>
  <c r="R412" i="3" l="1"/>
  <c r="T413" i="3"/>
  <c r="X412" i="3"/>
  <c r="S411" i="3"/>
  <c r="Y411" i="3"/>
  <c r="U414" i="3"/>
  <c r="Z411" i="3"/>
  <c r="V413" i="3"/>
  <c r="Z412" i="3"/>
  <c r="W413" i="3"/>
  <c r="AA412" i="3"/>
  <c r="Y413" i="1"/>
  <c r="Z413" i="1"/>
  <c r="AA413" i="1"/>
  <c r="X413" i="1"/>
  <c r="T414" i="1"/>
  <c r="Z412" i="1"/>
  <c r="Y412" i="1"/>
  <c r="AA412" i="1"/>
  <c r="X412" i="1"/>
  <c r="V417" i="1"/>
  <c r="U418" i="1"/>
  <c r="W415" i="1"/>
  <c r="U415" i="3" l="1"/>
  <c r="R413" i="3"/>
  <c r="T414" i="3"/>
  <c r="X413" i="3"/>
  <c r="W414" i="3"/>
  <c r="AA413" i="3"/>
  <c r="V414" i="3"/>
  <c r="S412" i="3"/>
  <c r="Y412" i="3"/>
  <c r="R414" i="1"/>
  <c r="S414" i="1" s="1"/>
  <c r="T415" i="1"/>
  <c r="U419" i="1"/>
  <c r="V418" i="1"/>
  <c r="W416" i="1"/>
  <c r="V415" i="3" l="1"/>
  <c r="R414" i="3"/>
  <c r="X414" i="3"/>
  <c r="T415" i="3"/>
  <c r="S413" i="3"/>
  <c r="Y413" i="3"/>
  <c r="AA414" i="3"/>
  <c r="W415" i="3"/>
  <c r="Z413" i="3"/>
  <c r="U416" i="3"/>
  <c r="Y414" i="1"/>
  <c r="Z414" i="1"/>
  <c r="AA414" i="1"/>
  <c r="T416" i="1"/>
  <c r="R415" i="1"/>
  <c r="S415" i="1" s="1"/>
  <c r="X414" i="1"/>
  <c r="W417" i="1"/>
  <c r="V419" i="1"/>
  <c r="U420" i="1"/>
  <c r="R415" i="3" l="1"/>
  <c r="T416" i="3"/>
  <c r="X415" i="3"/>
  <c r="U417" i="3"/>
  <c r="V416" i="3"/>
  <c r="Z415" i="3"/>
  <c r="S414" i="3"/>
  <c r="Y414" i="3"/>
  <c r="AA415" i="3"/>
  <c r="W416" i="3"/>
  <c r="Z414" i="3"/>
  <c r="Y415" i="1"/>
  <c r="Z415" i="1"/>
  <c r="AA415" i="1"/>
  <c r="T417" i="1"/>
  <c r="R416" i="1"/>
  <c r="S416" i="1" s="1"/>
  <c r="X415" i="1"/>
  <c r="V420" i="1"/>
  <c r="U421" i="1"/>
  <c r="W418" i="1"/>
  <c r="V417" i="3" l="1"/>
  <c r="W417" i="3"/>
  <c r="U418" i="3"/>
  <c r="R416" i="3"/>
  <c r="T417" i="3"/>
  <c r="S415" i="3"/>
  <c r="Y415" i="3"/>
  <c r="T418" i="1"/>
  <c r="R417" i="1"/>
  <c r="S417" i="1" s="1"/>
  <c r="Z416" i="1"/>
  <c r="AA416" i="1"/>
  <c r="Y416" i="1"/>
  <c r="X416" i="1"/>
  <c r="V421" i="1"/>
  <c r="U422" i="1"/>
  <c r="W419" i="1"/>
  <c r="S416" i="3" l="1"/>
  <c r="Y416" i="3"/>
  <c r="U419" i="3"/>
  <c r="AA416" i="3"/>
  <c r="Z416" i="3"/>
  <c r="X416" i="3"/>
  <c r="AA417" i="3"/>
  <c r="W418" i="3"/>
  <c r="T418" i="3"/>
  <c r="R417" i="3"/>
  <c r="X417" i="3" s="1"/>
  <c r="V418" i="3"/>
  <c r="Z417" i="3"/>
  <c r="T419" i="1"/>
  <c r="R418" i="1"/>
  <c r="S418" i="1" s="1"/>
  <c r="Y417" i="1"/>
  <c r="Z417" i="1"/>
  <c r="AA417" i="1"/>
  <c r="X417" i="1"/>
  <c r="U423" i="1"/>
  <c r="V422" i="1"/>
  <c r="W420" i="1"/>
  <c r="V419" i="3" l="1"/>
  <c r="R418" i="3"/>
  <c r="T419" i="3"/>
  <c r="X418" i="3"/>
  <c r="S417" i="3"/>
  <c r="Y417" i="3"/>
  <c r="U420" i="3"/>
  <c r="W419" i="3"/>
  <c r="Y418" i="1"/>
  <c r="AA418" i="1"/>
  <c r="Z418" i="1"/>
  <c r="R419" i="1"/>
  <c r="S419" i="1" s="1"/>
  <c r="T420" i="1"/>
  <c r="X418" i="1"/>
  <c r="V423" i="1"/>
  <c r="W421" i="1"/>
  <c r="U424" i="1"/>
  <c r="W420" i="3" l="1"/>
  <c r="S418" i="3"/>
  <c r="Y418" i="3"/>
  <c r="Z418" i="3"/>
  <c r="T420" i="3"/>
  <c r="R419" i="3"/>
  <c r="AA418" i="3"/>
  <c r="U421" i="3"/>
  <c r="V420" i="3"/>
  <c r="T421" i="1"/>
  <c r="R421" i="1" s="1"/>
  <c r="R420" i="1"/>
  <c r="S420" i="1" s="1"/>
  <c r="Y419" i="1"/>
  <c r="Z419" i="1"/>
  <c r="AA419" i="1"/>
  <c r="X419" i="1"/>
  <c r="U425" i="1"/>
  <c r="W422" i="1"/>
  <c r="V424" i="1"/>
  <c r="S421" i="1" l="1"/>
  <c r="S419" i="3"/>
  <c r="Y419" i="3"/>
  <c r="R420" i="3"/>
  <c r="T421" i="3"/>
  <c r="X420" i="3"/>
  <c r="Z419" i="3"/>
  <c r="Z420" i="3"/>
  <c r="V421" i="3"/>
  <c r="W421" i="3"/>
  <c r="X419" i="3"/>
  <c r="U422" i="3"/>
  <c r="AA419" i="3"/>
  <c r="Y421" i="1"/>
  <c r="Z421" i="1"/>
  <c r="AA421" i="1"/>
  <c r="Z420" i="1"/>
  <c r="Y420" i="1"/>
  <c r="AA420" i="1"/>
  <c r="X421" i="1"/>
  <c r="T422" i="1"/>
  <c r="R422" i="1" s="1"/>
  <c r="S422" i="1" s="1"/>
  <c r="X420" i="1"/>
  <c r="W423" i="1"/>
  <c r="V425" i="1"/>
  <c r="U426" i="1"/>
  <c r="V422" i="3" l="1"/>
  <c r="U423" i="3"/>
  <c r="S420" i="3"/>
  <c r="Y420" i="3"/>
  <c r="R421" i="3"/>
  <c r="T422" i="3"/>
  <c r="W422" i="3"/>
  <c r="AA420" i="3"/>
  <c r="Y422" i="1"/>
  <c r="Z422" i="1"/>
  <c r="AA422" i="1"/>
  <c r="X422" i="1"/>
  <c r="T423" i="1"/>
  <c r="W424" i="1"/>
  <c r="U427" i="1"/>
  <c r="V426" i="1"/>
  <c r="S421" i="3" l="1"/>
  <c r="Y421" i="3"/>
  <c r="R422" i="3"/>
  <c r="X422" i="3" s="1"/>
  <c r="T423" i="3"/>
  <c r="AA422" i="3"/>
  <c r="W423" i="3"/>
  <c r="Z421" i="3"/>
  <c r="U424" i="3"/>
  <c r="AA421" i="3"/>
  <c r="X421" i="3"/>
  <c r="Z422" i="3"/>
  <c r="V423" i="3"/>
  <c r="T424" i="1"/>
  <c r="R423" i="1"/>
  <c r="S423" i="1" s="1"/>
  <c r="U428" i="1"/>
  <c r="W425" i="1"/>
  <c r="V427" i="1"/>
  <c r="V424" i="3" l="1"/>
  <c r="W424" i="3"/>
  <c r="R423" i="3"/>
  <c r="Z423" i="3" s="1"/>
  <c r="T424" i="3"/>
  <c r="S422" i="3"/>
  <c r="Y422" i="3"/>
  <c r="U425" i="3"/>
  <c r="Y423" i="1"/>
  <c r="Z423" i="1"/>
  <c r="AA423" i="1"/>
  <c r="R424" i="1"/>
  <c r="T425" i="1"/>
  <c r="R425" i="1" s="1"/>
  <c r="X423" i="1"/>
  <c r="U429" i="1"/>
  <c r="V428" i="1"/>
  <c r="W426" i="1"/>
  <c r="S425" i="1" l="1"/>
  <c r="R424" i="3"/>
  <c r="T425" i="3"/>
  <c r="X423" i="3"/>
  <c r="AA423" i="3"/>
  <c r="S423" i="3"/>
  <c r="Y423" i="3"/>
  <c r="AA424" i="3"/>
  <c r="W425" i="3"/>
  <c r="U426" i="3"/>
  <c r="V425" i="3"/>
  <c r="Z424" i="3"/>
  <c r="X424" i="1"/>
  <c r="S424" i="1"/>
  <c r="Y425" i="1"/>
  <c r="Z425" i="1"/>
  <c r="AA425" i="1"/>
  <c r="X425" i="1"/>
  <c r="T426" i="1"/>
  <c r="Y424" i="1"/>
  <c r="Z424" i="1"/>
  <c r="AA424" i="1"/>
  <c r="V429" i="1"/>
  <c r="W427" i="1"/>
  <c r="U430" i="1"/>
  <c r="T426" i="3" l="1"/>
  <c r="R425" i="3"/>
  <c r="X425" i="3" s="1"/>
  <c r="S424" i="3"/>
  <c r="Y424" i="3"/>
  <c r="V426" i="3"/>
  <c r="U427" i="3"/>
  <c r="W426" i="3"/>
  <c r="X424" i="3"/>
  <c r="R426" i="1"/>
  <c r="S426" i="1" s="1"/>
  <c r="T427" i="1"/>
  <c r="R427" i="1" s="1"/>
  <c r="S427" i="1" s="1"/>
  <c r="V430" i="1"/>
  <c r="W428" i="1"/>
  <c r="U431" i="1"/>
  <c r="Z425" i="3" l="1"/>
  <c r="U428" i="3"/>
  <c r="W427" i="3"/>
  <c r="V427" i="3"/>
  <c r="Z426" i="3"/>
  <c r="S425" i="3"/>
  <c r="Y425" i="3"/>
  <c r="AA425" i="3"/>
  <c r="R426" i="3"/>
  <c r="AA426" i="3" s="1"/>
  <c r="T427" i="3"/>
  <c r="X426" i="3"/>
  <c r="Y427" i="1"/>
  <c r="Z427" i="1"/>
  <c r="AA427" i="1"/>
  <c r="X427" i="1"/>
  <c r="T428" i="1"/>
  <c r="R428" i="1" s="1"/>
  <c r="S428" i="1" s="1"/>
  <c r="Y426" i="1"/>
  <c r="Z426" i="1"/>
  <c r="AA426" i="1"/>
  <c r="X426" i="1"/>
  <c r="W429" i="1"/>
  <c r="U432" i="1"/>
  <c r="V431" i="1"/>
  <c r="T428" i="3" l="1"/>
  <c r="R427" i="3"/>
  <c r="X427" i="3" s="1"/>
  <c r="U429" i="3"/>
  <c r="V428" i="3"/>
  <c r="Z427" i="3"/>
  <c r="AA427" i="3"/>
  <c r="W428" i="3"/>
  <c r="S426" i="3"/>
  <c r="Y426" i="3"/>
  <c r="Y428" i="1"/>
  <c r="Z428" i="1"/>
  <c r="AA428" i="1"/>
  <c r="X428" i="1"/>
  <c r="T429" i="1"/>
  <c r="R429" i="1"/>
  <c r="S429" i="1" s="1"/>
  <c r="U433" i="1"/>
  <c r="W430" i="1"/>
  <c r="V432" i="1"/>
  <c r="V429" i="3" l="1"/>
  <c r="U430" i="3"/>
  <c r="S427" i="3"/>
  <c r="Y427" i="3"/>
  <c r="W429" i="3"/>
  <c r="R428" i="3"/>
  <c r="X428" i="3" s="1"/>
  <c r="T429" i="3"/>
  <c r="Y429" i="1"/>
  <c r="Z429" i="1"/>
  <c r="AA429" i="1"/>
  <c r="X429" i="1"/>
  <c r="T430" i="1"/>
  <c r="R430" i="1" s="1"/>
  <c r="S430" i="1" s="1"/>
  <c r="W431" i="1"/>
  <c r="V433" i="1"/>
  <c r="U434" i="1"/>
  <c r="AA428" i="3" l="1"/>
  <c r="W430" i="3"/>
  <c r="U431" i="3"/>
  <c r="V430" i="3"/>
  <c r="R429" i="3"/>
  <c r="T430" i="3"/>
  <c r="S428" i="3"/>
  <c r="Y428" i="3"/>
  <c r="Z428" i="3"/>
  <c r="Y430" i="1"/>
  <c r="Z430" i="1"/>
  <c r="AA430" i="1"/>
  <c r="X430" i="1"/>
  <c r="T431" i="1"/>
  <c r="V434" i="1"/>
  <c r="U435" i="1"/>
  <c r="W432" i="1"/>
  <c r="S429" i="3" l="1"/>
  <c r="Y429" i="3"/>
  <c r="R430" i="3"/>
  <c r="Z430" i="3" s="1"/>
  <c r="T431" i="3"/>
  <c r="U432" i="3"/>
  <c r="Z429" i="3"/>
  <c r="W431" i="3"/>
  <c r="V431" i="3"/>
  <c r="X429" i="3"/>
  <c r="AA429" i="3"/>
  <c r="R431" i="1"/>
  <c r="S431" i="1" s="1"/>
  <c r="T432" i="1"/>
  <c r="R432" i="1" s="1"/>
  <c r="S432" i="1" s="1"/>
  <c r="U436" i="1"/>
  <c r="W433" i="1"/>
  <c r="V435" i="1"/>
  <c r="X430" i="3" l="1"/>
  <c r="U433" i="3"/>
  <c r="V432" i="3"/>
  <c r="R431" i="3"/>
  <c r="Z431" i="3" s="1"/>
  <c r="T432" i="3"/>
  <c r="X431" i="3"/>
  <c r="S430" i="3"/>
  <c r="Y430" i="3"/>
  <c r="W432" i="3"/>
  <c r="AA430" i="3"/>
  <c r="Y431" i="1"/>
  <c r="Z431" i="1"/>
  <c r="AA431" i="1"/>
  <c r="Y432" i="1"/>
  <c r="Z432" i="1"/>
  <c r="AA432" i="1"/>
  <c r="X432" i="1"/>
  <c r="T433" i="1"/>
  <c r="X431" i="1"/>
  <c r="W434" i="1"/>
  <c r="U437" i="1"/>
  <c r="V436" i="1"/>
  <c r="R432" i="3" l="1"/>
  <c r="T433" i="3"/>
  <c r="V433" i="3"/>
  <c r="Z432" i="3"/>
  <c r="S431" i="3"/>
  <c r="Y431" i="3"/>
  <c r="AA432" i="3"/>
  <c r="W433" i="3"/>
  <c r="AA431" i="3"/>
  <c r="U434" i="3"/>
  <c r="T434" i="1"/>
  <c r="R433" i="1"/>
  <c r="S433" i="1" s="1"/>
  <c r="U438" i="1"/>
  <c r="V437" i="1"/>
  <c r="W435" i="1"/>
  <c r="T434" i="3" l="1"/>
  <c r="R433" i="3"/>
  <c r="X433" i="3" s="1"/>
  <c r="U435" i="3"/>
  <c r="S432" i="3"/>
  <c r="Y432" i="3"/>
  <c r="V434" i="3"/>
  <c r="W434" i="3"/>
  <c r="X432" i="3"/>
  <c r="Y433" i="1"/>
  <c r="Z433" i="1"/>
  <c r="AA433" i="1"/>
  <c r="T435" i="1"/>
  <c r="R434" i="1"/>
  <c r="S434" i="1" s="1"/>
  <c r="X433" i="1"/>
  <c r="W436" i="1"/>
  <c r="V438" i="1"/>
  <c r="U439" i="1"/>
  <c r="U436" i="3" l="1"/>
  <c r="V435" i="3"/>
  <c r="W435" i="3"/>
  <c r="S433" i="3"/>
  <c r="Y433" i="3"/>
  <c r="AA433" i="3"/>
  <c r="Z433" i="3"/>
  <c r="R434" i="3"/>
  <c r="Z434" i="3" s="1"/>
  <c r="T435" i="3"/>
  <c r="Y434" i="1"/>
  <c r="Z434" i="1"/>
  <c r="AA434" i="1"/>
  <c r="X434" i="1"/>
  <c r="T436" i="1"/>
  <c r="R435" i="1"/>
  <c r="R436" i="1"/>
  <c r="S436" i="1" s="1"/>
  <c r="V439" i="1"/>
  <c r="W437" i="1"/>
  <c r="U440" i="1"/>
  <c r="X434" i="3" l="1"/>
  <c r="AA434" i="3"/>
  <c r="T436" i="3"/>
  <c r="R435" i="3"/>
  <c r="Z435" i="3" s="1"/>
  <c r="AA435" i="3"/>
  <c r="W436" i="3"/>
  <c r="V436" i="3"/>
  <c r="U437" i="3"/>
  <c r="S434" i="3"/>
  <c r="Y434" i="3"/>
  <c r="X435" i="1"/>
  <c r="S435" i="1"/>
  <c r="Y436" i="1"/>
  <c r="Z436" i="1"/>
  <c r="AA436" i="1"/>
  <c r="X436" i="1"/>
  <c r="T437" i="1"/>
  <c r="Y435" i="1"/>
  <c r="AA435" i="1"/>
  <c r="Z435" i="1"/>
  <c r="W438" i="1"/>
  <c r="U441" i="1"/>
  <c r="V440" i="1"/>
  <c r="X435" i="3" l="1"/>
  <c r="V437" i="3"/>
  <c r="S435" i="3"/>
  <c r="Y435" i="3"/>
  <c r="U438" i="3"/>
  <c r="W437" i="3"/>
  <c r="R436" i="3"/>
  <c r="Z436" i="3" s="1"/>
  <c r="T437" i="3"/>
  <c r="R437" i="1"/>
  <c r="S437" i="1" s="1"/>
  <c r="T438" i="1"/>
  <c r="U442" i="1"/>
  <c r="W439" i="1"/>
  <c r="V441" i="1"/>
  <c r="AA436" i="3" l="1"/>
  <c r="X436" i="3"/>
  <c r="W438" i="3"/>
  <c r="U439" i="3"/>
  <c r="R437" i="3"/>
  <c r="Z437" i="3" s="1"/>
  <c r="T438" i="3"/>
  <c r="S436" i="3"/>
  <c r="Y436" i="3"/>
  <c r="V438" i="3"/>
  <c r="T439" i="1"/>
  <c r="R438" i="1"/>
  <c r="S438" i="1" s="1"/>
  <c r="Y437" i="1"/>
  <c r="Z437" i="1"/>
  <c r="AA437" i="1"/>
  <c r="X437" i="1"/>
  <c r="U443" i="1"/>
  <c r="W440" i="1"/>
  <c r="V442" i="1"/>
  <c r="X437" i="3" l="1"/>
  <c r="S437" i="3"/>
  <c r="Y437" i="3"/>
  <c r="U440" i="3"/>
  <c r="W439" i="3"/>
  <c r="R438" i="3"/>
  <c r="Z438" i="3" s="1"/>
  <c r="T439" i="3"/>
  <c r="V439" i="3"/>
  <c r="AA437" i="3"/>
  <c r="Y438" i="1"/>
  <c r="Z438" i="1"/>
  <c r="AA438" i="1"/>
  <c r="R439" i="1"/>
  <c r="T440" i="1"/>
  <c r="R440" i="1" s="1"/>
  <c r="S440" i="1" s="1"/>
  <c r="X438" i="1"/>
  <c r="W441" i="1"/>
  <c r="V443" i="1"/>
  <c r="U444" i="1"/>
  <c r="R439" i="3" l="1"/>
  <c r="T440" i="3"/>
  <c r="X439" i="3"/>
  <c r="V440" i="3"/>
  <c r="Z439" i="3"/>
  <c r="AA439" i="3"/>
  <c r="W440" i="3"/>
  <c r="S438" i="3"/>
  <c r="Y438" i="3"/>
  <c r="AA438" i="3"/>
  <c r="U441" i="3"/>
  <c r="X438" i="3"/>
  <c r="X439" i="1"/>
  <c r="S439" i="1"/>
  <c r="Y440" i="1"/>
  <c r="Z440" i="1"/>
  <c r="AA440" i="1"/>
  <c r="X440" i="1"/>
  <c r="T441" i="1"/>
  <c r="R441" i="1" s="1"/>
  <c r="S441" i="1" s="1"/>
  <c r="Y439" i="1"/>
  <c r="Z439" i="1"/>
  <c r="AA439" i="1"/>
  <c r="W442" i="1"/>
  <c r="V444" i="1"/>
  <c r="U445" i="1"/>
  <c r="U442" i="3" l="1"/>
  <c r="V441" i="3"/>
  <c r="T441" i="3"/>
  <c r="R440" i="3"/>
  <c r="AA440" i="3" s="1"/>
  <c r="W441" i="3"/>
  <c r="S439" i="3"/>
  <c r="Y439" i="3"/>
  <c r="X441" i="1"/>
  <c r="T442" i="1"/>
  <c r="Y441" i="1"/>
  <c r="Z441" i="1"/>
  <c r="AA441" i="1"/>
  <c r="U446" i="1"/>
  <c r="W443" i="1"/>
  <c r="V445" i="1"/>
  <c r="S440" i="3" l="1"/>
  <c r="Y440" i="3"/>
  <c r="X440" i="3"/>
  <c r="U443" i="3"/>
  <c r="R441" i="3"/>
  <c r="T442" i="3"/>
  <c r="X441" i="3"/>
  <c r="Z440" i="3"/>
  <c r="V442" i="3"/>
  <c r="W442" i="3"/>
  <c r="R442" i="1"/>
  <c r="S442" i="1" s="1"/>
  <c r="T443" i="1"/>
  <c r="V446" i="1"/>
  <c r="W444" i="1"/>
  <c r="U447" i="1"/>
  <c r="S441" i="3" l="1"/>
  <c r="Y441" i="3"/>
  <c r="W443" i="3"/>
  <c r="R442" i="3"/>
  <c r="AA442" i="3" s="1"/>
  <c r="T443" i="3"/>
  <c r="AA441" i="3"/>
  <c r="V443" i="3"/>
  <c r="U444" i="3"/>
  <c r="Z441" i="3"/>
  <c r="R443" i="1"/>
  <c r="S443" i="1" s="1"/>
  <c r="T444" i="1"/>
  <c r="R444" i="1" s="1"/>
  <c r="S444" i="1" s="1"/>
  <c r="Y442" i="1"/>
  <c r="Z442" i="1"/>
  <c r="AA442" i="1"/>
  <c r="X442" i="1"/>
  <c r="W445" i="1"/>
  <c r="V447" i="1"/>
  <c r="U448" i="1"/>
  <c r="X442" i="3" l="1"/>
  <c r="R443" i="3"/>
  <c r="Z443" i="3" s="1"/>
  <c r="X443" i="3"/>
  <c r="T444" i="3"/>
  <c r="U445" i="3"/>
  <c r="S442" i="3"/>
  <c r="Y442" i="3"/>
  <c r="AA443" i="3"/>
  <c r="W444" i="3"/>
  <c r="V444" i="3"/>
  <c r="Z442" i="3"/>
  <c r="Y444" i="1"/>
  <c r="Z444" i="1"/>
  <c r="AA444" i="1"/>
  <c r="X444" i="1"/>
  <c r="T445" i="1"/>
  <c r="Y443" i="1"/>
  <c r="Z443" i="1"/>
  <c r="AA443" i="1"/>
  <c r="X443" i="1"/>
  <c r="V448" i="1"/>
  <c r="U449" i="1"/>
  <c r="W446" i="1"/>
  <c r="V445" i="3" l="1"/>
  <c r="U446" i="3"/>
  <c r="R444" i="3"/>
  <c r="T445" i="3"/>
  <c r="AA444" i="3"/>
  <c r="W445" i="3"/>
  <c r="S443" i="3"/>
  <c r="Y443" i="3"/>
  <c r="T446" i="1"/>
  <c r="R445" i="1"/>
  <c r="S445" i="1" s="1"/>
  <c r="U450" i="1"/>
  <c r="W447" i="1"/>
  <c r="V449" i="1"/>
  <c r="R445" i="3" l="1"/>
  <c r="T446" i="3"/>
  <c r="X445" i="3"/>
  <c r="S444" i="3"/>
  <c r="Y444" i="3"/>
  <c r="U447" i="3"/>
  <c r="Z444" i="3"/>
  <c r="X444" i="3"/>
  <c r="AA445" i="3"/>
  <c r="W446" i="3"/>
  <c r="Z445" i="3"/>
  <c r="V446" i="3"/>
  <c r="Y445" i="1"/>
  <c r="Z445" i="1"/>
  <c r="AA445" i="1"/>
  <c r="R446" i="1"/>
  <c r="S446" i="1" s="1"/>
  <c r="T447" i="1"/>
  <c r="R447" i="1" s="1"/>
  <c r="X445" i="1"/>
  <c r="U451" i="1"/>
  <c r="W448" i="1"/>
  <c r="V450" i="1"/>
  <c r="S447" i="1" l="1"/>
  <c r="U448" i="3"/>
  <c r="V447" i="3"/>
  <c r="R446" i="3"/>
  <c r="Z446" i="3" s="1"/>
  <c r="T447" i="3"/>
  <c r="AA446" i="3"/>
  <c r="W447" i="3"/>
  <c r="S445" i="3"/>
  <c r="Y445" i="3"/>
  <c r="Y447" i="1"/>
  <c r="Z447" i="1"/>
  <c r="AA447" i="1"/>
  <c r="Y446" i="1"/>
  <c r="Z446" i="1"/>
  <c r="AA446" i="1"/>
  <c r="X447" i="1"/>
  <c r="T448" i="1"/>
  <c r="R448" i="1" s="1"/>
  <c r="S448" i="1" s="1"/>
  <c r="X446" i="1"/>
  <c r="U452" i="1"/>
  <c r="W449" i="1"/>
  <c r="V451" i="1"/>
  <c r="X446" i="3" l="1"/>
  <c r="R447" i="3"/>
  <c r="AA447" i="3" s="1"/>
  <c r="X447" i="3"/>
  <c r="T448" i="3"/>
  <c r="Z447" i="3"/>
  <c r="V448" i="3"/>
  <c r="U449" i="3"/>
  <c r="S446" i="3"/>
  <c r="Y446" i="3"/>
  <c r="W448" i="3"/>
  <c r="Y448" i="1"/>
  <c r="Z448" i="1"/>
  <c r="AA448" i="1"/>
  <c r="X448" i="1"/>
  <c r="T449" i="1"/>
  <c r="W450" i="1"/>
  <c r="U453" i="1"/>
  <c r="V452" i="1"/>
  <c r="U450" i="3" l="1"/>
  <c r="V449" i="3"/>
  <c r="W449" i="3"/>
  <c r="R448" i="3"/>
  <c r="T449" i="3"/>
  <c r="S447" i="3"/>
  <c r="Y447" i="3"/>
  <c r="T450" i="1"/>
  <c r="R449" i="1"/>
  <c r="S449" i="1" s="1"/>
  <c r="V453" i="1"/>
  <c r="W451" i="1"/>
  <c r="U454" i="1"/>
  <c r="S448" i="3" l="1"/>
  <c r="Y448" i="3"/>
  <c r="W450" i="3"/>
  <c r="Z449" i="3"/>
  <c r="V450" i="3"/>
  <c r="U451" i="3"/>
  <c r="X448" i="3"/>
  <c r="AA448" i="3"/>
  <c r="Z448" i="3"/>
  <c r="R449" i="3"/>
  <c r="X449" i="3"/>
  <c r="T450" i="3"/>
  <c r="R450" i="1"/>
  <c r="S450" i="1" s="1"/>
  <c r="T451" i="1"/>
  <c r="Y449" i="1"/>
  <c r="Z449" i="1"/>
  <c r="AA449" i="1"/>
  <c r="X449" i="1"/>
  <c r="U455" i="1"/>
  <c r="V454" i="1"/>
  <c r="W452" i="1"/>
  <c r="R450" i="3" l="1"/>
  <c r="X450" i="3"/>
  <c r="T451" i="3"/>
  <c r="U452" i="3"/>
  <c r="AA450" i="3"/>
  <c r="W451" i="3"/>
  <c r="Z450" i="3"/>
  <c r="V451" i="3"/>
  <c r="S449" i="3"/>
  <c r="Y449" i="3"/>
  <c r="AA449" i="3"/>
  <c r="T452" i="1"/>
  <c r="R452" i="1" s="1"/>
  <c r="R451" i="1"/>
  <c r="S451" i="1" s="1"/>
  <c r="Y450" i="1"/>
  <c r="Z450" i="1"/>
  <c r="AA450" i="1"/>
  <c r="X450" i="1"/>
  <c r="U456" i="1"/>
  <c r="W453" i="1"/>
  <c r="V455" i="1"/>
  <c r="S452" i="1" l="1"/>
  <c r="W452" i="3"/>
  <c r="U453" i="3"/>
  <c r="R451" i="3"/>
  <c r="X451" i="3" s="1"/>
  <c r="T452" i="3"/>
  <c r="Z451" i="3"/>
  <c r="V452" i="3"/>
  <c r="S450" i="3"/>
  <c r="Y450" i="3"/>
  <c r="Y452" i="1"/>
  <c r="Z452" i="1"/>
  <c r="AA452" i="1"/>
  <c r="Y451" i="1"/>
  <c r="AA451" i="1"/>
  <c r="Z451" i="1"/>
  <c r="X452" i="1"/>
  <c r="T453" i="1"/>
  <c r="X451" i="1"/>
  <c r="U457" i="1"/>
  <c r="W454" i="1"/>
  <c r="V456" i="1"/>
  <c r="S451" i="3" l="1"/>
  <c r="Y451" i="3"/>
  <c r="W453" i="3"/>
  <c r="R452" i="3"/>
  <c r="T453" i="3"/>
  <c r="U454" i="3"/>
  <c r="V453" i="3"/>
  <c r="AA451" i="3"/>
  <c r="T454" i="1"/>
  <c r="R453" i="1"/>
  <c r="S453" i="1" s="1"/>
  <c r="W455" i="1"/>
  <c r="R454" i="1"/>
  <c r="S454" i="1" s="1"/>
  <c r="V457" i="1"/>
  <c r="U458" i="1"/>
  <c r="R453" i="3" l="1"/>
  <c r="X453" i="3" s="1"/>
  <c r="T454" i="3"/>
  <c r="S452" i="3"/>
  <c r="Y452" i="3"/>
  <c r="X452" i="3"/>
  <c r="AA453" i="3"/>
  <c r="W454" i="3"/>
  <c r="Z452" i="3"/>
  <c r="Z453" i="3"/>
  <c r="V454" i="3"/>
  <c r="AA452" i="3"/>
  <c r="U455" i="3"/>
  <c r="Y453" i="1"/>
  <c r="Z453" i="1"/>
  <c r="AA453" i="1"/>
  <c r="Y454" i="1"/>
  <c r="Z454" i="1"/>
  <c r="AA454" i="1"/>
  <c r="X454" i="1"/>
  <c r="T455" i="1"/>
  <c r="X453" i="1"/>
  <c r="U459" i="1"/>
  <c r="V458" i="1"/>
  <c r="W456" i="1"/>
  <c r="W455" i="3" l="1"/>
  <c r="U456" i="3"/>
  <c r="V455" i="3"/>
  <c r="R454" i="3"/>
  <c r="T455" i="3"/>
  <c r="S453" i="3"/>
  <c r="Y453" i="3"/>
  <c r="R455" i="1"/>
  <c r="S455" i="1" s="1"/>
  <c r="T456" i="1"/>
  <c r="R456" i="1" s="1"/>
  <c r="U460" i="1"/>
  <c r="W457" i="1"/>
  <c r="V459" i="1"/>
  <c r="S456" i="1" l="1"/>
  <c r="S454" i="3"/>
  <c r="Y454" i="3"/>
  <c r="X454" i="3"/>
  <c r="Z454" i="3"/>
  <c r="AA455" i="3"/>
  <c r="W456" i="3"/>
  <c r="Z455" i="3"/>
  <c r="V456" i="3"/>
  <c r="U457" i="3"/>
  <c r="R455" i="3"/>
  <c r="X455" i="3"/>
  <c r="T456" i="3"/>
  <c r="AA454" i="3"/>
  <c r="Y455" i="1"/>
  <c r="Z455" i="1"/>
  <c r="AA455" i="1"/>
  <c r="Y456" i="1"/>
  <c r="Z456" i="1"/>
  <c r="AA456" i="1"/>
  <c r="X456" i="1"/>
  <c r="T457" i="1"/>
  <c r="X455" i="1"/>
  <c r="V460" i="1"/>
  <c r="W458" i="1"/>
  <c r="U461" i="1"/>
  <c r="V457" i="3" l="1"/>
  <c r="R456" i="3"/>
  <c r="Z456" i="3" s="1"/>
  <c r="T457" i="3"/>
  <c r="AA456" i="3"/>
  <c r="W457" i="3"/>
  <c r="S455" i="3"/>
  <c r="Y455" i="3"/>
  <c r="U458" i="3"/>
  <c r="T458" i="1"/>
  <c r="R458" i="1" s="1"/>
  <c r="R457" i="1"/>
  <c r="S457" i="1" s="1"/>
  <c r="W459" i="1"/>
  <c r="U462" i="1"/>
  <c r="V461" i="1"/>
  <c r="S458" i="1" l="1"/>
  <c r="X456" i="3"/>
  <c r="R457" i="3"/>
  <c r="Z457" i="3" s="1"/>
  <c r="T458" i="3"/>
  <c r="U459" i="3"/>
  <c r="AA457" i="3"/>
  <c r="W458" i="3"/>
  <c r="S456" i="3"/>
  <c r="Y456" i="3"/>
  <c r="V458" i="3"/>
  <c r="Y458" i="1"/>
  <c r="Z458" i="1"/>
  <c r="AA458" i="1"/>
  <c r="Y457" i="1"/>
  <c r="Z457" i="1"/>
  <c r="AA457" i="1"/>
  <c r="X458" i="1"/>
  <c r="T459" i="1"/>
  <c r="R459" i="1" s="1"/>
  <c r="S459" i="1" s="1"/>
  <c r="X457" i="1"/>
  <c r="U463" i="1"/>
  <c r="W460" i="1"/>
  <c r="V462" i="1"/>
  <c r="X457" i="3" l="1"/>
  <c r="V459" i="3"/>
  <c r="W459" i="3"/>
  <c r="U460" i="3"/>
  <c r="R458" i="3"/>
  <c r="X458" i="3" s="1"/>
  <c r="T459" i="3"/>
  <c r="S457" i="3"/>
  <c r="Y457" i="3"/>
  <c r="Y459" i="1"/>
  <c r="Z459" i="1"/>
  <c r="AA459" i="1"/>
  <c r="X459" i="1"/>
  <c r="T460" i="1"/>
  <c r="W461" i="1"/>
  <c r="V463" i="1"/>
  <c r="U464" i="1"/>
  <c r="S458" i="3" l="1"/>
  <c r="Y458" i="3"/>
  <c r="AA458" i="3"/>
  <c r="Z459" i="3"/>
  <c r="V460" i="3"/>
  <c r="U461" i="3"/>
  <c r="AA459" i="3"/>
  <c r="W460" i="3"/>
  <c r="R459" i="3"/>
  <c r="X459" i="3"/>
  <c r="T460" i="3"/>
  <c r="Z458" i="3"/>
  <c r="T461" i="1"/>
  <c r="R460" i="1"/>
  <c r="S460" i="1" s="1"/>
  <c r="V464" i="1"/>
  <c r="U465" i="1"/>
  <c r="W462" i="1"/>
  <c r="U462" i="3" l="1"/>
  <c r="V461" i="3"/>
  <c r="R460" i="3"/>
  <c r="Z460" i="3" s="1"/>
  <c r="T461" i="3"/>
  <c r="S459" i="3"/>
  <c r="Y459" i="3"/>
  <c r="W461" i="3"/>
  <c r="Y460" i="1"/>
  <c r="Z460" i="1"/>
  <c r="AA460" i="1"/>
  <c r="R461" i="1"/>
  <c r="S461" i="1" s="1"/>
  <c r="T462" i="1"/>
  <c r="X460" i="1"/>
  <c r="U466" i="1"/>
  <c r="V465" i="1"/>
  <c r="W463" i="1"/>
  <c r="R461" i="3" l="1"/>
  <c r="X461" i="3"/>
  <c r="T462" i="3"/>
  <c r="S460" i="3"/>
  <c r="Y460" i="3"/>
  <c r="Z461" i="3"/>
  <c r="V462" i="3"/>
  <c r="U463" i="3"/>
  <c r="X460" i="3"/>
  <c r="AA461" i="3"/>
  <c r="W462" i="3"/>
  <c r="AA460" i="3"/>
  <c r="T463" i="1"/>
  <c r="Y461" i="1"/>
  <c r="Z461" i="1"/>
  <c r="AA461" i="1"/>
  <c r="R462" i="1"/>
  <c r="S462" i="1" s="1"/>
  <c r="X461" i="1"/>
  <c r="U467" i="1"/>
  <c r="V466" i="1"/>
  <c r="W464" i="1"/>
  <c r="V463" i="3" l="1"/>
  <c r="W463" i="3"/>
  <c r="R462" i="3"/>
  <c r="AA462" i="3" s="1"/>
  <c r="X462" i="3"/>
  <c r="T463" i="3"/>
  <c r="U464" i="3"/>
  <c r="S461" i="3"/>
  <c r="Y461" i="3"/>
  <c r="Y462" i="1"/>
  <c r="Z462" i="1"/>
  <c r="AA462" i="1"/>
  <c r="T464" i="1"/>
  <c r="R463" i="1"/>
  <c r="S463" i="1" s="1"/>
  <c r="X462" i="1"/>
  <c r="U468" i="1"/>
  <c r="V467" i="1"/>
  <c r="W465" i="1"/>
  <c r="R463" i="3" l="1"/>
  <c r="X463" i="3"/>
  <c r="T464" i="3"/>
  <c r="S462" i="3"/>
  <c r="Y462" i="3"/>
  <c r="Z463" i="3"/>
  <c r="V464" i="3"/>
  <c r="AA463" i="3"/>
  <c r="W464" i="3"/>
  <c r="U465" i="3"/>
  <c r="Z462" i="3"/>
  <c r="Y463" i="1"/>
  <c r="Z463" i="1"/>
  <c r="AA463" i="1"/>
  <c r="X463" i="1"/>
  <c r="R464" i="1"/>
  <c r="S464" i="1" s="1"/>
  <c r="T465" i="1"/>
  <c r="V468" i="1"/>
  <c r="W466" i="1"/>
  <c r="U469" i="1"/>
  <c r="V465" i="3" l="1"/>
  <c r="U466" i="3"/>
  <c r="R464" i="3"/>
  <c r="X464" i="3" s="1"/>
  <c r="T465" i="3"/>
  <c r="W465" i="3"/>
  <c r="S463" i="3"/>
  <c r="Y463" i="3"/>
  <c r="Y464" i="1"/>
  <c r="Z464" i="1"/>
  <c r="AA464" i="1"/>
  <c r="R465" i="1"/>
  <c r="S465" i="1" s="1"/>
  <c r="T466" i="1"/>
  <c r="X464" i="1"/>
  <c r="W467" i="1"/>
  <c r="U470" i="1"/>
  <c r="V469" i="1"/>
  <c r="AA464" i="3" l="1"/>
  <c r="S464" i="3"/>
  <c r="Y464" i="3"/>
  <c r="Z464" i="3"/>
  <c r="R465" i="3"/>
  <c r="Z465" i="3" s="1"/>
  <c r="T466" i="3"/>
  <c r="U467" i="3"/>
  <c r="W466" i="3"/>
  <c r="V466" i="3"/>
  <c r="Y465" i="1"/>
  <c r="Z465" i="1"/>
  <c r="AA465" i="1"/>
  <c r="T467" i="1"/>
  <c r="X465" i="1"/>
  <c r="R466" i="1"/>
  <c r="S466" i="1" s="1"/>
  <c r="U471" i="1"/>
  <c r="W468" i="1"/>
  <c r="V470" i="1"/>
  <c r="X465" i="3" l="1"/>
  <c r="U468" i="3"/>
  <c r="S465" i="3"/>
  <c r="Y465" i="3"/>
  <c r="W467" i="3"/>
  <c r="R466" i="3"/>
  <c r="T467" i="3"/>
  <c r="V467" i="3"/>
  <c r="AA465" i="3"/>
  <c r="T468" i="1"/>
  <c r="Y466" i="1"/>
  <c r="Z466" i="1"/>
  <c r="AA466" i="1"/>
  <c r="R467" i="1"/>
  <c r="S467" i="1" s="1"/>
  <c r="X466" i="1"/>
  <c r="W469" i="1"/>
  <c r="V471" i="1"/>
  <c r="U472" i="1"/>
  <c r="S466" i="3" l="1"/>
  <c r="Y466" i="3"/>
  <c r="W468" i="3"/>
  <c r="V468" i="3"/>
  <c r="U469" i="3"/>
  <c r="X466" i="3"/>
  <c r="AA466" i="3"/>
  <c r="Z466" i="3"/>
  <c r="R467" i="3"/>
  <c r="T468" i="3"/>
  <c r="Y467" i="1"/>
  <c r="AA467" i="1"/>
  <c r="Z467" i="1"/>
  <c r="T469" i="1"/>
  <c r="R468" i="1"/>
  <c r="S468" i="1" s="1"/>
  <c r="X467" i="1"/>
  <c r="V472" i="1"/>
  <c r="U473" i="1"/>
  <c r="W470" i="1"/>
  <c r="U470" i="3" l="1"/>
  <c r="S467" i="3"/>
  <c r="Y467" i="3"/>
  <c r="X467" i="3"/>
  <c r="Z468" i="3"/>
  <c r="V469" i="3"/>
  <c r="AA468" i="3"/>
  <c r="W469" i="3"/>
  <c r="R468" i="3"/>
  <c r="X468" i="3"/>
  <c r="T469" i="3"/>
  <c r="Z467" i="3"/>
  <c r="AA467" i="3"/>
  <c r="Y468" i="1"/>
  <c r="Z468" i="1"/>
  <c r="AA468" i="1"/>
  <c r="X468" i="1"/>
  <c r="T470" i="1"/>
  <c r="R469" i="1"/>
  <c r="S469" i="1" s="1"/>
  <c r="U474" i="1"/>
  <c r="V473" i="1"/>
  <c r="W471" i="1"/>
  <c r="R469" i="3" l="1"/>
  <c r="X469" i="3"/>
  <c r="T470" i="3"/>
  <c r="Z469" i="3"/>
  <c r="V470" i="3"/>
  <c r="U471" i="3"/>
  <c r="S468" i="3"/>
  <c r="Y468" i="3"/>
  <c r="AA469" i="3"/>
  <c r="W470" i="3"/>
  <c r="Y469" i="1"/>
  <c r="Z469" i="1"/>
  <c r="AA469" i="1"/>
  <c r="X469" i="1"/>
  <c r="R470" i="1"/>
  <c r="S470" i="1" s="1"/>
  <c r="T471" i="1"/>
  <c r="U475" i="1"/>
  <c r="V474" i="1"/>
  <c r="W472" i="1"/>
  <c r="W471" i="3" l="1"/>
  <c r="U472" i="3"/>
  <c r="V471" i="3"/>
  <c r="R470" i="3"/>
  <c r="Z470" i="3" s="1"/>
  <c r="T471" i="3"/>
  <c r="S469" i="3"/>
  <c r="Y469" i="3"/>
  <c r="T472" i="1"/>
  <c r="R471" i="1"/>
  <c r="S471" i="1" s="1"/>
  <c r="Y470" i="1"/>
  <c r="Z470" i="1"/>
  <c r="AA470" i="1"/>
  <c r="X470" i="1"/>
  <c r="V475" i="1"/>
  <c r="U476" i="1"/>
  <c r="W473" i="1"/>
  <c r="V472" i="3" l="1"/>
  <c r="X470" i="3"/>
  <c r="W472" i="3"/>
  <c r="S470" i="3"/>
  <c r="Y470" i="3"/>
  <c r="U473" i="3"/>
  <c r="R471" i="3"/>
  <c r="X471" i="3" s="1"/>
  <c r="T472" i="3"/>
  <c r="AA470" i="3"/>
  <c r="Y471" i="1"/>
  <c r="Z471" i="1"/>
  <c r="AA471" i="1"/>
  <c r="R472" i="1"/>
  <c r="S472" i="1" s="1"/>
  <c r="T473" i="1"/>
  <c r="X471" i="1"/>
  <c r="U477" i="1"/>
  <c r="W474" i="1"/>
  <c r="V476" i="1"/>
  <c r="AA471" i="3" l="1"/>
  <c r="W473" i="3"/>
  <c r="R472" i="3"/>
  <c r="X472" i="3" s="1"/>
  <c r="T473" i="3"/>
  <c r="S471" i="3"/>
  <c r="Y471" i="3"/>
  <c r="V473" i="3"/>
  <c r="U474" i="3"/>
  <c r="Z471" i="3"/>
  <c r="Y472" i="1"/>
  <c r="Z472" i="1"/>
  <c r="AA472" i="1"/>
  <c r="R473" i="1"/>
  <c r="T474" i="1"/>
  <c r="X472" i="1"/>
  <c r="W475" i="1"/>
  <c r="U478" i="1"/>
  <c r="V477" i="1"/>
  <c r="V474" i="3" l="1"/>
  <c r="R473" i="3"/>
  <c r="X473" i="3"/>
  <c r="T474" i="3"/>
  <c r="U475" i="3"/>
  <c r="AA473" i="3"/>
  <c r="W474" i="3"/>
  <c r="S472" i="3"/>
  <c r="Y472" i="3"/>
  <c r="Z472" i="3"/>
  <c r="AA472" i="3"/>
  <c r="X473" i="1"/>
  <c r="S473" i="1"/>
  <c r="T475" i="1"/>
  <c r="R475" i="1" s="1"/>
  <c r="Y473" i="1"/>
  <c r="Z473" i="1"/>
  <c r="AA473" i="1"/>
  <c r="R474" i="1"/>
  <c r="S474" i="1" s="1"/>
  <c r="W476" i="1"/>
  <c r="V478" i="1"/>
  <c r="U479" i="1"/>
  <c r="S473" i="3" l="1"/>
  <c r="Y473" i="3"/>
  <c r="U476" i="3"/>
  <c r="R474" i="3"/>
  <c r="AA474" i="3" s="1"/>
  <c r="T475" i="3"/>
  <c r="Z474" i="3"/>
  <c r="V475" i="3"/>
  <c r="W475" i="3"/>
  <c r="Z473" i="3"/>
  <c r="S475" i="1"/>
  <c r="Y474" i="1"/>
  <c r="Z474" i="1"/>
  <c r="AA474" i="1"/>
  <c r="X475" i="1"/>
  <c r="T476" i="1"/>
  <c r="Y475" i="1"/>
  <c r="Z475" i="1"/>
  <c r="AA475" i="1"/>
  <c r="X474" i="1"/>
  <c r="V479" i="1"/>
  <c r="U480" i="1"/>
  <c r="W477" i="1"/>
  <c r="R475" i="3" l="1"/>
  <c r="X475" i="3" s="1"/>
  <c r="T476" i="3"/>
  <c r="X474" i="3"/>
  <c r="AA475" i="3"/>
  <c r="W476" i="3"/>
  <c r="U477" i="3"/>
  <c r="S474" i="3"/>
  <c r="Y474" i="3"/>
  <c r="V476" i="3"/>
  <c r="R476" i="1"/>
  <c r="S476" i="1" s="1"/>
  <c r="T477" i="1"/>
  <c r="U481" i="1"/>
  <c r="V480" i="1"/>
  <c r="W478" i="1"/>
  <c r="Z475" i="3" l="1"/>
  <c r="V477" i="3"/>
  <c r="U478" i="3"/>
  <c r="W477" i="3"/>
  <c r="R476" i="3"/>
  <c r="X476" i="3" s="1"/>
  <c r="T477" i="3"/>
  <c r="S475" i="3"/>
  <c r="Y475" i="3"/>
  <c r="R477" i="1"/>
  <c r="S477" i="1" s="1"/>
  <c r="T478" i="1"/>
  <c r="Y476" i="1"/>
  <c r="Z476" i="1"/>
  <c r="AA476" i="1"/>
  <c r="X476" i="1"/>
  <c r="V481" i="1"/>
  <c r="U482" i="1"/>
  <c r="W479" i="1"/>
  <c r="W478" i="3" l="1"/>
  <c r="U479" i="3"/>
  <c r="V478" i="3"/>
  <c r="S476" i="3"/>
  <c r="Y476" i="3"/>
  <c r="AA476" i="3"/>
  <c r="R477" i="3"/>
  <c r="X477" i="3" s="1"/>
  <c r="T478" i="3"/>
  <c r="Z476" i="3"/>
  <c r="Y477" i="1"/>
  <c r="Z477" i="1"/>
  <c r="AA477" i="1"/>
  <c r="R478" i="1"/>
  <c r="S478" i="1" s="1"/>
  <c r="T479" i="1"/>
  <c r="X477" i="1"/>
  <c r="V482" i="1"/>
  <c r="U483" i="1"/>
  <c r="W480" i="1"/>
  <c r="Z477" i="3" l="1"/>
  <c r="U480" i="3"/>
  <c r="W479" i="3"/>
  <c r="V479" i="3"/>
  <c r="R478" i="3"/>
  <c r="T479" i="3"/>
  <c r="S477" i="3"/>
  <c r="Y477" i="3"/>
  <c r="AA477" i="3"/>
  <c r="Y478" i="1"/>
  <c r="Z478" i="1"/>
  <c r="AA478" i="1"/>
  <c r="R479" i="1"/>
  <c r="S479" i="1" s="1"/>
  <c r="T480" i="1"/>
  <c r="X478" i="1"/>
  <c r="U484" i="1"/>
  <c r="V483" i="1"/>
  <c r="W481" i="1"/>
  <c r="S478" i="3" l="1"/>
  <c r="Y478" i="3"/>
  <c r="X478" i="3"/>
  <c r="Z478" i="3"/>
  <c r="U481" i="3"/>
  <c r="Z479" i="3"/>
  <c r="V480" i="3"/>
  <c r="W480" i="3"/>
  <c r="AA478" i="3"/>
  <c r="R479" i="3"/>
  <c r="X479" i="3"/>
  <c r="T480" i="3"/>
  <c r="Y479" i="1"/>
  <c r="Z479" i="1"/>
  <c r="AA479" i="1"/>
  <c r="T481" i="1"/>
  <c r="R480" i="1"/>
  <c r="X479" i="1"/>
  <c r="V484" i="1"/>
  <c r="W482" i="1"/>
  <c r="U485" i="1"/>
  <c r="R480" i="3" l="1"/>
  <c r="X480" i="3"/>
  <c r="T481" i="3"/>
  <c r="Z480" i="3"/>
  <c r="V481" i="3"/>
  <c r="AA480" i="3"/>
  <c r="W481" i="3"/>
  <c r="U482" i="3"/>
  <c r="S479" i="3"/>
  <c r="Y479" i="3"/>
  <c r="AA479" i="3"/>
  <c r="X480" i="1"/>
  <c r="S480" i="1"/>
  <c r="T482" i="1"/>
  <c r="R482" i="1" s="1"/>
  <c r="S482" i="1" s="1"/>
  <c r="Y480" i="1"/>
  <c r="Z480" i="1"/>
  <c r="AA480" i="1"/>
  <c r="R481" i="1"/>
  <c r="S481" i="1" s="1"/>
  <c r="W483" i="1"/>
  <c r="V485" i="1"/>
  <c r="U486" i="1"/>
  <c r="W482" i="3" l="1"/>
  <c r="V482" i="3"/>
  <c r="R481" i="3"/>
  <c r="X481" i="3" s="1"/>
  <c r="T482" i="3"/>
  <c r="U483" i="3"/>
  <c r="S480" i="3"/>
  <c r="Y480" i="3"/>
  <c r="Y482" i="1"/>
  <c r="Z482" i="1"/>
  <c r="AA482" i="1"/>
  <c r="X482" i="1"/>
  <c r="T483" i="1"/>
  <c r="Y481" i="1"/>
  <c r="Z481" i="1"/>
  <c r="AA481" i="1"/>
  <c r="X481" i="1"/>
  <c r="V486" i="1"/>
  <c r="W484" i="1"/>
  <c r="U487" i="1"/>
  <c r="R482" i="3" l="1"/>
  <c r="X482" i="3"/>
  <c r="T483" i="3"/>
  <c r="S481" i="3"/>
  <c r="Y481" i="3"/>
  <c r="AA482" i="3"/>
  <c r="W483" i="3"/>
  <c r="Z482" i="3"/>
  <c r="V483" i="3"/>
  <c r="Z481" i="3"/>
  <c r="U484" i="3"/>
  <c r="AA481" i="3"/>
  <c r="T484" i="1"/>
  <c r="R484" i="1" s="1"/>
  <c r="R483" i="1"/>
  <c r="S483" i="1" s="1"/>
  <c r="V487" i="1"/>
  <c r="W485" i="1"/>
  <c r="U488" i="1"/>
  <c r="W484" i="3" l="1"/>
  <c r="U485" i="3"/>
  <c r="R483" i="3"/>
  <c r="X483" i="3"/>
  <c r="T484" i="3"/>
  <c r="Z483" i="3"/>
  <c r="V484" i="3"/>
  <c r="S482" i="3"/>
  <c r="Y482" i="3"/>
  <c r="S484" i="1"/>
  <c r="Y484" i="1"/>
  <c r="Z484" i="1"/>
  <c r="AA484" i="1"/>
  <c r="Y483" i="1"/>
  <c r="AA483" i="1"/>
  <c r="Z483" i="1"/>
  <c r="X484" i="1"/>
  <c r="T485" i="1"/>
  <c r="X483" i="1"/>
  <c r="U489" i="1"/>
  <c r="W486" i="1"/>
  <c r="V488" i="1"/>
  <c r="U486" i="3" l="1"/>
  <c r="R484" i="3"/>
  <c r="X484" i="3" s="1"/>
  <c r="T485" i="3"/>
  <c r="W485" i="3"/>
  <c r="S483" i="3"/>
  <c r="Y483" i="3"/>
  <c r="V485" i="3"/>
  <c r="AA483" i="3"/>
  <c r="T486" i="1"/>
  <c r="R485" i="1"/>
  <c r="S485" i="1" s="1"/>
  <c r="W487" i="1"/>
  <c r="V489" i="1"/>
  <c r="U490" i="1"/>
  <c r="AA484" i="3" l="1"/>
  <c r="T486" i="3"/>
  <c r="R485" i="3"/>
  <c r="X485" i="3" s="1"/>
  <c r="S484" i="3"/>
  <c r="Y484" i="3"/>
  <c r="AA485" i="3"/>
  <c r="W486" i="3"/>
  <c r="V486" i="3"/>
  <c r="Z484" i="3"/>
  <c r="U487" i="3"/>
  <c r="Y485" i="1"/>
  <c r="Z485" i="1"/>
  <c r="AA485" i="1"/>
  <c r="R486" i="1"/>
  <c r="T487" i="1"/>
  <c r="X485" i="1"/>
  <c r="U491" i="1"/>
  <c r="W488" i="1"/>
  <c r="V490" i="1"/>
  <c r="W487" i="3" l="1"/>
  <c r="U488" i="3"/>
  <c r="V487" i="3"/>
  <c r="S485" i="3"/>
  <c r="Y485" i="3"/>
  <c r="Z485" i="3"/>
  <c r="R486" i="3"/>
  <c r="AA486" i="3" s="1"/>
  <c r="T487" i="3"/>
  <c r="X486" i="1"/>
  <c r="S486" i="1"/>
  <c r="R487" i="1"/>
  <c r="S487" i="1" s="1"/>
  <c r="T488" i="1"/>
  <c r="Y486" i="1"/>
  <c r="Z486" i="1"/>
  <c r="AA486" i="1"/>
  <c r="U492" i="1"/>
  <c r="W489" i="1"/>
  <c r="V491" i="1"/>
  <c r="Z486" i="3" l="1"/>
  <c r="X486" i="3"/>
  <c r="R487" i="3"/>
  <c r="AA487" i="3" s="1"/>
  <c r="T488" i="3"/>
  <c r="U489" i="3"/>
  <c r="V488" i="3"/>
  <c r="Z487" i="3"/>
  <c r="S486" i="3"/>
  <c r="Y486" i="3"/>
  <c r="W488" i="3"/>
  <c r="Y487" i="1"/>
  <c r="Z487" i="1"/>
  <c r="AA487" i="1"/>
  <c r="R488" i="1"/>
  <c r="S488" i="1" s="1"/>
  <c r="T489" i="1"/>
  <c r="X487" i="1"/>
  <c r="W490" i="1"/>
  <c r="V492" i="1"/>
  <c r="U493" i="1"/>
  <c r="R488" i="3" l="1"/>
  <c r="T489" i="3"/>
  <c r="X488" i="3"/>
  <c r="S487" i="3"/>
  <c r="Y487" i="3"/>
  <c r="V489" i="3"/>
  <c r="Z488" i="3"/>
  <c r="U490" i="3"/>
  <c r="W489" i="3"/>
  <c r="AA488" i="3"/>
  <c r="X487" i="3"/>
  <c r="T490" i="1"/>
  <c r="Y488" i="1"/>
  <c r="Z488" i="1"/>
  <c r="AA488" i="1"/>
  <c r="X488" i="1"/>
  <c r="R489" i="1"/>
  <c r="S489" i="1" s="1"/>
  <c r="W491" i="1"/>
  <c r="U494" i="1"/>
  <c r="V493" i="1"/>
  <c r="R490" i="1"/>
  <c r="V490" i="3" l="1"/>
  <c r="U491" i="3"/>
  <c r="W490" i="3"/>
  <c r="R489" i="3"/>
  <c r="T490" i="3"/>
  <c r="S488" i="3"/>
  <c r="Y488" i="3"/>
  <c r="S490" i="1"/>
  <c r="Y489" i="1"/>
  <c r="Z489" i="1"/>
  <c r="AA489" i="1"/>
  <c r="Y490" i="1"/>
  <c r="Z490" i="1"/>
  <c r="AA490" i="1"/>
  <c r="X490" i="1"/>
  <c r="T491" i="1"/>
  <c r="X489" i="1"/>
  <c r="W492" i="1"/>
  <c r="U495" i="1"/>
  <c r="V494" i="1"/>
  <c r="S489" i="3" l="1"/>
  <c r="Y489" i="3"/>
  <c r="AA489" i="3"/>
  <c r="U492" i="3"/>
  <c r="Z489" i="3"/>
  <c r="R490" i="3"/>
  <c r="T491" i="3"/>
  <c r="W491" i="3"/>
  <c r="X489" i="3"/>
  <c r="V491" i="3"/>
  <c r="T492" i="1"/>
  <c r="R491" i="1"/>
  <c r="S491" i="1" s="1"/>
  <c r="U496" i="1"/>
  <c r="V495" i="1"/>
  <c r="W493" i="1"/>
  <c r="R491" i="3" l="1"/>
  <c r="X491" i="3" s="1"/>
  <c r="T492" i="3"/>
  <c r="S490" i="3"/>
  <c r="Y490" i="3"/>
  <c r="V492" i="3"/>
  <c r="Z491" i="3"/>
  <c r="W492" i="3"/>
  <c r="AA491" i="3"/>
  <c r="Z490" i="3"/>
  <c r="U493" i="3"/>
  <c r="AA490" i="3"/>
  <c r="X490" i="3"/>
  <c r="Y491" i="1"/>
  <c r="Z491" i="1"/>
  <c r="AA491" i="1"/>
  <c r="R492" i="1"/>
  <c r="T493" i="1"/>
  <c r="X491" i="1"/>
  <c r="V496" i="1"/>
  <c r="W494" i="1"/>
  <c r="U497" i="1"/>
  <c r="W493" i="3" l="1"/>
  <c r="V493" i="3"/>
  <c r="U494" i="3"/>
  <c r="R492" i="3"/>
  <c r="T493" i="3"/>
  <c r="S491" i="3"/>
  <c r="Y491" i="3"/>
  <c r="X492" i="1"/>
  <c r="S492" i="1"/>
  <c r="R493" i="1"/>
  <c r="S493" i="1" s="1"/>
  <c r="T494" i="1"/>
  <c r="R494" i="1" s="1"/>
  <c r="S494" i="1" s="1"/>
  <c r="Y492" i="1"/>
  <c r="Z492" i="1"/>
  <c r="AA492" i="1"/>
  <c r="V497" i="1"/>
  <c r="W495" i="1"/>
  <c r="U498" i="1"/>
  <c r="S492" i="3" l="1"/>
  <c r="Y492" i="3"/>
  <c r="R493" i="3"/>
  <c r="T494" i="3"/>
  <c r="X493" i="3"/>
  <c r="Z492" i="3"/>
  <c r="V494" i="3"/>
  <c r="Z493" i="3"/>
  <c r="AA492" i="3"/>
  <c r="U495" i="3"/>
  <c r="X492" i="3"/>
  <c r="W494" i="3"/>
  <c r="AA493" i="3"/>
  <c r="Y493" i="1"/>
  <c r="Z493" i="1"/>
  <c r="AA493" i="1"/>
  <c r="Y494" i="1"/>
  <c r="Z494" i="1"/>
  <c r="AA494" i="1"/>
  <c r="X494" i="1"/>
  <c r="T495" i="1"/>
  <c r="X493" i="1"/>
  <c r="V498" i="1"/>
  <c r="W496" i="1"/>
  <c r="U499" i="1"/>
  <c r="R494" i="3" l="1"/>
  <c r="X494" i="3" s="1"/>
  <c r="T495" i="3"/>
  <c r="V495" i="3"/>
  <c r="Z494" i="3"/>
  <c r="S493" i="3"/>
  <c r="Y493" i="3"/>
  <c r="W495" i="3"/>
  <c r="AA494" i="3"/>
  <c r="U496" i="3"/>
  <c r="T496" i="1"/>
  <c r="R495" i="1"/>
  <c r="S495" i="1" s="1"/>
  <c r="V499" i="1"/>
  <c r="W497" i="1"/>
  <c r="U500" i="1"/>
  <c r="R496" i="1"/>
  <c r="S496" i="1" s="1"/>
  <c r="W496" i="3" l="1"/>
  <c r="R495" i="3"/>
  <c r="T496" i="3"/>
  <c r="X495" i="3"/>
  <c r="V496" i="3"/>
  <c r="Z495" i="3"/>
  <c r="U497" i="3"/>
  <c r="S494" i="3"/>
  <c r="Y494" i="3"/>
  <c r="Y496" i="1"/>
  <c r="Z496" i="1"/>
  <c r="AA496" i="1"/>
  <c r="Y495" i="1"/>
  <c r="Z495" i="1"/>
  <c r="AA495" i="1"/>
  <c r="X496" i="1"/>
  <c r="T497" i="1"/>
  <c r="X495" i="1"/>
  <c r="W498" i="1"/>
  <c r="U501" i="1"/>
  <c r="V500" i="1"/>
  <c r="V497" i="3" l="1"/>
  <c r="U498" i="3"/>
  <c r="S495" i="3"/>
  <c r="Y495" i="3"/>
  <c r="AA495" i="3"/>
  <c r="R496" i="3"/>
  <c r="T497" i="3"/>
  <c r="W497" i="3"/>
  <c r="T498" i="1"/>
  <c r="R497" i="1"/>
  <c r="S497" i="1" s="1"/>
  <c r="V501" i="1"/>
  <c r="U502" i="1"/>
  <c r="W499" i="1"/>
  <c r="S496" i="3" l="1"/>
  <c r="Y496" i="3"/>
  <c r="U499" i="3"/>
  <c r="Z496" i="3"/>
  <c r="AA496" i="3"/>
  <c r="W498" i="3"/>
  <c r="AA497" i="3"/>
  <c r="X496" i="3"/>
  <c r="R497" i="3"/>
  <c r="T498" i="3"/>
  <c r="X497" i="3"/>
  <c r="V498" i="3"/>
  <c r="Z497" i="3"/>
  <c r="Y497" i="1"/>
  <c r="Z497" i="1"/>
  <c r="AA497" i="1"/>
  <c r="T499" i="1"/>
  <c r="R498" i="1"/>
  <c r="S498" i="1" s="1"/>
  <c r="X497" i="1"/>
  <c r="W500" i="1"/>
  <c r="U503" i="1"/>
  <c r="V502" i="1"/>
  <c r="R498" i="3" l="1"/>
  <c r="T499" i="3"/>
  <c r="X498" i="3"/>
  <c r="W499" i="3"/>
  <c r="AA498" i="3"/>
  <c r="V499" i="3"/>
  <c r="Z498" i="3"/>
  <c r="S497" i="3"/>
  <c r="Y497" i="3"/>
  <c r="U500" i="3"/>
  <c r="T500" i="1"/>
  <c r="R499" i="1"/>
  <c r="S499" i="1" s="1"/>
  <c r="Y498" i="1"/>
  <c r="Z498" i="1"/>
  <c r="AA498" i="1"/>
  <c r="X498" i="1"/>
  <c r="W501" i="1"/>
  <c r="U504" i="1"/>
  <c r="R500" i="1"/>
  <c r="V503" i="1"/>
  <c r="W500" i="3" l="1"/>
  <c r="R499" i="3"/>
  <c r="T500" i="3"/>
  <c r="X499" i="3"/>
  <c r="V500" i="3"/>
  <c r="Z499" i="3"/>
  <c r="U501" i="3"/>
  <c r="S498" i="3"/>
  <c r="Y498" i="3"/>
  <c r="S500" i="1"/>
  <c r="Y500" i="1"/>
  <c r="Z500" i="1"/>
  <c r="AA500" i="1"/>
  <c r="Y499" i="1"/>
  <c r="AA499" i="1"/>
  <c r="Z499" i="1"/>
  <c r="X500" i="1"/>
  <c r="T501" i="1"/>
  <c r="X499" i="1"/>
  <c r="V504" i="1"/>
  <c r="U505" i="1"/>
  <c r="W502" i="1"/>
  <c r="V501" i="3" l="1"/>
  <c r="S499" i="3"/>
  <c r="Y499" i="3"/>
  <c r="AA499" i="3"/>
  <c r="U502" i="3"/>
  <c r="R500" i="3"/>
  <c r="T501" i="3"/>
  <c r="W501" i="3"/>
  <c r="R501" i="1"/>
  <c r="S501" i="1" s="1"/>
  <c r="T502" i="1"/>
  <c r="U506" i="1"/>
  <c r="V505" i="1"/>
  <c r="W503" i="1"/>
  <c r="S500" i="3" l="1"/>
  <c r="Y500" i="3"/>
  <c r="W502" i="3"/>
  <c r="AA501" i="3"/>
  <c r="Z500" i="3"/>
  <c r="U503" i="3"/>
  <c r="AA500" i="3"/>
  <c r="X500" i="3"/>
  <c r="R501" i="3"/>
  <c r="T502" i="3"/>
  <c r="X501" i="3"/>
  <c r="V502" i="3"/>
  <c r="Z501" i="3"/>
  <c r="R502" i="1"/>
  <c r="S502" i="1" s="1"/>
  <c r="T503" i="1"/>
  <c r="Y501" i="1"/>
  <c r="Z501" i="1"/>
  <c r="AA501" i="1"/>
  <c r="X501" i="1"/>
  <c r="V506" i="1"/>
  <c r="U507" i="1"/>
  <c r="W504" i="1"/>
  <c r="V503" i="3" l="1"/>
  <c r="R502" i="3"/>
  <c r="AA502" i="3" s="1"/>
  <c r="T503" i="3"/>
  <c r="X502" i="3"/>
  <c r="S501" i="3"/>
  <c r="Y501" i="3"/>
  <c r="U504" i="3"/>
  <c r="W503" i="3"/>
  <c r="T504" i="1"/>
  <c r="R503" i="1"/>
  <c r="S503" i="1" s="1"/>
  <c r="Y502" i="1"/>
  <c r="Z502" i="1"/>
  <c r="AA502" i="1"/>
  <c r="X502" i="1"/>
  <c r="U508" i="1"/>
  <c r="V507" i="1"/>
  <c r="W505" i="1"/>
  <c r="U505" i="3" l="1"/>
  <c r="S502" i="3"/>
  <c r="Y502" i="3"/>
  <c r="Z502" i="3"/>
  <c r="R503" i="3"/>
  <c r="T504" i="3"/>
  <c r="W504" i="3"/>
  <c r="V504" i="3"/>
  <c r="Y503" i="1"/>
  <c r="Z503" i="1"/>
  <c r="AA503" i="1"/>
  <c r="R504" i="1"/>
  <c r="T505" i="1"/>
  <c r="X503" i="1"/>
  <c r="V508" i="1"/>
  <c r="W506" i="1"/>
  <c r="U509" i="1"/>
  <c r="S503" i="3" l="1"/>
  <c r="Y503" i="3"/>
  <c r="R504" i="3"/>
  <c r="T505" i="3"/>
  <c r="X504" i="3"/>
  <c r="V505" i="3"/>
  <c r="Z504" i="3"/>
  <c r="AA503" i="3"/>
  <c r="X503" i="3"/>
  <c r="Z503" i="3"/>
  <c r="W505" i="3"/>
  <c r="AA504" i="3"/>
  <c r="U506" i="3"/>
  <c r="X504" i="1"/>
  <c r="S504" i="1"/>
  <c r="T506" i="1"/>
  <c r="R505" i="1"/>
  <c r="S505" i="1" s="1"/>
  <c r="Y504" i="1"/>
  <c r="Z504" i="1"/>
  <c r="AA504" i="1"/>
  <c r="W507" i="1"/>
  <c r="V509" i="1"/>
  <c r="U510" i="1"/>
  <c r="R506" i="1"/>
  <c r="V506" i="3" l="1"/>
  <c r="W506" i="3"/>
  <c r="U507" i="3"/>
  <c r="R505" i="3"/>
  <c r="T506" i="3"/>
  <c r="S504" i="3"/>
  <c r="Y504" i="3"/>
  <c r="S506" i="1"/>
  <c r="Y506" i="1"/>
  <c r="Z506" i="1"/>
  <c r="AA506" i="1"/>
  <c r="X506" i="1"/>
  <c r="T507" i="1"/>
  <c r="Y505" i="1"/>
  <c r="Z505" i="1"/>
  <c r="AA505" i="1"/>
  <c r="X505" i="1"/>
  <c r="V510" i="1"/>
  <c r="W508" i="1"/>
  <c r="U511" i="1"/>
  <c r="S505" i="3" l="1"/>
  <c r="Y505" i="3"/>
  <c r="R506" i="3"/>
  <c r="AA506" i="3" s="1"/>
  <c r="T507" i="3"/>
  <c r="X506" i="3"/>
  <c r="U508" i="3"/>
  <c r="Z505" i="3"/>
  <c r="AA505" i="3"/>
  <c r="W507" i="3"/>
  <c r="X505" i="3"/>
  <c r="V507" i="3"/>
  <c r="Z506" i="3"/>
  <c r="R507" i="1"/>
  <c r="S507" i="1" s="1"/>
  <c r="T508" i="1"/>
  <c r="W509" i="1"/>
  <c r="U512" i="1"/>
  <c r="V511" i="1"/>
  <c r="U509" i="3" l="1"/>
  <c r="V508" i="3"/>
  <c r="R507" i="3"/>
  <c r="Z507" i="3" s="1"/>
  <c r="T508" i="3"/>
  <c r="X507" i="3"/>
  <c r="W508" i="3"/>
  <c r="S506" i="3"/>
  <c r="Y506" i="3"/>
  <c r="T509" i="1"/>
  <c r="R508" i="1"/>
  <c r="S508" i="1" s="1"/>
  <c r="Y507" i="1"/>
  <c r="Z507" i="1"/>
  <c r="AA507" i="1"/>
  <c r="X507" i="1"/>
  <c r="W510" i="1"/>
  <c r="U513" i="1"/>
  <c r="R509" i="1"/>
  <c r="V512" i="1"/>
  <c r="R508" i="3" l="1"/>
  <c r="X508" i="3" s="1"/>
  <c r="T509" i="3"/>
  <c r="V509" i="3"/>
  <c r="Z508" i="3"/>
  <c r="W509" i="3"/>
  <c r="AA508" i="3"/>
  <c r="S507" i="3"/>
  <c r="Y507" i="3"/>
  <c r="AA507" i="3"/>
  <c r="U510" i="3"/>
  <c r="S509" i="1"/>
  <c r="Y509" i="1"/>
  <c r="Z509" i="1"/>
  <c r="AA509" i="1"/>
  <c r="Y508" i="1"/>
  <c r="Z508" i="1"/>
  <c r="AA508" i="1"/>
  <c r="X509" i="1"/>
  <c r="T510" i="1"/>
  <c r="X508" i="1"/>
  <c r="U514" i="1"/>
  <c r="V513" i="1"/>
  <c r="W511" i="1"/>
  <c r="V510" i="3" l="1"/>
  <c r="R509" i="3"/>
  <c r="X509" i="3" s="1"/>
  <c r="T510" i="3"/>
  <c r="W510" i="3"/>
  <c r="AA509" i="3"/>
  <c r="U511" i="3"/>
  <c r="S508" i="3"/>
  <c r="Y508" i="3"/>
  <c r="R510" i="1"/>
  <c r="S510" i="1" s="1"/>
  <c r="T511" i="1"/>
  <c r="W512" i="1"/>
  <c r="U515" i="1"/>
  <c r="V514" i="1"/>
  <c r="W511" i="3" l="1"/>
  <c r="S509" i="3"/>
  <c r="Y509" i="3"/>
  <c r="U512" i="3"/>
  <c r="Z509" i="3"/>
  <c r="R510" i="3"/>
  <c r="T511" i="3"/>
  <c r="V511" i="3"/>
  <c r="T512" i="1"/>
  <c r="R512" i="1" s="1"/>
  <c r="R511" i="1"/>
  <c r="S511" i="1" s="1"/>
  <c r="Y510" i="1"/>
  <c r="Z510" i="1"/>
  <c r="AA510" i="1"/>
  <c r="X510" i="1"/>
  <c r="U516" i="1"/>
  <c r="W513" i="1"/>
  <c r="V515" i="1"/>
  <c r="S512" i="1" l="1"/>
  <c r="V512" i="3"/>
  <c r="S510" i="3"/>
  <c r="Y510" i="3"/>
  <c r="Z510" i="3"/>
  <c r="AA510" i="3"/>
  <c r="U513" i="3"/>
  <c r="X510" i="3"/>
  <c r="R511" i="3"/>
  <c r="X511" i="3" s="1"/>
  <c r="T512" i="3"/>
  <c r="W512" i="3"/>
  <c r="Y512" i="1"/>
  <c r="Z512" i="1"/>
  <c r="AA512" i="1"/>
  <c r="X512" i="1"/>
  <c r="T513" i="1"/>
  <c r="R513" i="1" s="1"/>
  <c r="S513" i="1" s="1"/>
  <c r="Y511" i="1"/>
  <c r="Z511" i="1"/>
  <c r="AA511" i="1"/>
  <c r="X511" i="1"/>
  <c r="U517" i="1"/>
  <c r="W514" i="1"/>
  <c r="V516" i="1"/>
  <c r="AA511" i="3" l="1"/>
  <c r="U514" i="3"/>
  <c r="S511" i="3"/>
  <c r="Y511" i="3"/>
  <c r="Z511" i="3"/>
  <c r="W513" i="3"/>
  <c r="R512" i="3"/>
  <c r="Z512" i="3" s="1"/>
  <c r="T513" i="3"/>
  <c r="V513" i="3"/>
  <c r="Y513" i="1"/>
  <c r="Z513" i="1"/>
  <c r="AA513" i="1"/>
  <c r="X513" i="1"/>
  <c r="T514" i="1"/>
  <c r="V517" i="1"/>
  <c r="W515" i="1"/>
  <c r="U518" i="1"/>
  <c r="W514" i="3" l="1"/>
  <c r="S512" i="3"/>
  <c r="Y512" i="3"/>
  <c r="V514" i="3"/>
  <c r="Z513" i="3"/>
  <c r="X512" i="3"/>
  <c r="AA512" i="3"/>
  <c r="R513" i="3"/>
  <c r="AA513" i="3" s="1"/>
  <c r="T514" i="3"/>
  <c r="X513" i="3"/>
  <c r="U515" i="3"/>
  <c r="R514" i="1"/>
  <c r="T515" i="1"/>
  <c r="W516" i="1"/>
  <c r="V518" i="1"/>
  <c r="U519" i="1"/>
  <c r="V515" i="3" l="1"/>
  <c r="U516" i="3"/>
  <c r="R514" i="3"/>
  <c r="AA514" i="3" s="1"/>
  <c r="T515" i="3"/>
  <c r="S513" i="3"/>
  <c r="Y513" i="3"/>
  <c r="W515" i="3"/>
  <c r="X514" i="1"/>
  <c r="S514" i="1"/>
  <c r="T516" i="1"/>
  <c r="Y514" i="1"/>
  <c r="Z514" i="1"/>
  <c r="AA514" i="1"/>
  <c r="R515" i="1"/>
  <c r="S515" i="1" s="1"/>
  <c r="V519" i="1"/>
  <c r="U520" i="1"/>
  <c r="W517" i="1"/>
  <c r="X514" i="3" l="1"/>
  <c r="R515" i="3"/>
  <c r="T516" i="3"/>
  <c r="X515" i="3"/>
  <c r="S514" i="3"/>
  <c r="Y514" i="3"/>
  <c r="W516" i="3"/>
  <c r="AA515" i="3"/>
  <c r="Z514" i="3"/>
  <c r="U517" i="3"/>
  <c r="V516" i="3"/>
  <c r="Z515" i="3"/>
  <c r="T517" i="1"/>
  <c r="R516" i="1"/>
  <c r="S516" i="1" s="1"/>
  <c r="Y515" i="1"/>
  <c r="Z515" i="1"/>
  <c r="AA515" i="1"/>
  <c r="X515" i="1"/>
  <c r="U521" i="1"/>
  <c r="V520" i="1"/>
  <c r="W518" i="1"/>
  <c r="W517" i="3" l="1"/>
  <c r="V517" i="3"/>
  <c r="R516" i="3"/>
  <c r="T517" i="3"/>
  <c r="U518" i="3"/>
  <c r="S515" i="3"/>
  <c r="Y515" i="3"/>
  <c r="T518" i="1"/>
  <c r="R517" i="1"/>
  <c r="S517" i="1" s="1"/>
  <c r="Y516" i="1"/>
  <c r="Z516" i="1"/>
  <c r="AA516" i="1"/>
  <c r="X516" i="1"/>
  <c r="U522" i="1"/>
  <c r="V521" i="1"/>
  <c r="W519" i="1"/>
  <c r="U519" i="3" l="1"/>
  <c r="S516" i="3"/>
  <c r="Y516" i="3"/>
  <c r="R517" i="3"/>
  <c r="AA517" i="3" s="1"/>
  <c r="T518" i="3"/>
  <c r="V518" i="3"/>
  <c r="AA516" i="3"/>
  <c r="X516" i="3"/>
  <c r="Z516" i="3"/>
  <c r="W518" i="3"/>
  <c r="Y517" i="1"/>
  <c r="Z517" i="1"/>
  <c r="AA517" i="1"/>
  <c r="T519" i="1"/>
  <c r="R518" i="1"/>
  <c r="S518" i="1" s="1"/>
  <c r="X517" i="1"/>
  <c r="U523" i="1"/>
  <c r="V522" i="1"/>
  <c r="W520" i="1"/>
  <c r="X517" i="3" l="1"/>
  <c r="W519" i="3"/>
  <c r="V519" i="3"/>
  <c r="S517" i="3"/>
  <c r="Y517" i="3"/>
  <c r="R518" i="3"/>
  <c r="T519" i="3"/>
  <c r="Z517" i="3"/>
  <c r="U520" i="3"/>
  <c r="T520" i="1"/>
  <c r="Y518" i="1"/>
  <c r="Z518" i="1"/>
  <c r="AA518" i="1"/>
  <c r="X518" i="1"/>
  <c r="R519" i="1"/>
  <c r="S519" i="1" s="1"/>
  <c r="W521" i="1"/>
  <c r="V523" i="1"/>
  <c r="U524" i="1"/>
  <c r="S518" i="3" l="1"/>
  <c r="Y518" i="3"/>
  <c r="R519" i="3"/>
  <c r="T520" i="3"/>
  <c r="X519" i="3"/>
  <c r="V520" i="3"/>
  <c r="Z519" i="3"/>
  <c r="Z518" i="3"/>
  <c r="AA518" i="3"/>
  <c r="U521" i="3"/>
  <c r="X518" i="3"/>
  <c r="W520" i="3"/>
  <c r="AA519" i="3"/>
  <c r="Y519" i="1"/>
  <c r="Z519" i="1"/>
  <c r="AA519" i="1"/>
  <c r="T521" i="1"/>
  <c r="R520" i="1"/>
  <c r="X519" i="1"/>
  <c r="W522" i="1"/>
  <c r="U525" i="1"/>
  <c r="V524" i="1"/>
  <c r="S519" i="3" l="1"/>
  <c r="Y519" i="3"/>
  <c r="W521" i="3"/>
  <c r="R520" i="3"/>
  <c r="Z520" i="3" s="1"/>
  <c r="T521" i="3"/>
  <c r="X520" i="3"/>
  <c r="U522" i="3"/>
  <c r="V521" i="3"/>
  <c r="X520" i="1"/>
  <c r="S520" i="1"/>
  <c r="T522" i="1"/>
  <c r="R521" i="1"/>
  <c r="S521" i="1" s="1"/>
  <c r="Y520" i="1"/>
  <c r="Z520" i="1"/>
  <c r="AA520" i="1"/>
  <c r="V525" i="1"/>
  <c r="W523" i="1"/>
  <c r="U526" i="1"/>
  <c r="R521" i="3" l="1"/>
  <c r="T522" i="3"/>
  <c r="X521" i="3"/>
  <c r="S520" i="3"/>
  <c r="Y520" i="3"/>
  <c r="AA521" i="3"/>
  <c r="W522" i="3"/>
  <c r="U523" i="3"/>
  <c r="AA520" i="3"/>
  <c r="V522" i="3"/>
  <c r="Z521" i="3"/>
  <c r="Y521" i="1"/>
  <c r="Z521" i="1"/>
  <c r="AA521" i="1"/>
  <c r="T523" i="1"/>
  <c r="R522" i="1"/>
  <c r="S522" i="1" s="1"/>
  <c r="X521" i="1"/>
  <c r="W524" i="1"/>
  <c r="U527" i="1"/>
  <c r="V526" i="1"/>
  <c r="W523" i="3" l="1"/>
  <c r="V523" i="3"/>
  <c r="R522" i="3"/>
  <c r="AA522" i="3" s="1"/>
  <c r="T523" i="3"/>
  <c r="U524" i="3"/>
  <c r="S521" i="3"/>
  <c r="Y521" i="3"/>
  <c r="Y522" i="1"/>
  <c r="Z522" i="1"/>
  <c r="AA522" i="1"/>
  <c r="X522" i="1"/>
  <c r="T524" i="1"/>
  <c r="R524" i="1" s="1"/>
  <c r="R523" i="1"/>
  <c r="S523" i="1" s="1"/>
  <c r="U528" i="1"/>
  <c r="W525" i="1"/>
  <c r="V527" i="1"/>
  <c r="X522" i="3" l="1"/>
  <c r="S524" i="1"/>
  <c r="U525" i="3"/>
  <c r="R523" i="3"/>
  <c r="AA523" i="3" s="1"/>
  <c r="T524" i="3"/>
  <c r="X523" i="3"/>
  <c r="Z522" i="3"/>
  <c r="S522" i="3"/>
  <c r="Y522" i="3"/>
  <c r="V524" i="3"/>
  <c r="W524" i="3"/>
  <c r="Y523" i="1"/>
  <c r="Z523" i="1"/>
  <c r="AA523" i="1"/>
  <c r="X523" i="1"/>
  <c r="Y524" i="1"/>
  <c r="Z524" i="1"/>
  <c r="AA524" i="1"/>
  <c r="X524" i="1"/>
  <c r="T525" i="1"/>
  <c r="U529" i="1"/>
  <c r="W526" i="1"/>
  <c r="R525" i="1"/>
  <c r="S525" i="1" s="1"/>
  <c r="V528" i="1"/>
  <c r="R524" i="3" l="1"/>
  <c r="X524" i="3" s="1"/>
  <c r="T525" i="3"/>
  <c r="S523" i="3"/>
  <c r="Y523" i="3"/>
  <c r="W525" i="3"/>
  <c r="AA524" i="3"/>
  <c r="Z523" i="3"/>
  <c r="Z524" i="3"/>
  <c r="V525" i="3"/>
  <c r="U526" i="3"/>
  <c r="Y525" i="1"/>
  <c r="Z525" i="1"/>
  <c r="AA525" i="1"/>
  <c r="X525" i="1"/>
  <c r="T526" i="1"/>
  <c r="W527" i="1"/>
  <c r="U530" i="1"/>
  <c r="V529" i="1"/>
  <c r="W526" i="3" l="1"/>
  <c r="R525" i="3"/>
  <c r="T526" i="3"/>
  <c r="X525" i="3"/>
  <c r="U527" i="3"/>
  <c r="V526" i="3"/>
  <c r="S524" i="3"/>
  <c r="Y524" i="3"/>
  <c r="R526" i="1"/>
  <c r="S526" i="1" s="1"/>
  <c r="T527" i="1"/>
  <c r="W528" i="1"/>
  <c r="V530" i="1"/>
  <c r="U531" i="1"/>
  <c r="R527" i="1"/>
  <c r="S527" i="1" l="1"/>
  <c r="V527" i="3"/>
  <c r="U528" i="3"/>
  <c r="S525" i="3"/>
  <c r="Y525" i="3"/>
  <c r="AA525" i="3"/>
  <c r="R526" i="3"/>
  <c r="T527" i="3"/>
  <c r="Z525" i="3"/>
  <c r="W527" i="3"/>
  <c r="Y526" i="1"/>
  <c r="Z526" i="1"/>
  <c r="AA526" i="1"/>
  <c r="Y527" i="1"/>
  <c r="Z527" i="1"/>
  <c r="AA527" i="1"/>
  <c r="X527" i="1"/>
  <c r="T528" i="1"/>
  <c r="X526" i="1"/>
  <c r="W529" i="1"/>
  <c r="U532" i="1"/>
  <c r="V531" i="1"/>
  <c r="S526" i="3" l="1"/>
  <c r="Y526" i="3"/>
  <c r="AA526" i="3"/>
  <c r="W528" i="3"/>
  <c r="AA527" i="3"/>
  <c r="X526" i="3"/>
  <c r="Z526" i="3"/>
  <c r="U529" i="3"/>
  <c r="R527" i="3"/>
  <c r="T528" i="3"/>
  <c r="X527" i="3"/>
  <c r="V528" i="3"/>
  <c r="Z527" i="3"/>
  <c r="T529" i="1"/>
  <c r="R528" i="1"/>
  <c r="S528" i="1" s="1"/>
  <c r="V532" i="1"/>
  <c r="U533" i="1"/>
  <c r="W530" i="1"/>
  <c r="V529" i="3" l="1"/>
  <c r="W529" i="3"/>
  <c r="U530" i="3"/>
  <c r="R528" i="3"/>
  <c r="Z528" i="3" s="1"/>
  <c r="T529" i="3"/>
  <c r="S527" i="3"/>
  <c r="Y527" i="3"/>
  <c r="R529" i="1"/>
  <c r="S529" i="1" s="1"/>
  <c r="T530" i="1"/>
  <c r="Y528" i="1"/>
  <c r="Z528" i="1"/>
  <c r="AA528" i="1"/>
  <c r="X528" i="1"/>
  <c r="U534" i="1"/>
  <c r="W531" i="1"/>
  <c r="V533" i="1"/>
  <c r="R529" i="3" l="1"/>
  <c r="Z529" i="3" s="1"/>
  <c r="T530" i="3"/>
  <c r="U531" i="3"/>
  <c r="W530" i="3"/>
  <c r="S528" i="3"/>
  <c r="Y528" i="3"/>
  <c r="AA528" i="3"/>
  <c r="X528" i="3"/>
  <c r="V530" i="3"/>
  <c r="Y529" i="1"/>
  <c r="Z529" i="1"/>
  <c r="AA529" i="1"/>
  <c r="T531" i="1"/>
  <c r="R530" i="1"/>
  <c r="X529" i="1"/>
  <c r="W532" i="1"/>
  <c r="V534" i="1"/>
  <c r="U535" i="1"/>
  <c r="AA529" i="3" l="1"/>
  <c r="X529" i="3"/>
  <c r="W531" i="3"/>
  <c r="V531" i="3"/>
  <c r="R530" i="3"/>
  <c r="X530" i="3" s="1"/>
  <c r="T531" i="3"/>
  <c r="U532" i="3"/>
  <c r="S529" i="3"/>
  <c r="Y529" i="3"/>
  <c r="X530" i="1"/>
  <c r="S530" i="1"/>
  <c r="Y530" i="1"/>
  <c r="Z530" i="1"/>
  <c r="AA530" i="1"/>
  <c r="T532" i="1"/>
  <c r="R531" i="1"/>
  <c r="S531" i="1" s="1"/>
  <c r="V535" i="1"/>
  <c r="U536" i="1"/>
  <c r="W533" i="1"/>
  <c r="U533" i="3" l="1"/>
  <c r="R531" i="3"/>
  <c r="T532" i="3"/>
  <c r="X531" i="3"/>
  <c r="V532" i="3"/>
  <c r="Z531" i="3"/>
  <c r="S530" i="3"/>
  <c r="Y530" i="3"/>
  <c r="AA530" i="3"/>
  <c r="Z530" i="3"/>
  <c r="W532" i="3"/>
  <c r="AA531" i="3"/>
  <c r="T533" i="1"/>
  <c r="R532" i="1"/>
  <c r="S532" i="1" s="1"/>
  <c r="Y531" i="1"/>
  <c r="AA531" i="1"/>
  <c r="Z531" i="1"/>
  <c r="X531" i="1"/>
  <c r="U537" i="1"/>
  <c r="V536" i="1"/>
  <c r="W534" i="1"/>
  <c r="W533" i="3" l="1"/>
  <c r="V533" i="3"/>
  <c r="S531" i="3"/>
  <c r="Y531" i="3"/>
  <c r="R532" i="3"/>
  <c r="T533" i="3"/>
  <c r="U534" i="3"/>
  <c r="T534" i="1"/>
  <c r="R533" i="1"/>
  <c r="S533" i="1" s="1"/>
  <c r="Y532" i="1"/>
  <c r="Z532" i="1"/>
  <c r="AA532" i="1"/>
  <c r="X532" i="1"/>
  <c r="U538" i="1"/>
  <c r="W535" i="1"/>
  <c r="V537" i="1"/>
  <c r="S532" i="3" l="1"/>
  <c r="Y532" i="3"/>
  <c r="Z532" i="3"/>
  <c r="AA532" i="3"/>
  <c r="R533" i="3"/>
  <c r="AA533" i="3" s="1"/>
  <c r="T534" i="3"/>
  <c r="V534" i="3"/>
  <c r="U535" i="3"/>
  <c r="X532" i="3"/>
  <c r="W534" i="3"/>
  <c r="Y533" i="1"/>
  <c r="Z533" i="1"/>
  <c r="AA533" i="1"/>
  <c r="R534" i="1"/>
  <c r="T535" i="1"/>
  <c r="X533" i="1"/>
  <c r="V538" i="1"/>
  <c r="U539" i="1"/>
  <c r="W536" i="1"/>
  <c r="X533" i="3" l="1"/>
  <c r="V535" i="3"/>
  <c r="R534" i="3"/>
  <c r="T535" i="3"/>
  <c r="X534" i="3"/>
  <c r="W535" i="3"/>
  <c r="AA534" i="3"/>
  <c r="S533" i="3"/>
  <c r="Y533" i="3"/>
  <c r="U536" i="3"/>
  <c r="Z533" i="3"/>
  <c r="X534" i="1"/>
  <c r="S534" i="1"/>
  <c r="T536" i="1"/>
  <c r="R535" i="1"/>
  <c r="S535" i="1" s="1"/>
  <c r="Y534" i="1"/>
  <c r="Z534" i="1"/>
  <c r="AA534" i="1"/>
  <c r="U540" i="1"/>
  <c r="V539" i="1"/>
  <c r="W537" i="1"/>
  <c r="R536" i="1"/>
  <c r="S534" i="3" l="1"/>
  <c r="Y534" i="3"/>
  <c r="Z534" i="3"/>
  <c r="W536" i="3"/>
  <c r="R535" i="3"/>
  <c r="Z535" i="3" s="1"/>
  <c r="T536" i="3"/>
  <c r="X535" i="3"/>
  <c r="U537" i="3"/>
  <c r="V536" i="3"/>
  <c r="S536" i="1"/>
  <c r="Y535" i="1"/>
  <c r="Z535" i="1"/>
  <c r="AA535" i="1"/>
  <c r="X536" i="1"/>
  <c r="T537" i="1"/>
  <c r="Y536" i="1"/>
  <c r="Z536" i="1"/>
  <c r="AA536" i="1"/>
  <c r="X535" i="1"/>
  <c r="U541" i="1"/>
  <c r="V540" i="1"/>
  <c r="W538" i="1"/>
  <c r="R536" i="3" l="1"/>
  <c r="X536" i="3"/>
  <c r="T537" i="3"/>
  <c r="Z536" i="3"/>
  <c r="V537" i="3"/>
  <c r="AA535" i="3"/>
  <c r="S535" i="3"/>
  <c r="Y535" i="3"/>
  <c r="AA536" i="3"/>
  <c r="W537" i="3"/>
  <c r="U538" i="3"/>
  <c r="R537" i="1"/>
  <c r="S537" i="1" s="1"/>
  <c r="T538" i="1"/>
  <c r="V541" i="1"/>
  <c r="W539" i="1"/>
  <c r="U542" i="1"/>
  <c r="V538" i="3" l="1"/>
  <c r="U539" i="3"/>
  <c r="W538" i="3"/>
  <c r="R537" i="3"/>
  <c r="AA537" i="3" s="1"/>
  <c r="T538" i="3"/>
  <c r="S536" i="3"/>
  <c r="Y536" i="3"/>
  <c r="R538" i="1"/>
  <c r="S538" i="1" s="1"/>
  <c r="T539" i="1"/>
  <c r="Y537" i="1"/>
  <c r="Z537" i="1"/>
  <c r="AA537" i="1"/>
  <c r="X537" i="1"/>
  <c r="W540" i="1"/>
  <c r="U543" i="1"/>
  <c r="V542" i="1"/>
  <c r="X537" i="3" l="1"/>
  <c r="W539" i="3"/>
  <c r="V539" i="3"/>
  <c r="S537" i="3"/>
  <c r="Y537" i="3"/>
  <c r="U540" i="3"/>
  <c r="R538" i="3"/>
  <c r="Z538" i="3" s="1"/>
  <c r="T539" i="3"/>
  <c r="Z537" i="3"/>
  <c r="T540" i="1"/>
  <c r="R539" i="1"/>
  <c r="S539" i="1" s="1"/>
  <c r="Y538" i="1"/>
  <c r="Z538" i="1"/>
  <c r="AA538" i="1"/>
  <c r="X538" i="1"/>
  <c r="W541" i="1"/>
  <c r="V543" i="1"/>
  <c r="U544" i="1"/>
  <c r="R540" i="1"/>
  <c r="S540" i="1" s="1"/>
  <c r="X538" i="3" l="1"/>
  <c r="U541" i="3"/>
  <c r="R539" i="3"/>
  <c r="X539" i="3"/>
  <c r="T540" i="3"/>
  <c r="Z539" i="3"/>
  <c r="V540" i="3"/>
  <c r="AA539" i="3"/>
  <c r="W540" i="3"/>
  <c r="S538" i="3"/>
  <c r="Y538" i="3"/>
  <c r="AA538" i="3"/>
  <c r="Y540" i="1"/>
  <c r="Z540" i="1"/>
  <c r="AA540" i="1"/>
  <c r="Y539" i="1"/>
  <c r="Z539" i="1"/>
  <c r="AA539" i="1"/>
  <c r="X540" i="1"/>
  <c r="T541" i="1"/>
  <c r="X539" i="1"/>
  <c r="U545" i="1"/>
  <c r="V544" i="1"/>
  <c r="W542" i="1"/>
  <c r="V541" i="3" l="1"/>
  <c r="R540" i="3"/>
  <c r="X540" i="3" s="1"/>
  <c r="T541" i="3"/>
  <c r="S539" i="3"/>
  <c r="Y539" i="3"/>
  <c r="AA540" i="3"/>
  <c r="W541" i="3"/>
  <c r="U542" i="3"/>
  <c r="R541" i="1"/>
  <c r="S541" i="1" s="1"/>
  <c r="T542" i="1"/>
  <c r="V545" i="1"/>
  <c r="W543" i="1"/>
  <c r="U546" i="1"/>
  <c r="R541" i="3" l="1"/>
  <c r="X541" i="3"/>
  <c r="T542" i="3"/>
  <c r="Z541" i="3"/>
  <c r="V542" i="3"/>
  <c r="S540" i="3"/>
  <c r="Y540" i="3"/>
  <c r="U543" i="3"/>
  <c r="AA541" i="3"/>
  <c r="W542" i="3"/>
  <c r="Z540" i="3"/>
  <c r="T543" i="1"/>
  <c r="R542" i="1"/>
  <c r="S542" i="1" s="1"/>
  <c r="Y541" i="1"/>
  <c r="Z541" i="1"/>
  <c r="AA541" i="1"/>
  <c r="X541" i="1"/>
  <c r="W544" i="1"/>
  <c r="U547" i="1"/>
  <c r="V546" i="1"/>
  <c r="U544" i="3" l="1"/>
  <c r="R542" i="3"/>
  <c r="X542" i="3" s="1"/>
  <c r="T543" i="3"/>
  <c r="V543" i="3"/>
  <c r="AA542" i="3"/>
  <c r="W543" i="3"/>
  <c r="S541" i="3"/>
  <c r="Y541" i="3"/>
  <c r="T544" i="1"/>
  <c r="R543" i="1"/>
  <c r="S543" i="1" s="1"/>
  <c r="Y542" i="1"/>
  <c r="Z542" i="1"/>
  <c r="AA542" i="1"/>
  <c r="X542" i="1"/>
  <c r="U548" i="1"/>
  <c r="W545" i="1"/>
  <c r="V547" i="1"/>
  <c r="R544" i="1"/>
  <c r="S544" i="1" s="1"/>
  <c r="Z542" i="3" l="1"/>
  <c r="V544" i="3"/>
  <c r="S542" i="3"/>
  <c r="Y542" i="3"/>
  <c r="R543" i="3"/>
  <c r="X543" i="3" s="1"/>
  <c r="T544" i="3"/>
  <c r="W544" i="3"/>
  <c r="U545" i="3"/>
  <c r="Y543" i="1"/>
  <c r="Z543" i="1"/>
  <c r="AA543" i="1"/>
  <c r="X544" i="1"/>
  <c r="T545" i="1"/>
  <c r="Y544" i="1"/>
  <c r="Z544" i="1"/>
  <c r="AA544" i="1"/>
  <c r="X543" i="1"/>
  <c r="W546" i="1"/>
  <c r="U549" i="1"/>
  <c r="V548" i="1"/>
  <c r="AA543" i="3" l="1"/>
  <c r="R544" i="3"/>
  <c r="X544" i="3" s="1"/>
  <c r="T545" i="3"/>
  <c r="S543" i="3"/>
  <c r="Y543" i="3"/>
  <c r="U546" i="3"/>
  <c r="Z544" i="3"/>
  <c r="V545" i="3"/>
  <c r="W545" i="3"/>
  <c r="Z543" i="3"/>
  <c r="T546" i="1"/>
  <c r="R545" i="1"/>
  <c r="S545" i="1" s="1"/>
  <c r="U550" i="1"/>
  <c r="V549" i="1"/>
  <c r="W547" i="1"/>
  <c r="AA544" i="3" l="1"/>
  <c r="U547" i="3"/>
  <c r="W546" i="3"/>
  <c r="R545" i="3"/>
  <c r="X545" i="3" s="1"/>
  <c r="T546" i="3"/>
  <c r="Z545" i="3"/>
  <c r="V546" i="3"/>
  <c r="S544" i="3"/>
  <c r="Y544" i="3"/>
  <c r="Y545" i="1"/>
  <c r="Z545" i="1"/>
  <c r="AA545" i="1"/>
  <c r="R546" i="1"/>
  <c r="S546" i="1" s="1"/>
  <c r="T547" i="1"/>
  <c r="X545" i="1"/>
  <c r="V550" i="1"/>
  <c r="U551" i="1"/>
  <c r="W548" i="1"/>
  <c r="W547" i="3" l="1"/>
  <c r="R546" i="3"/>
  <c r="X546" i="3" s="1"/>
  <c r="T547" i="3"/>
  <c r="AA545" i="3"/>
  <c r="S545" i="3"/>
  <c r="Y545" i="3"/>
  <c r="V547" i="3"/>
  <c r="U548" i="3"/>
  <c r="T548" i="1"/>
  <c r="R547" i="1"/>
  <c r="S547" i="1" s="1"/>
  <c r="Y546" i="1"/>
  <c r="Z546" i="1"/>
  <c r="AA546" i="1"/>
  <c r="X546" i="1"/>
  <c r="V551" i="1"/>
  <c r="U552" i="1"/>
  <c r="W549" i="1"/>
  <c r="U549" i="3" l="1"/>
  <c r="W548" i="3"/>
  <c r="R547" i="3"/>
  <c r="X547" i="3" s="1"/>
  <c r="T548" i="3"/>
  <c r="S546" i="3"/>
  <c r="Y546" i="3"/>
  <c r="V548" i="3"/>
  <c r="Z546" i="3"/>
  <c r="AA546" i="3"/>
  <c r="Y547" i="1"/>
  <c r="Z547" i="1"/>
  <c r="AA547" i="1"/>
  <c r="R548" i="1"/>
  <c r="S548" i="1" s="1"/>
  <c r="T549" i="1"/>
  <c r="X547" i="1"/>
  <c r="U553" i="1"/>
  <c r="V552" i="1"/>
  <c r="W550" i="1"/>
  <c r="R548" i="3" l="1"/>
  <c r="X548" i="3"/>
  <c r="T549" i="3"/>
  <c r="S547" i="3"/>
  <c r="Y547" i="3"/>
  <c r="Z548" i="3"/>
  <c r="V549" i="3"/>
  <c r="AA548" i="3"/>
  <c r="W549" i="3"/>
  <c r="AA547" i="3"/>
  <c r="Z547" i="3"/>
  <c r="U550" i="3"/>
  <c r="Y548" i="1"/>
  <c r="Z548" i="1"/>
  <c r="AA548" i="1"/>
  <c r="R549" i="1"/>
  <c r="S549" i="1" s="1"/>
  <c r="T550" i="1"/>
  <c r="X548" i="1"/>
  <c r="V553" i="1"/>
  <c r="W551" i="1"/>
  <c r="U554" i="1"/>
  <c r="V550" i="3" l="1"/>
  <c r="U551" i="3"/>
  <c r="R549" i="3"/>
  <c r="X549" i="3"/>
  <c r="T550" i="3"/>
  <c r="AA549" i="3"/>
  <c r="W550" i="3"/>
  <c r="S548" i="3"/>
  <c r="Y548" i="3"/>
  <c r="T551" i="1"/>
  <c r="R550" i="1"/>
  <c r="S550" i="1" s="1"/>
  <c r="Y549" i="1"/>
  <c r="Z549" i="1"/>
  <c r="AA549" i="1"/>
  <c r="X549" i="1"/>
  <c r="R551" i="1"/>
  <c r="S551" i="1" s="1"/>
  <c r="V554" i="1"/>
  <c r="W552" i="1"/>
  <c r="U555" i="1"/>
  <c r="U552" i="3" l="1"/>
  <c r="R550" i="3"/>
  <c r="AA550" i="3" s="1"/>
  <c r="X550" i="3"/>
  <c r="T551" i="3"/>
  <c r="Z550" i="3"/>
  <c r="V551" i="3"/>
  <c r="S549" i="3"/>
  <c r="Y549" i="3"/>
  <c r="W551" i="3"/>
  <c r="Z549" i="3"/>
  <c r="Y551" i="1"/>
  <c r="Z551" i="1"/>
  <c r="AA551" i="1"/>
  <c r="X551" i="1"/>
  <c r="T552" i="1"/>
  <c r="Y550" i="1"/>
  <c r="Z550" i="1"/>
  <c r="AA550" i="1"/>
  <c r="X550" i="1"/>
  <c r="U556" i="1"/>
  <c r="V555" i="1"/>
  <c r="W553" i="1"/>
  <c r="V552" i="3" l="1"/>
  <c r="W552" i="3"/>
  <c r="R551" i="3"/>
  <c r="X551" i="3" s="1"/>
  <c r="T552" i="3"/>
  <c r="S550" i="3"/>
  <c r="Y550" i="3"/>
  <c r="U553" i="3"/>
  <c r="R552" i="1"/>
  <c r="S552" i="1" s="1"/>
  <c r="T553" i="1"/>
  <c r="W554" i="1"/>
  <c r="U557" i="1"/>
  <c r="V556" i="1"/>
  <c r="S551" i="3" l="1"/>
  <c r="Y551" i="3"/>
  <c r="V553" i="3"/>
  <c r="R552" i="3"/>
  <c r="Z552" i="3" s="1"/>
  <c r="T553" i="3"/>
  <c r="AA552" i="3"/>
  <c r="W553" i="3"/>
  <c r="AA551" i="3"/>
  <c r="U554" i="3"/>
  <c r="Z551" i="3"/>
  <c r="Y552" i="1"/>
  <c r="Z552" i="1"/>
  <c r="AA552" i="1"/>
  <c r="R553" i="1"/>
  <c r="T554" i="1"/>
  <c r="X552" i="1"/>
  <c r="U558" i="1"/>
  <c r="V557" i="1"/>
  <c r="W555" i="1"/>
  <c r="X552" i="3" l="1"/>
  <c r="R553" i="3"/>
  <c r="AA553" i="3" s="1"/>
  <c r="X553" i="3"/>
  <c r="T554" i="3"/>
  <c r="Z553" i="3"/>
  <c r="V554" i="3"/>
  <c r="S552" i="3"/>
  <c r="Y552" i="3"/>
  <c r="U555" i="3"/>
  <c r="W554" i="3"/>
  <c r="X553" i="1"/>
  <c r="S553" i="1"/>
  <c r="R554" i="1"/>
  <c r="S554" i="1" s="1"/>
  <c r="T555" i="1"/>
  <c r="Y553" i="1"/>
  <c r="Z553" i="1"/>
  <c r="AA553" i="1"/>
  <c r="V558" i="1"/>
  <c r="W556" i="1"/>
  <c r="U559" i="1"/>
  <c r="R554" i="3" l="1"/>
  <c r="X554" i="3"/>
  <c r="T555" i="3"/>
  <c r="U556" i="3"/>
  <c r="Z554" i="3"/>
  <c r="V555" i="3"/>
  <c r="AA554" i="3"/>
  <c r="W555" i="3"/>
  <c r="S553" i="3"/>
  <c r="Y553" i="3"/>
  <c r="Y554" i="1"/>
  <c r="Z554" i="1"/>
  <c r="AA554" i="1"/>
  <c r="T556" i="1"/>
  <c r="R555" i="1"/>
  <c r="S555" i="1" s="1"/>
  <c r="X554" i="1"/>
  <c r="W557" i="1"/>
  <c r="V559" i="1"/>
  <c r="U560" i="1"/>
  <c r="V556" i="3" l="1"/>
  <c r="U557" i="3"/>
  <c r="R555" i="3"/>
  <c r="X555" i="3" s="1"/>
  <c r="T556" i="3"/>
  <c r="W556" i="3"/>
  <c r="S554" i="3"/>
  <c r="Y554" i="3"/>
  <c r="T557" i="1"/>
  <c r="R556" i="1"/>
  <c r="S556" i="1" s="1"/>
  <c r="Y555" i="1"/>
  <c r="Z555" i="1"/>
  <c r="AA555" i="1"/>
  <c r="X555" i="1"/>
  <c r="U561" i="1"/>
  <c r="V560" i="1"/>
  <c r="W558" i="1"/>
  <c r="AA555" i="3" l="1"/>
  <c r="T557" i="3"/>
  <c r="R556" i="3"/>
  <c r="U558" i="3"/>
  <c r="S555" i="3"/>
  <c r="Y555" i="3"/>
  <c r="V557" i="3"/>
  <c r="W557" i="3"/>
  <c r="Z555" i="3"/>
  <c r="Y556" i="1"/>
  <c r="Z556" i="1"/>
  <c r="AA556" i="1"/>
  <c r="R557" i="1"/>
  <c r="T558" i="1"/>
  <c r="X556" i="1"/>
  <c r="U562" i="1"/>
  <c r="V561" i="1"/>
  <c r="W559" i="1"/>
  <c r="V558" i="3" l="1"/>
  <c r="U559" i="3"/>
  <c r="W558" i="3"/>
  <c r="T558" i="3"/>
  <c r="R557" i="3"/>
  <c r="Z557" i="3" s="1"/>
  <c r="S556" i="3"/>
  <c r="Y556" i="3"/>
  <c r="AA556" i="3"/>
  <c r="Z556" i="3"/>
  <c r="X556" i="3"/>
  <c r="X557" i="1"/>
  <c r="S557" i="1"/>
  <c r="T559" i="1"/>
  <c r="R558" i="1"/>
  <c r="S558" i="1" s="1"/>
  <c r="Y557" i="1"/>
  <c r="Z557" i="1"/>
  <c r="AA557" i="1"/>
  <c r="V562" i="1"/>
  <c r="U563" i="1"/>
  <c r="W560" i="1"/>
  <c r="AA557" i="3" l="1"/>
  <c r="X557" i="3"/>
  <c r="U560" i="3"/>
  <c r="T559" i="3"/>
  <c r="R558" i="3"/>
  <c r="W559" i="3"/>
  <c r="S557" i="3"/>
  <c r="Y557" i="3"/>
  <c r="V559" i="3"/>
  <c r="Y558" i="1"/>
  <c r="Z558" i="1"/>
  <c r="AA558" i="1"/>
  <c r="T560" i="1"/>
  <c r="R559" i="1"/>
  <c r="S559" i="1" s="1"/>
  <c r="X558" i="1"/>
  <c r="U564" i="1"/>
  <c r="V563" i="1"/>
  <c r="W561" i="1"/>
  <c r="S558" i="3" l="1"/>
  <c r="Y558" i="3"/>
  <c r="X558" i="3"/>
  <c r="AA558" i="3"/>
  <c r="V560" i="3"/>
  <c r="Z559" i="3"/>
  <c r="AA559" i="3"/>
  <c r="W560" i="3"/>
  <c r="T560" i="3"/>
  <c r="R559" i="3"/>
  <c r="Z558" i="3"/>
  <c r="U561" i="3"/>
  <c r="T561" i="1"/>
  <c r="R560" i="1"/>
  <c r="S560" i="1" s="1"/>
  <c r="Y559" i="1"/>
  <c r="Z559" i="1"/>
  <c r="AA559" i="1"/>
  <c r="X559" i="1"/>
  <c r="V564" i="1"/>
  <c r="W562" i="1"/>
  <c r="U565" i="1"/>
  <c r="V561" i="3" l="1"/>
  <c r="S559" i="3"/>
  <c r="Y559" i="3"/>
  <c r="W561" i="3"/>
  <c r="U562" i="3"/>
  <c r="T561" i="3"/>
  <c r="R560" i="3"/>
  <c r="AA560" i="3" s="1"/>
  <c r="X559" i="3"/>
  <c r="Y560" i="1"/>
  <c r="Z560" i="1"/>
  <c r="AA560" i="1"/>
  <c r="R561" i="1"/>
  <c r="T562" i="1"/>
  <c r="R562" i="1" s="1"/>
  <c r="S562" i="1" s="1"/>
  <c r="X560" i="1"/>
  <c r="W563" i="1"/>
  <c r="V565" i="1"/>
  <c r="U566" i="1"/>
  <c r="U563" i="3" l="1"/>
  <c r="S560" i="3"/>
  <c r="Y560" i="3"/>
  <c r="Z560" i="3"/>
  <c r="AA561" i="3"/>
  <c r="W562" i="3"/>
  <c r="X561" i="3"/>
  <c r="T562" i="3"/>
  <c r="R561" i="3"/>
  <c r="X560" i="3"/>
  <c r="V562" i="3"/>
  <c r="Z561" i="3"/>
  <c r="X561" i="1"/>
  <c r="S561" i="1"/>
  <c r="Y562" i="1"/>
  <c r="Z562" i="1"/>
  <c r="AA562" i="1"/>
  <c r="X562" i="1"/>
  <c r="T563" i="1"/>
  <c r="Y561" i="1"/>
  <c r="Z561" i="1"/>
  <c r="AA561" i="1"/>
  <c r="V566" i="1"/>
  <c r="U567" i="1"/>
  <c r="W564" i="1"/>
  <c r="V563" i="3" l="1"/>
  <c r="S561" i="3"/>
  <c r="Y561" i="3"/>
  <c r="W563" i="3"/>
  <c r="T563" i="3"/>
  <c r="R562" i="3"/>
  <c r="Z562" i="3" s="1"/>
  <c r="U564" i="3"/>
  <c r="T564" i="1"/>
  <c r="R563" i="1"/>
  <c r="S563" i="1" s="1"/>
  <c r="U568" i="1"/>
  <c r="V567" i="1"/>
  <c r="W565" i="1"/>
  <c r="X562" i="3" l="1"/>
  <c r="AA562" i="3"/>
  <c r="W564" i="3"/>
  <c r="T564" i="3"/>
  <c r="R563" i="3"/>
  <c r="Z563" i="3" s="1"/>
  <c r="U565" i="3"/>
  <c r="S562" i="3"/>
  <c r="Y562" i="3"/>
  <c r="V564" i="3"/>
  <c r="Y563" i="1"/>
  <c r="AA563" i="1"/>
  <c r="Z563" i="1"/>
  <c r="T565" i="1"/>
  <c r="R564" i="1"/>
  <c r="S564" i="1" s="1"/>
  <c r="X563" i="1"/>
  <c r="W566" i="1"/>
  <c r="U569" i="1"/>
  <c r="V568" i="1"/>
  <c r="S563" i="3" l="1"/>
  <c r="Y563" i="3"/>
  <c r="X563" i="3"/>
  <c r="AA564" i="3"/>
  <c r="W565" i="3"/>
  <c r="U566" i="3"/>
  <c r="X564" i="3"/>
  <c r="T565" i="3"/>
  <c r="R564" i="3"/>
  <c r="V565" i="3"/>
  <c r="Z564" i="3"/>
  <c r="AA563" i="3"/>
  <c r="Y564" i="1"/>
  <c r="Z564" i="1"/>
  <c r="AA564" i="1"/>
  <c r="T566" i="1"/>
  <c r="R565" i="1"/>
  <c r="S565" i="1" s="1"/>
  <c r="X564" i="1"/>
  <c r="V569" i="1"/>
  <c r="U570" i="1"/>
  <c r="W567" i="1"/>
  <c r="U567" i="3" l="1"/>
  <c r="S564" i="3"/>
  <c r="Y564" i="3"/>
  <c r="AA565" i="3"/>
  <c r="W566" i="3"/>
  <c r="V566" i="3"/>
  <c r="Z565" i="3"/>
  <c r="T566" i="3"/>
  <c r="R565" i="3"/>
  <c r="T567" i="1"/>
  <c r="R566" i="1"/>
  <c r="S566" i="1" s="1"/>
  <c r="Y565" i="1"/>
  <c r="Z565" i="1"/>
  <c r="AA565" i="1"/>
  <c r="X565" i="1"/>
  <c r="V570" i="1"/>
  <c r="W568" i="1"/>
  <c r="U571" i="1"/>
  <c r="V567" i="3" l="1"/>
  <c r="W567" i="3"/>
  <c r="S565" i="3"/>
  <c r="Y565" i="3"/>
  <c r="T567" i="3"/>
  <c r="R566" i="3"/>
  <c r="Z566" i="3" s="1"/>
  <c r="X565" i="3"/>
  <c r="U568" i="3"/>
  <c r="T568" i="1"/>
  <c r="R567" i="1"/>
  <c r="S567" i="1" s="1"/>
  <c r="Y566" i="1"/>
  <c r="Z566" i="1"/>
  <c r="AA566" i="1"/>
  <c r="X566" i="1"/>
  <c r="W569" i="1"/>
  <c r="V571" i="1"/>
  <c r="U572" i="1"/>
  <c r="R568" i="1"/>
  <c r="X566" i="3" l="1"/>
  <c r="AA566" i="3"/>
  <c r="U569" i="3"/>
  <c r="T568" i="3"/>
  <c r="R567" i="3"/>
  <c r="X567" i="3" s="1"/>
  <c r="W568" i="3"/>
  <c r="S566" i="3"/>
  <c r="Y566" i="3"/>
  <c r="V568" i="3"/>
  <c r="S568" i="1"/>
  <c r="Y568" i="1"/>
  <c r="Z568" i="1"/>
  <c r="AA568" i="1"/>
  <c r="Y567" i="1"/>
  <c r="Z567" i="1"/>
  <c r="AA567" i="1"/>
  <c r="X568" i="1"/>
  <c r="T569" i="1"/>
  <c r="X567" i="1"/>
  <c r="V572" i="1"/>
  <c r="W570" i="1"/>
  <c r="U573" i="1"/>
  <c r="AA567" i="3" l="1"/>
  <c r="W569" i="3"/>
  <c r="S567" i="3"/>
  <c r="Y567" i="3"/>
  <c r="Z567" i="3"/>
  <c r="T569" i="3"/>
  <c r="R568" i="3"/>
  <c r="X568" i="3" s="1"/>
  <c r="V569" i="3"/>
  <c r="U570" i="3"/>
  <c r="T570" i="1"/>
  <c r="R569" i="1"/>
  <c r="S569" i="1" s="1"/>
  <c r="V573" i="1"/>
  <c r="W571" i="1"/>
  <c r="U574" i="1"/>
  <c r="S568" i="3" l="1"/>
  <c r="Y568" i="3"/>
  <c r="U571" i="3"/>
  <c r="T570" i="3"/>
  <c r="R569" i="3"/>
  <c r="Z568" i="3"/>
  <c r="W570" i="3"/>
  <c r="V570" i="3"/>
  <c r="AA568" i="3"/>
  <c r="Y569" i="1"/>
  <c r="Z569" i="1"/>
  <c r="AA569" i="1"/>
  <c r="R570" i="1"/>
  <c r="S570" i="1" s="1"/>
  <c r="T571" i="1"/>
  <c r="X569" i="1"/>
  <c r="W572" i="1"/>
  <c r="V574" i="1"/>
  <c r="U575" i="1"/>
  <c r="V571" i="3" l="1"/>
  <c r="S569" i="3"/>
  <c r="Y569" i="3"/>
  <c r="X569" i="3"/>
  <c r="U572" i="3"/>
  <c r="T571" i="3"/>
  <c r="R570" i="3"/>
  <c r="Z570" i="3" s="1"/>
  <c r="Z569" i="3"/>
  <c r="W571" i="3"/>
  <c r="AA569" i="3"/>
  <c r="T572" i="1"/>
  <c r="Y570" i="1"/>
  <c r="Z570" i="1"/>
  <c r="AA570" i="1"/>
  <c r="X570" i="1"/>
  <c r="R571" i="1"/>
  <c r="S571" i="1" s="1"/>
  <c r="U576" i="1"/>
  <c r="V575" i="1"/>
  <c r="W573" i="1"/>
  <c r="X570" i="3" l="1"/>
  <c r="AA570" i="3"/>
  <c r="W572" i="3"/>
  <c r="U573" i="3"/>
  <c r="S570" i="3"/>
  <c r="Y570" i="3"/>
  <c r="X571" i="3"/>
  <c r="T572" i="3"/>
  <c r="R571" i="3"/>
  <c r="V572" i="3"/>
  <c r="Z571" i="3"/>
  <c r="Y571" i="1"/>
  <c r="Z571" i="1"/>
  <c r="AA571" i="1"/>
  <c r="T573" i="1"/>
  <c r="R572" i="1"/>
  <c r="S572" i="1" s="1"/>
  <c r="X571" i="1"/>
  <c r="W574" i="1"/>
  <c r="V576" i="1"/>
  <c r="U577" i="1"/>
  <c r="U574" i="3" l="1"/>
  <c r="W573" i="3"/>
  <c r="T573" i="3"/>
  <c r="R572" i="3"/>
  <c r="AA572" i="3" s="1"/>
  <c r="V573" i="3"/>
  <c r="S571" i="3"/>
  <c r="Y571" i="3"/>
  <c r="AA571" i="3"/>
  <c r="Y572" i="1"/>
  <c r="Z572" i="1"/>
  <c r="AA572" i="1"/>
  <c r="X572" i="1"/>
  <c r="R573" i="1"/>
  <c r="S573" i="1" s="1"/>
  <c r="T574" i="1"/>
  <c r="V577" i="1"/>
  <c r="U578" i="1"/>
  <c r="W575" i="1"/>
  <c r="T574" i="3" l="1"/>
  <c r="R573" i="3"/>
  <c r="V574" i="3"/>
  <c r="Z573" i="3"/>
  <c r="X572" i="3"/>
  <c r="S572" i="3"/>
  <c r="Y572" i="3"/>
  <c r="W574" i="3"/>
  <c r="Z572" i="3"/>
  <c r="U575" i="3"/>
  <c r="R574" i="1"/>
  <c r="S574" i="1" s="1"/>
  <c r="T575" i="1"/>
  <c r="Y573" i="1"/>
  <c r="Z573" i="1"/>
  <c r="AA573" i="1"/>
  <c r="X573" i="1"/>
  <c r="U579" i="1"/>
  <c r="W576" i="1"/>
  <c r="V578" i="1"/>
  <c r="S573" i="3" l="1"/>
  <c r="Y573" i="3"/>
  <c r="T575" i="3"/>
  <c r="R574" i="3"/>
  <c r="U576" i="3"/>
  <c r="V575" i="3"/>
  <c r="W575" i="3"/>
  <c r="AA573" i="3"/>
  <c r="X573" i="3"/>
  <c r="T576" i="1"/>
  <c r="R575" i="1"/>
  <c r="S575" i="1" s="1"/>
  <c r="Y574" i="1"/>
  <c r="Z574" i="1"/>
  <c r="AA574" i="1"/>
  <c r="X574" i="1"/>
  <c r="W577" i="1"/>
  <c r="V579" i="1"/>
  <c r="U580" i="1"/>
  <c r="U577" i="3" l="1"/>
  <c r="S574" i="3"/>
  <c r="Y574" i="3"/>
  <c r="V576" i="3"/>
  <c r="X574" i="3"/>
  <c r="R575" i="3"/>
  <c r="T576" i="3"/>
  <c r="AA574" i="3"/>
  <c r="W576" i="3"/>
  <c r="Z574" i="3"/>
  <c r="Y575" i="1"/>
  <c r="Z575" i="1"/>
  <c r="AA575" i="1"/>
  <c r="T577" i="1"/>
  <c r="R576" i="1"/>
  <c r="X575" i="1"/>
  <c r="U581" i="1"/>
  <c r="V580" i="1"/>
  <c r="W578" i="1"/>
  <c r="S575" i="3" l="1"/>
  <c r="Y575" i="3"/>
  <c r="Z575" i="3"/>
  <c r="AA575" i="3"/>
  <c r="W577" i="3"/>
  <c r="AA576" i="3"/>
  <c r="X575" i="3"/>
  <c r="U578" i="3"/>
  <c r="V577" i="3"/>
  <c r="R576" i="3"/>
  <c r="Z576" i="3" s="1"/>
  <c r="T577" i="3"/>
  <c r="X576" i="3"/>
  <c r="X576" i="1"/>
  <c r="S576" i="1"/>
  <c r="Y576" i="1"/>
  <c r="Z576" i="1"/>
  <c r="AA576" i="1"/>
  <c r="R577" i="1"/>
  <c r="S577" i="1" s="1"/>
  <c r="T578" i="1"/>
  <c r="V581" i="1"/>
  <c r="U582" i="1"/>
  <c r="W579" i="1"/>
  <c r="W578" i="3" l="1"/>
  <c r="V578" i="3"/>
  <c r="R577" i="3"/>
  <c r="AA577" i="3" s="1"/>
  <c r="T578" i="3"/>
  <c r="S576" i="3"/>
  <c r="Y576" i="3"/>
  <c r="U579" i="3"/>
  <c r="Y577" i="1"/>
  <c r="Z577" i="1"/>
  <c r="AA577" i="1"/>
  <c r="T579" i="1"/>
  <c r="X577" i="1"/>
  <c r="R578" i="1"/>
  <c r="S578" i="1" s="1"/>
  <c r="U583" i="1"/>
  <c r="W580" i="1"/>
  <c r="V582" i="1"/>
  <c r="X577" i="3" l="1"/>
  <c r="U580" i="3"/>
  <c r="R578" i="3"/>
  <c r="T579" i="3"/>
  <c r="X578" i="3"/>
  <c r="V579" i="3"/>
  <c r="Z578" i="3"/>
  <c r="S577" i="3"/>
  <c r="Y577" i="3"/>
  <c r="Z577" i="3"/>
  <c r="W579" i="3"/>
  <c r="AA578" i="3"/>
  <c r="Y578" i="1"/>
  <c r="Z578" i="1"/>
  <c r="AA578" i="1"/>
  <c r="X578" i="1"/>
  <c r="T580" i="1"/>
  <c r="R579" i="1"/>
  <c r="S579" i="1" s="1"/>
  <c r="W581" i="1"/>
  <c r="V583" i="1"/>
  <c r="U584" i="1"/>
  <c r="V580" i="3" l="1"/>
  <c r="W580" i="3"/>
  <c r="U581" i="3"/>
  <c r="R579" i="3"/>
  <c r="Z579" i="3" s="1"/>
  <c r="T580" i="3"/>
  <c r="S578" i="3"/>
  <c r="Y578" i="3"/>
  <c r="T581" i="1"/>
  <c r="R580" i="1"/>
  <c r="S580" i="1" s="1"/>
  <c r="Y579" i="1"/>
  <c r="Z579" i="1"/>
  <c r="AA579" i="1"/>
  <c r="X579" i="1"/>
  <c r="V584" i="1"/>
  <c r="W582" i="1"/>
  <c r="R581" i="1"/>
  <c r="U585" i="1"/>
  <c r="U582" i="3" l="1"/>
  <c r="W581" i="3"/>
  <c r="R580" i="3"/>
  <c r="Z580" i="3" s="1"/>
  <c r="T581" i="3"/>
  <c r="X580" i="3"/>
  <c r="S579" i="3"/>
  <c r="Y579" i="3"/>
  <c r="AA579" i="3"/>
  <c r="X579" i="3"/>
  <c r="V581" i="3"/>
  <c r="S581" i="1"/>
  <c r="Y580" i="1"/>
  <c r="Z580" i="1"/>
  <c r="AA580" i="1"/>
  <c r="Y581" i="1"/>
  <c r="Z581" i="1"/>
  <c r="AA581" i="1"/>
  <c r="X581" i="1"/>
  <c r="T582" i="1"/>
  <c r="X580" i="1"/>
  <c r="W583" i="1"/>
  <c r="U586" i="1"/>
  <c r="V585" i="1"/>
  <c r="R581" i="3" l="1"/>
  <c r="T582" i="3"/>
  <c r="X581" i="3"/>
  <c r="W582" i="3"/>
  <c r="AA581" i="3"/>
  <c r="S580" i="3"/>
  <c r="Y580" i="3"/>
  <c r="U583" i="3"/>
  <c r="Z581" i="3"/>
  <c r="V582" i="3"/>
  <c r="AA580" i="3"/>
  <c r="T583" i="1"/>
  <c r="R582" i="1"/>
  <c r="S582" i="1" s="1"/>
  <c r="U587" i="1"/>
  <c r="W584" i="1"/>
  <c r="R583" i="1"/>
  <c r="S583" i="1" s="1"/>
  <c r="V586" i="1"/>
  <c r="V583" i="3" l="1"/>
  <c r="W583" i="3"/>
  <c r="R582" i="3"/>
  <c r="T583" i="3"/>
  <c r="X582" i="3"/>
  <c r="U584" i="3"/>
  <c r="S581" i="3"/>
  <c r="Y581" i="3"/>
  <c r="Y582" i="1"/>
  <c r="Z582" i="1"/>
  <c r="AA582" i="1"/>
  <c r="Y583" i="1"/>
  <c r="Z583" i="1"/>
  <c r="AA583" i="1"/>
  <c r="X583" i="1"/>
  <c r="T584" i="1"/>
  <c r="R584" i="1" s="1"/>
  <c r="S584" i="1" s="1"/>
  <c r="X582" i="1"/>
  <c r="W585" i="1"/>
  <c r="V587" i="1"/>
  <c r="U588" i="1"/>
  <c r="S582" i="3" l="1"/>
  <c r="Y582" i="3"/>
  <c r="W584" i="3"/>
  <c r="Z582" i="3"/>
  <c r="R583" i="3"/>
  <c r="AA583" i="3" s="1"/>
  <c r="T584" i="3"/>
  <c r="X583" i="3"/>
  <c r="AA582" i="3"/>
  <c r="U585" i="3"/>
  <c r="V584" i="3"/>
  <c r="Y584" i="1"/>
  <c r="Z584" i="1"/>
  <c r="AA584" i="1"/>
  <c r="X584" i="1"/>
  <c r="T585" i="1"/>
  <c r="V588" i="1"/>
  <c r="U589" i="1"/>
  <c r="W586" i="1"/>
  <c r="R584" i="3" l="1"/>
  <c r="T585" i="3"/>
  <c r="X584" i="3"/>
  <c r="U586" i="3"/>
  <c r="W585" i="3"/>
  <c r="AA584" i="3"/>
  <c r="S583" i="3"/>
  <c r="Y583" i="3"/>
  <c r="V585" i="3"/>
  <c r="Z584" i="3"/>
  <c r="Z583" i="3"/>
  <c r="T586" i="1"/>
  <c r="R586" i="1" s="1"/>
  <c r="S586" i="1" s="1"/>
  <c r="R585" i="1"/>
  <c r="S585" i="1" s="1"/>
  <c r="U590" i="1"/>
  <c r="W587" i="1"/>
  <c r="V589" i="1"/>
  <c r="W586" i="3" l="1"/>
  <c r="R585" i="3"/>
  <c r="AA585" i="3" s="1"/>
  <c r="T586" i="3"/>
  <c r="X585" i="3"/>
  <c r="U587" i="3"/>
  <c r="V586" i="3"/>
  <c r="S584" i="3"/>
  <c r="Y584" i="3"/>
  <c r="Y586" i="1"/>
  <c r="Z586" i="1"/>
  <c r="AA586" i="1"/>
  <c r="Y585" i="1"/>
  <c r="Z585" i="1"/>
  <c r="AA585" i="1"/>
  <c r="X586" i="1"/>
  <c r="T587" i="1"/>
  <c r="R587" i="1" s="1"/>
  <c r="S587" i="1" s="1"/>
  <c r="X585" i="1"/>
  <c r="W588" i="1"/>
  <c r="U591" i="1"/>
  <c r="V590" i="1"/>
  <c r="U588" i="3" l="1"/>
  <c r="V587" i="3"/>
  <c r="R586" i="3"/>
  <c r="Z586" i="3" s="1"/>
  <c r="T587" i="3"/>
  <c r="X586" i="3"/>
  <c r="S585" i="3"/>
  <c r="Y585" i="3"/>
  <c r="Z585" i="3"/>
  <c r="W587" i="3"/>
  <c r="Y587" i="1"/>
  <c r="Z587" i="1"/>
  <c r="AA587" i="1"/>
  <c r="X587" i="1"/>
  <c r="T588" i="1"/>
  <c r="V591" i="1"/>
  <c r="U592" i="1"/>
  <c r="W589" i="1"/>
  <c r="AA586" i="3" l="1"/>
  <c r="W588" i="3"/>
  <c r="R587" i="3"/>
  <c r="T588" i="3"/>
  <c r="X587" i="3"/>
  <c r="U589" i="3"/>
  <c r="S586" i="3"/>
  <c r="Y586" i="3"/>
  <c r="V588" i="3"/>
  <c r="T589" i="1"/>
  <c r="R588" i="1"/>
  <c r="S588" i="1" s="1"/>
  <c r="U593" i="1"/>
  <c r="W590" i="1"/>
  <c r="V592" i="1"/>
  <c r="U590" i="3" l="1"/>
  <c r="S587" i="3"/>
  <c r="Y587" i="3"/>
  <c r="R588" i="3"/>
  <c r="X588" i="3" s="1"/>
  <c r="T589" i="3"/>
  <c r="V589" i="3"/>
  <c r="W589" i="3"/>
  <c r="Z587" i="3"/>
  <c r="AA587" i="3"/>
  <c r="Y588" i="1"/>
  <c r="Z588" i="1"/>
  <c r="AA588" i="1"/>
  <c r="T590" i="1"/>
  <c r="R589" i="1"/>
  <c r="S589" i="1" s="1"/>
  <c r="X588" i="1"/>
  <c r="W591" i="1"/>
  <c r="U594" i="1"/>
  <c r="V593" i="1"/>
  <c r="R589" i="3" l="1"/>
  <c r="T590" i="3"/>
  <c r="X589" i="3"/>
  <c r="V590" i="3"/>
  <c r="Z589" i="3"/>
  <c r="S588" i="3"/>
  <c r="Y588" i="3"/>
  <c r="AA588" i="3"/>
  <c r="U591" i="3"/>
  <c r="W590" i="3"/>
  <c r="AA589" i="3"/>
  <c r="Z588" i="3"/>
  <c r="Y589" i="1"/>
  <c r="Z589" i="1"/>
  <c r="AA589" i="1"/>
  <c r="X589" i="1"/>
  <c r="T591" i="1"/>
  <c r="R590" i="1"/>
  <c r="S590" i="1" s="1"/>
  <c r="V594" i="1"/>
  <c r="U595" i="1"/>
  <c r="W592" i="1"/>
  <c r="W591" i="3" l="1"/>
  <c r="R590" i="3"/>
  <c r="T591" i="3"/>
  <c r="X590" i="3"/>
  <c r="V591" i="3"/>
  <c r="Z590" i="3"/>
  <c r="U592" i="3"/>
  <c r="S589" i="3"/>
  <c r="Y589" i="3"/>
  <c r="T592" i="1"/>
  <c r="R591" i="1"/>
  <c r="S591" i="1" s="1"/>
  <c r="Y590" i="1"/>
  <c r="Z590" i="1"/>
  <c r="AA590" i="1"/>
  <c r="X590" i="1"/>
  <c r="U596" i="1"/>
  <c r="W593" i="1"/>
  <c r="V595" i="1"/>
  <c r="S590" i="3" l="1"/>
  <c r="Y590" i="3"/>
  <c r="AA590" i="3"/>
  <c r="V592" i="3"/>
  <c r="R591" i="3"/>
  <c r="T592" i="3"/>
  <c r="U593" i="3"/>
  <c r="W592" i="3"/>
  <c r="Y591" i="1"/>
  <c r="Z591" i="1"/>
  <c r="AA591" i="1"/>
  <c r="T593" i="1"/>
  <c r="R592" i="1"/>
  <c r="S592" i="1" s="1"/>
  <c r="X591" i="1"/>
  <c r="U597" i="1"/>
  <c r="W594" i="1"/>
  <c r="V596" i="1"/>
  <c r="S591" i="3" l="1"/>
  <c r="Y591" i="3"/>
  <c r="R592" i="3"/>
  <c r="T593" i="3"/>
  <c r="X592" i="3"/>
  <c r="W593" i="3"/>
  <c r="AA592" i="3"/>
  <c r="Z591" i="3"/>
  <c r="AA591" i="3"/>
  <c r="U594" i="3"/>
  <c r="X591" i="3"/>
  <c r="V593" i="3"/>
  <c r="Z592" i="3"/>
  <c r="T594" i="1"/>
  <c r="R594" i="1" s="1"/>
  <c r="R593" i="1"/>
  <c r="S593" i="1" s="1"/>
  <c r="Y592" i="1"/>
  <c r="Z592" i="1"/>
  <c r="AA592" i="1"/>
  <c r="X592" i="1"/>
  <c r="W595" i="1"/>
  <c r="U598" i="1"/>
  <c r="V597" i="1"/>
  <c r="S594" i="1" l="1"/>
  <c r="V594" i="3"/>
  <c r="S592" i="3"/>
  <c r="Y592" i="3"/>
  <c r="U595" i="3"/>
  <c r="W594" i="3"/>
  <c r="R593" i="3"/>
  <c r="Z593" i="3" s="1"/>
  <c r="T594" i="3"/>
  <c r="Y594" i="1"/>
  <c r="Z594" i="1"/>
  <c r="AA594" i="1"/>
  <c r="X594" i="1"/>
  <c r="T595" i="1"/>
  <c r="Y593" i="1"/>
  <c r="Z593" i="1"/>
  <c r="AA593" i="1"/>
  <c r="X593" i="1"/>
  <c r="U599" i="1"/>
  <c r="W596" i="1"/>
  <c r="V598" i="1"/>
  <c r="AA593" i="3" l="1"/>
  <c r="X593" i="3"/>
  <c r="W595" i="3"/>
  <c r="U596" i="3"/>
  <c r="R594" i="3"/>
  <c r="T595" i="3"/>
  <c r="X594" i="3"/>
  <c r="S593" i="3"/>
  <c r="Y593" i="3"/>
  <c r="V595" i="3"/>
  <c r="T596" i="1"/>
  <c r="R595" i="1"/>
  <c r="S595" i="1" s="1"/>
  <c r="W597" i="1"/>
  <c r="U600" i="1"/>
  <c r="R596" i="1"/>
  <c r="S596" i="1" s="1"/>
  <c r="V599" i="1"/>
  <c r="R595" i="3" l="1"/>
  <c r="T596" i="3"/>
  <c r="X595" i="3"/>
  <c r="S594" i="3"/>
  <c r="Y594" i="3"/>
  <c r="AA594" i="3"/>
  <c r="U597" i="3"/>
  <c r="Z594" i="3"/>
  <c r="V596" i="3"/>
  <c r="Z595" i="3"/>
  <c r="W596" i="3"/>
  <c r="AA595" i="3"/>
  <c r="Y596" i="1"/>
  <c r="Z596" i="1"/>
  <c r="AA596" i="1"/>
  <c r="X596" i="1"/>
  <c r="T597" i="1"/>
  <c r="Y595" i="1"/>
  <c r="AA595" i="1"/>
  <c r="Z595" i="1"/>
  <c r="X595" i="1"/>
  <c r="U601" i="1"/>
  <c r="V600" i="1"/>
  <c r="W598" i="1"/>
  <c r="U598" i="3" l="1"/>
  <c r="W597" i="3"/>
  <c r="R596" i="3"/>
  <c r="T597" i="3"/>
  <c r="X596" i="3"/>
  <c r="V597" i="3"/>
  <c r="S595" i="3"/>
  <c r="Y595" i="3"/>
  <c r="R597" i="1"/>
  <c r="S597" i="1" s="1"/>
  <c r="T598" i="1"/>
  <c r="V601" i="1"/>
  <c r="W599" i="1"/>
  <c r="U602" i="1"/>
  <c r="V598" i="3" l="1"/>
  <c r="S596" i="3"/>
  <c r="Y596" i="3"/>
  <c r="W598" i="3"/>
  <c r="U599" i="3"/>
  <c r="R597" i="3"/>
  <c r="Z597" i="3" s="1"/>
  <c r="T598" i="3"/>
  <c r="AA596" i="3"/>
  <c r="Z596" i="3"/>
  <c r="R598" i="1"/>
  <c r="T599" i="1"/>
  <c r="Y597" i="1"/>
  <c r="Z597" i="1"/>
  <c r="AA597" i="1"/>
  <c r="X597" i="1"/>
  <c r="U603" i="1"/>
  <c r="W600" i="1"/>
  <c r="V602" i="1"/>
  <c r="AA597" i="3" l="1"/>
  <c r="X597" i="3"/>
  <c r="W599" i="3"/>
  <c r="R598" i="3"/>
  <c r="AA598" i="3" s="1"/>
  <c r="T599" i="3"/>
  <c r="X598" i="3"/>
  <c r="U600" i="3"/>
  <c r="S597" i="3"/>
  <c r="Y597" i="3"/>
  <c r="V599" i="3"/>
  <c r="X598" i="1"/>
  <c r="S598" i="1"/>
  <c r="T600" i="1"/>
  <c r="Y598" i="1"/>
  <c r="Z598" i="1"/>
  <c r="AA598" i="1"/>
  <c r="R599" i="1"/>
  <c r="S599" i="1" s="1"/>
  <c r="U604" i="1"/>
  <c r="W601" i="1"/>
  <c r="V603" i="1"/>
  <c r="U601" i="3" l="1"/>
  <c r="Z598" i="3"/>
  <c r="R599" i="3"/>
  <c r="T600" i="3"/>
  <c r="X599" i="3"/>
  <c r="S598" i="3"/>
  <c r="Y598" i="3"/>
  <c r="V600" i="3"/>
  <c r="W600" i="3"/>
  <c r="Y599" i="1"/>
  <c r="Z599" i="1"/>
  <c r="AA599" i="1"/>
  <c r="X599" i="1"/>
  <c r="T601" i="1"/>
  <c r="R600" i="1"/>
  <c r="U605" i="1"/>
  <c r="V604" i="1"/>
  <c r="W602" i="1"/>
  <c r="W601" i="3" l="1"/>
  <c r="S599" i="3"/>
  <c r="Y599" i="3"/>
  <c r="Z599" i="3"/>
  <c r="U602" i="3"/>
  <c r="R600" i="3"/>
  <c r="AA600" i="3" s="1"/>
  <c r="T601" i="3"/>
  <c r="AA599" i="3"/>
  <c r="V601" i="3"/>
  <c r="X600" i="1"/>
  <c r="S600" i="1"/>
  <c r="R601" i="1"/>
  <c r="S601" i="1" s="1"/>
  <c r="T602" i="1"/>
  <c r="Y600" i="1"/>
  <c r="Z600" i="1"/>
  <c r="AA600" i="1"/>
  <c r="W603" i="1"/>
  <c r="U606" i="1"/>
  <c r="V605" i="1"/>
  <c r="U603" i="3" l="1"/>
  <c r="V602" i="3"/>
  <c r="S600" i="3"/>
  <c r="Y600" i="3"/>
  <c r="Z600" i="3"/>
  <c r="X600" i="3"/>
  <c r="R601" i="3"/>
  <c r="X601" i="3" s="1"/>
  <c r="T602" i="3"/>
  <c r="W602" i="3"/>
  <c r="Y601" i="1"/>
  <c r="Z601" i="1"/>
  <c r="AA601" i="1"/>
  <c r="R602" i="1"/>
  <c r="T603" i="1"/>
  <c r="X601" i="1"/>
  <c r="V606" i="1"/>
  <c r="W604" i="1"/>
  <c r="U607" i="1"/>
  <c r="Z601" i="3" l="1"/>
  <c r="AA601" i="3"/>
  <c r="R602" i="3"/>
  <c r="Z602" i="3" s="1"/>
  <c r="T603" i="3"/>
  <c r="X602" i="3"/>
  <c r="U604" i="3"/>
  <c r="W603" i="3"/>
  <c r="AA602" i="3"/>
  <c r="V603" i="3"/>
  <c r="S601" i="3"/>
  <c r="Y601" i="3"/>
  <c r="X602" i="1"/>
  <c r="S602" i="1"/>
  <c r="T604" i="1"/>
  <c r="R603" i="1"/>
  <c r="S603" i="1" s="1"/>
  <c r="Y602" i="1"/>
  <c r="Z602" i="1"/>
  <c r="AA602" i="1"/>
  <c r="W605" i="1"/>
  <c r="U608" i="1"/>
  <c r="V607" i="1"/>
  <c r="V604" i="3" l="1"/>
  <c r="W604" i="3"/>
  <c r="U605" i="3"/>
  <c r="R603" i="3"/>
  <c r="X603" i="3"/>
  <c r="T604" i="3"/>
  <c r="S602" i="3"/>
  <c r="Y602" i="3"/>
  <c r="Y603" i="1"/>
  <c r="Z603" i="1"/>
  <c r="AA603" i="1"/>
  <c r="R604" i="1"/>
  <c r="T605" i="1"/>
  <c r="R605" i="1" s="1"/>
  <c r="S605" i="1" s="1"/>
  <c r="X603" i="1"/>
  <c r="U609" i="1"/>
  <c r="W606" i="1"/>
  <c r="V608" i="1"/>
  <c r="S603" i="3" l="1"/>
  <c r="Y603" i="3"/>
  <c r="W605" i="3"/>
  <c r="AA604" i="3"/>
  <c r="Z603" i="3"/>
  <c r="U606" i="3"/>
  <c r="AA603" i="3"/>
  <c r="T605" i="3"/>
  <c r="R604" i="3"/>
  <c r="X604" i="3" s="1"/>
  <c r="Z604" i="3"/>
  <c r="V605" i="3"/>
  <c r="X604" i="1"/>
  <c r="S604" i="1"/>
  <c r="Y605" i="1"/>
  <c r="Z605" i="1"/>
  <c r="AA605" i="1"/>
  <c r="Y604" i="1"/>
  <c r="Z604" i="1"/>
  <c r="AA604" i="1"/>
  <c r="X605" i="1"/>
  <c r="T606" i="1"/>
  <c r="U610" i="1"/>
  <c r="W607" i="1"/>
  <c r="V609" i="1"/>
  <c r="V606" i="3" l="1"/>
  <c r="S604" i="3"/>
  <c r="Y604" i="3"/>
  <c r="U607" i="3"/>
  <c r="W606" i="3"/>
  <c r="T606" i="3"/>
  <c r="R605" i="3"/>
  <c r="AA605" i="3" s="1"/>
  <c r="T607" i="1"/>
  <c r="R607" i="1" s="1"/>
  <c r="S607" i="1" s="1"/>
  <c r="R606" i="1"/>
  <c r="S606" i="1" s="1"/>
  <c r="W608" i="1"/>
  <c r="U611" i="1"/>
  <c r="V610" i="1"/>
  <c r="W607" i="3" l="1"/>
  <c r="S605" i="3"/>
  <c r="Y605" i="3"/>
  <c r="U608" i="3"/>
  <c r="V607" i="3"/>
  <c r="X605" i="3"/>
  <c r="R606" i="3"/>
  <c r="AA606" i="3" s="1"/>
  <c r="T607" i="3"/>
  <c r="Z605" i="3"/>
  <c r="Y607" i="1"/>
  <c r="Z607" i="1"/>
  <c r="AA607" i="1"/>
  <c r="Y606" i="1"/>
  <c r="Z606" i="1"/>
  <c r="AA606" i="1"/>
  <c r="X607" i="1"/>
  <c r="T608" i="1"/>
  <c r="X606" i="1"/>
  <c r="V611" i="1"/>
  <c r="U612" i="1"/>
  <c r="W609" i="1"/>
  <c r="Z606" i="3" l="1"/>
  <c r="X606" i="3"/>
  <c r="V608" i="3"/>
  <c r="R607" i="3"/>
  <c r="X607" i="3" s="1"/>
  <c r="T608" i="3"/>
  <c r="U609" i="3"/>
  <c r="S606" i="3"/>
  <c r="Y606" i="3"/>
  <c r="W608" i="3"/>
  <c r="R608" i="1"/>
  <c r="S608" i="1" s="1"/>
  <c r="T609" i="1"/>
  <c r="U613" i="1"/>
  <c r="V612" i="1"/>
  <c r="W610" i="1"/>
  <c r="R608" i="3" l="1"/>
  <c r="X608" i="3" s="1"/>
  <c r="T609" i="3"/>
  <c r="U610" i="3"/>
  <c r="S607" i="3"/>
  <c r="Y607" i="3"/>
  <c r="Z607" i="3"/>
  <c r="AA607" i="3"/>
  <c r="W609" i="3"/>
  <c r="AA608" i="3"/>
  <c r="Z608" i="3"/>
  <c r="V609" i="3"/>
  <c r="R609" i="1"/>
  <c r="S609" i="1" s="1"/>
  <c r="T610" i="1"/>
  <c r="R610" i="1" s="1"/>
  <c r="Y608" i="1"/>
  <c r="Z608" i="1"/>
  <c r="AA608" i="1"/>
  <c r="X608" i="1"/>
  <c r="U614" i="1"/>
  <c r="V613" i="1"/>
  <c r="W611" i="1"/>
  <c r="U611" i="3" l="1"/>
  <c r="W610" i="3"/>
  <c r="V610" i="3"/>
  <c r="T610" i="3"/>
  <c r="R609" i="3"/>
  <c r="AA609" i="3" s="1"/>
  <c r="S608" i="3"/>
  <c r="Y608" i="3"/>
  <c r="S610" i="1"/>
  <c r="Y610" i="1"/>
  <c r="Z610" i="1"/>
  <c r="AA610" i="1"/>
  <c r="Y609" i="1"/>
  <c r="Z609" i="1"/>
  <c r="AA609" i="1"/>
  <c r="X610" i="1"/>
  <c r="T611" i="1"/>
  <c r="X609" i="1"/>
  <c r="V614" i="1"/>
  <c r="W612" i="1"/>
  <c r="U615" i="1"/>
  <c r="X609" i="3" l="1"/>
  <c r="Z609" i="3"/>
  <c r="R610" i="3"/>
  <c r="AA610" i="3" s="1"/>
  <c r="X610" i="3"/>
  <c r="T611" i="3"/>
  <c r="Z610" i="3"/>
  <c r="V611" i="3"/>
  <c r="W611" i="3"/>
  <c r="S609" i="3"/>
  <c r="Y609" i="3"/>
  <c r="U612" i="3"/>
  <c r="T612" i="1"/>
  <c r="R611" i="1"/>
  <c r="S611" i="1" s="1"/>
  <c r="W613" i="1"/>
  <c r="R612" i="1"/>
  <c r="S612" i="1" s="1"/>
  <c r="U616" i="1"/>
  <c r="V615" i="1"/>
  <c r="V612" i="3" l="1"/>
  <c r="R611" i="3"/>
  <c r="T612" i="3"/>
  <c r="W612" i="3"/>
  <c r="AA611" i="3"/>
  <c r="U613" i="3"/>
  <c r="S610" i="3"/>
  <c r="Y610" i="3"/>
  <c r="Y612" i="1"/>
  <c r="Z612" i="1"/>
  <c r="AA612" i="1"/>
  <c r="X612" i="1"/>
  <c r="T613" i="1"/>
  <c r="Y611" i="1"/>
  <c r="Z611" i="1"/>
  <c r="AA611" i="1"/>
  <c r="X611" i="1"/>
  <c r="U617" i="1"/>
  <c r="V616" i="1"/>
  <c r="W614" i="1"/>
  <c r="U614" i="3" l="1"/>
  <c r="S611" i="3"/>
  <c r="Y611" i="3"/>
  <c r="W613" i="3"/>
  <c r="Z611" i="3"/>
  <c r="R612" i="3"/>
  <c r="AA612" i="3" s="1"/>
  <c r="T613" i="3"/>
  <c r="X611" i="3"/>
  <c r="V613" i="3"/>
  <c r="T614" i="1"/>
  <c r="R613" i="1"/>
  <c r="S613" i="1" s="1"/>
  <c r="V617" i="1"/>
  <c r="W615" i="1"/>
  <c r="U618" i="1"/>
  <c r="S612" i="3" l="1"/>
  <c r="Y612" i="3"/>
  <c r="V614" i="3"/>
  <c r="Z613" i="3"/>
  <c r="Z612" i="3"/>
  <c r="W614" i="3"/>
  <c r="AA613" i="3"/>
  <c r="X612" i="3"/>
  <c r="R613" i="3"/>
  <c r="T614" i="3"/>
  <c r="U615" i="3"/>
  <c r="Y613" i="1"/>
  <c r="Z613" i="1"/>
  <c r="AA613" i="1"/>
  <c r="R614" i="1"/>
  <c r="T615" i="1"/>
  <c r="R615" i="1" s="1"/>
  <c r="S615" i="1" s="1"/>
  <c r="X613" i="1"/>
  <c r="W616" i="1"/>
  <c r="V618" i="1"/>
  <c r="U619" i="1"/>
  <c r="U616" i="3" l="1"/>
  <c r="V615" i="3"/>
  <c r="W615" i="3"/>
  <c r="T615" i="3"/>
  <c r="R614" i="3"/>
  <c r="Z614" i="3" s="1"/>
  <c r="S613" i="3"/>
  <c r="Y613" i="3"/>
  <c r="X613" i="3"/>
  <c r="X614" i="1"/>
  <c r="S614" i="1"/>
  <c r="Y615" i="1"/>
  <c r="Z615" i="1"/>
  <c r="AA615" i="1"/>
  <c r="Y614" i="1"/>
  <c r="Z614" i="1"/>
  <c r="AA614" i="1"/>
  <c r="X615" i="1"/>
  <c r="T616" i="1"/>
  <c r="V619" i="1"/>
  <c r="W617" i="1"/>
  <c r="U620" i="1"/>
  <c r="X614" i="3" l="1"/>
  <c r="AA614" i="3"/>
  <c r="W616" i="3"/>
  <c r="V616" i="3"/>
  <c r="R615" i="3"/>
  <c r="Z615" i="3" s="1"/>
  <c r="X615" i="3"/>
  <c r="T616" i="3"/>
  <c r="S614" i="3"/>
  <c r="Y614" i="3"/>
  <c r="U617" i="3"/>
  <c r="T617" i="1"/>
  <c r="R616" i="1"/>
  <c r="S616" i="1" s="1"/>
  <c r="V620" i="1"/>
  <c r="W618" i="1"/>
  <c r="U621" i="1"/>
  <c r="R617" i="1"/>
  <c r="S617" i="1" s="1"/>
  <c r="S615" i="3" l="1"/>
  <c r="Y615" i="3"/>
  <c r="AA615" i="3"/>
  <c r="T617" i="3"/>
  <c r="R616" i="3"/>
  <c r="X616" i="3" s="1"/>
  <c r="V617" i="3"/>
  <c r="U618" i="3"/>
  <c r="W617" i="3"/>
  <c r="Y617" i="1"/>
  <c r="Z617" i="1"/>
  <c r="AA617" i="1"/>
  <c r="X617" i="1"/>
  <c r="T618" i="1"/>
  <c r="R618" i="1" s="1"/>
  <c r="S618" i="1" s="1"/>
  <c r="Y616" i="1"/>
  <c r="Z616" i="1"/>
  <c r="AA616" i="1"/>
  <c r="X616" i="1"/>
  <c r="W619" i="1"/>
  <c r="V621" i="1"/>
  <c r="U622" i="1"/>
  <c r="Z616" i="3" l="1"/>
  <c r="W618" i="3"/>
  <c r="V618" i="3"/>
  <c r="R617" i="3"/>
  <c r="Z617" i="3" s="1"/>
  <c r="T618" i="3"/>
  <c r="S616" i="3"/>
  <c r="Y616" i="3"/>
  <c r="AA616" i="3"/>
  <c r="U619" i="3"/>
  <c r="Y618" i="1"/>
  <c r="Z618" i="1"/>
  <c r="AA618" i="1"/>
  <c r="X618" i="1"/>
  <c r="T619" i="1"/>
  <c r="U623" i="1"/>
  <c r="V622" i="1"/>
  <c r="W620" i="1"/>
  <c r="T619" i="3" l="1"/>
  <c r="R618" i="3"/>
  <c r="AA618" i="3" s="1"/>
  <c r="S617" i="3"/>
  <c r="Y617" i="3"/>
  <c r="U620" i="3"/>
  <c r="AA617" i="3"/>
  <c r="X617" i="3"/>
  <c r="V619" i="3"/>
  <c r="W619" i="3"/>
  <c r="R619" i="1"/>
  <c r="S619" i="1" s="1"/>
  <c r="T620" i="1"/>
  <c r="U624" i="1"/>
  <c r="V623" i="1"/>
  <c r="W621" i="1"/>
  <c r="U621" i="3" l="1"/>
  <c r="W620" i="3"/>
  <c r="S618" i="3"/>
  <c r="Y618" i="3"/>
  <c r="X618" i="3"/>
  <c r="Z619" i="3"/>
  <c r="V620" i="3"/>
  <c r="Z618" i="3"/>
  <c r="T620" i="3"/>
  <c r="R619" i="3"/>
  <c r="X619" i="3" s="1"/>
  <c r="R620" i="1"/>
  <c r="S620" i="1" s="1"/>
  <c r="T621" i="1"/>
  <c r="Y619" i="1"/>
  <c r="Z619" i="1"/>
  <c r="AA619" i="1"/>
  <c r="X619" i="1"/>
  <c r="V624" i="1"/>
  <c r="W622" i="1"/>
  <c r="U625" i="1"/>
  <c r="S619" i="3" l="1"/>
  <c r="Y619" i="3"/>
  <c r="R620" i="3"/>
  <c r="X620" i="3" s="1"/>
  <c r="T621" i="3"/>
  <c r="AA619" i="3"/>
  <c r="W621" i="3"/>
  <c r="AA620" i="3"/>
  <c r="V621" i="3"/>
  <c r="U622" i="3"/>
  <c r="Y620" i="1"/>
  <c r="Z620" i="1"/>
  <c r="AA620" i="1"/>
  <c r="R621" i="1"/>
  <c r="T622" i="1"/>
  <c r="R622" i="1"/>
  <c r="X620" i="1"/>
  <c r="W623" i="1"/>
  <c r="U626" i="1"/>
  <c r="V625" i="1"/>
  <c r="U623" i="3" l="1"/>
  <c r="W622" i="3"/>
  <c r="T622" i="3"/>
  <c r="R621" i="3"/>
  <c r="X621" i="3" s="1"/>
  <c r="S620" i="3"/>
  <c r="Y620" i="3"/>
  <c r="Z620" i="3"/>
  <c r="V622" i="3"/>
  <c r="S622" i="1"/>
  <c r="X621" i="1"/>
  <c r="S621" i="1"/>
  <c r="X622" i="1"/>
  <c r="T623" i="1"/>
  <c r="Y622" i="1"/>
  <c r="Z622" i="1"/>
  <c r="AA622" i="1"/>
  <c r="Y621" i="1"/>
  <c r="Z621" i="1"/>
  <c r="AA621" i="1"/>
  <c r="U627" i="1"/>
  <c r="W624" i="1"/>
  <c r="R623" i="1"/>
  <c r="S623" i="1" s="1"/>
  <c r="V626" i="1"/>
  <c r="AA621" i="3" l="1"/>
  <c r="T623" i="3"/>
  <c r="R622" i="3"/>
  <c r="X622" i="3"/>
  <c r="Z622" i="3"/>
  <c r="V623" i="3"/>
  <c r="S621" i="3"/>
  <c r="Y621" i="3"/>
  <c r="Z621" i="3"/>
  <c r="W623" i="3"/>
  <c r="U624" i="3"/>
  <c r="Y623" i="1"/>
  <c r="Z623" i="1"/>
  <c r="AA623" i="1"/>
  <c r="X623" i="1"/>
  <c r="T624" i="1"/>
  <c r="V627" i="1"/>
  <c r="W625" i="1"/>
  <c r="U628" i="1"/>
  <c r="V624" i="3" l="1"/>
  <c r="S622" i="3"/>
  <c r="Y622" i="3"/>
  <c r="U625" i="3"/>
  <c r="R623" i="3"/>
  <c r="AA623" i="3" s="1"/>
  <c r="T624" i="3"/>
  <c r="AA622" i="3"/>
  <c r="W624" i="3"/>
  <c r="T625" i="1"/>
  <c r="R624" i="1"/>
  <c r="S624" i="1" s="1"/>
  <c r="W626" i="1"/>
  <c r="V628" i="1"/>
  <c r="U629" i="1"/>
  <c r="U626" i="3" l="1"/>
  <c r="R624" i="3"/>
  <c r="X624" i="3" s="1"/>
  <c r="T625" i="3"/>
  <c r="W625" i="3"/>
  <c r="AA624" i="3"/>
  <c r="V625" i="3"/>
  <c r="S623" i="3"/>
  <c r="Y623" i="3"/>
  <c r="X623" i="3"/>
  <c r="Z623" i="3"/>
  <c r="T626" i="1"/>
  <c r="Y624" i="1"/>
  <c r="Z624" i="1"/>
  <c r="AA624" i="1"/>
  <c r="R625" i="1"/>
  <c r="S625" i="1" s="1"/>
  <c r="X624" i="1"/>
  <c r="V629" i="1"/>
  <c r="U630" i="1"/>
  <c r="W627" i="1"/>
  <c r="W626" i="3" l="1"/>
  <c r="T626" i="3"/>
  <c r="R625" i="3"/>
  <c r="X625" i="3" s="1"/>
  <c r="V626" i="3"/>
  <c r="S624" i="3"/>
  <c r="Y624" i="3"/>
  <c r="Z624" i="3"/>
  <c r="U627" i="3"/>
  <c r="R626" i="1"/>
  <c r="S626" i="1" s="1"/>
  <c r="T627" i="1"/>
  <c r="Y625" i="1"/>
  <c r="Z625" i="1"/>
  <c r="AA625" i="1"/>
  <c r="X625" i="1"/>
  <c r="V630" i="1"/>
  <c r="U631" i="1"/>
  <c r="W628" i="1"/>
  <c r="Z625" i="3" l="1"/>
  <c r="T627" i="3"/>
  <c r="R626" i="3"/>
  <c r="AA626" i="3" s="1"/>
  <c r="S625" i="3"/>
  <c r="Y625" i="3"/>
  <c r="AA625" i="3"/>
  <c r="Z626" i="3"/>
  <c r="V627" i="3"/>
  <c r="U628" i="3"/>
  <c r="W627" i="3"/>
  <c r="R627" i="1"/>
  <c r="S627" i="1" s="1"/>
  <c r="T628" i="1"/>
  <c r="R628" i="1" s="1"/>
  <c r="S628" i="1" s="1"/>
  <c r="Z626" i="1"/>
  <c r="Y626" i="1"/>
  <c r="AA626" i="1"/>
  <c r="X626" i="1"/>
  <c r="W629" i="1"/>
  <c r="U632" i="1"/>
  <c r="V631" i="1"/>
  <c r="W628" i="3" l="1"/>
  <c r="T628" i="3"/>
  <c r="R627" i="3"/>
  <c r="AA627" i="3" s="1"/>
  <c r="V628" i="3"/>
  <c r="S626" i="3"/>
  <c r="Y626" i="3"/>
  <c r="U629" i="3"/>
  <c r="X626" i="3"/>
  <c r="AA627" i="1"/>
  <c r="Z627" i="1"/>
  <c r="Y627" i="1"/>
  <c r="Y628" i="1"/>
  <c r="Z628" i="1"/>
  <c r="AA628" i="1"/>
  <c r="X628" i="1"/>
  <c r="T629" i="1"/>
  <c r="R629" i="1" s="1"/>
  <c r="S629" i="1" s="1"/>
  <c r="X627" i="1"/>
  <c r="U633" i="1"/>
  <c r="W630" i="1"/>
  <c r="V632" i="1"/>
  <c r="V629" i="3" l="1"/>
  <c r="Z627" i="3"/>
  <c r="R628" i="3"/>
  <c r="Z628" i="3" s="1"/>
  <c r="X628" i="3"/>
  <c r="T629" i="3"/>
  <c r="U630" i="3"/>
  <c r="S627" i="3"/>
  <c r="Y627" i="3"/>
  <c r="X627" i="3"/>
  <c r="W629" i="3"/>
  <c r="Y629" i="1"/>
  <c r="Z629" i="1"/>
  <c r="AA629" i="1"/>
  <c r="X629" i="1"/>
  <c r="T630" i="1"/>
  <c r="W631" i="1"/>
  <c r="V633" i="1"/>
  <c r="U634" i="1"/>
  <c r="AA628" i="3" l="1"/>
  <c r="T630" i="3"/>
  <c r="R629" i="3"/>
  <c r="U631" i="3"/>
  <c r="W630" i="3"/>
  <c r="AA629" i="3"/>
  <c r="S628" i="3"/>
  <c r="Y628" i="3"/>
  <c r="V630" i="3"/>
  <c r="T631" i="1"/>
  <c r="R630" i="1"/>
  <c r="S630" i="1" s="1"/>
  <c r="V634" i="1"/>
  <c r="W632" i="1"/>
  <c r="U635" i="1"/>
  <c r="W631" i="3" l="1"/>
  <c r="S629" i="3"/>
  <c r="Y629" i="3"/>
  <c r="T631" i="3"/>
  <c r="R630" i="3"/>
  <c r="U632" i="3"/>
  <c r="Z629" i="3"/>
  <c r="V631" i="3"/>
  <c r="X629" i="3"/>
  <c r="Z630" i="1"/>
  <c r="AA630" i="1"/>
  <c r="Y630" i="1"/>
  <c r="R631" i="1"/>
  <c r="T632" i="1"/>
  <c r="X630" i="1"/>
  <c r="W633" i="1"/>
  <c r="U636" i="1"/>
  <c r="V635" i="1"/>
  <c r="S630" i="3" l="1"/>
  <c r="Y630" i="3"/>
  <c r="X630" i="3"/>
  <c r="Z630" i="3"/>
  <c r="R631" i="3"/>
  <c r="AA631" i="3" s="1"/>
  <c r="T632" i="3"/>
  <c r="X631" i="3"/>
  <c r="AA630" i="3"/>
  <c r="U633" i="3"/>
  <c r="V632" i="3"/>
  <c r="W632" i="3"/>
  <c r="X631" i="1"/>
  <c r="S631" i="1"/>
  <c r="T633" i="1"/>
  <c r="R632" i="1"/>
  <c r="S632" i="1" s="1"/>
  <c r="Y631" i="1"/>
  <c r="AA631" i="1"/>
  <c r="Z631" i="1"/>
  <c r="V636" i="1"/>
  <c r="U637" i="1"/>
  <c r="W634" i="1"/>
  <c r="W633" i="3" l="1"/>
  <c r="R632" i="3"/>
  <c r="T633" i="3"/>
  <c r="V633" i="3"/>
  <c r="Z632" i="3"/>
  <c r="S631" i="3"/>
  <c r="Y631" i="3"/>
  <c r="Z631" i="3"/>
  <c r="U634" i="3"/>
  <c r="AA632" i="1"/>
  <c r="Y632" i="1"/>
  <c r="Z632" i="1"/>
  <c r="R633" i="1"/>
  <c r="S633" i="1" s="1"/>
  <c r="T634" i="1"/>
  <c r="X632" i="1"/>
  <c r="U638" i="1"/>
  <c r="V637" i="1"/>
  <c r="W635" i="1"/>
  <c r="U635" i="3" l="1"/>
  <c r="T634" i="3"/>
  <c r="R633" i="3"/>
  <c r="X633" i="3" s="1"/>
  <c r="S632" i="3"/>
  <c r="Y632" i="3"/>
  <c r="AA632" i="3"/>
  <c r="V634" i="3"/>
  <c r="X632" i="3"/>
  <c r="W634" i="3"/>
  <c r="Y633" i="1"/>
  <c r="Z633" i="1"/>
  <c r="AA633" i="1"/>
  <c r="T635" i="1"/>
  <c r="R634" i="1"/>
  <c r="X633" i="1"/>
  <c r="V638" i="1"/>
  <c r="U639" i="1"/>
  <c r="W636" i="1"/>
  <c r="AA633" i="3" l="1"/>
  <c r="W635" i="3"/>
  <c r="T635" i="3"/>
  <c r="R634" i="3"/>
  <c r="S633" i="3"/>
  <c r="Y633" i="3"/>
  <c r="Z634" i="3"/>
  <c r="V635" i="3"/>
  <c r="Z633" i="3"/>
  <c r="U636" i="3"/>
  <c r="X634" i="1"/>
  <c r="S634" i="1"/>
  <c r="R635" i="1"/>
  <c r="S635" i="1" s="1"/>
  <c r="T636" i="1"/>
  <c r="R636" i="1" s="1"/>
  <c r="S636" i="1" s="1"/>
  <c r="Z634" i="1"/>
  <c r="Y634" i="1"/>
  <c r="AA634" i="1"/>
  <c r="W637" i="1"/>
  <c r="U640" i="1"/>
  <c r="V639" i="1"/>
  <c r="U637" i="3" l="1"/>
  <c r="S634" i="3"/>
  <c r="Y634" i="3"/>
  <c r="AA634" i="3"/>
  <c r="T636" i="3"/>
  <c r="R635" i="3"/>
  <c r="X635" i="3" s="1"/>
  <c r="X634" i="3"/>
  <c r="V636" i="3"/>
  <c r="W636" i="3"/>
  <c r="Y636" i="1"/>
  <c r="Z636" i="1"/>
  <c r="AA636" i="1"/>
  <c r="AA635" i="1"/>
  <c r="Y635" i="1"/>
  <c r="Z635" i="1"/>
  <c r="X636" i="1"/>
  <c r="T637" i="1"/>
  <c r="X635" i="1"/>
  <c r="V640" i="1"/>
  <c r="U641" i="1"/>
  <c r="W638" i="1"/>
  <c r="S635" i="3" l="1"/>
  <c r="Y635" i="3"/>
  <c r="AA635" i="3"/>
  <c r="R636" i="3"/>
  <c r="X636" i="3" s="1"/>
  <c r="T637" i="3"/>
  <c r="W637" i="3"/>
  <c r="AA636" i="3"/>
  <c r="V637" i="3"/>
  <c r="Z635" i="3"/>
  <c r="U638" i="3"/>
  <c r="R637" i="1"/>
  <c r="S637" i="1" s="1"/>
  <c r="T638" i="1"/>
  <c r="U642" i="1"/>
  <c r="V641" i="1"/>
  <c r="W639" i="1"/>
  <c r="T638" i="3" l="1"/>
  <c r="R637" i="3"/>
  <c r="Z637" i="3" s="1"/>
  <c r="U639" i="3"/>
  <c r="W638" i="3"/>
  <c r="AA637" i="3"/>
  <c r="S636" i="3"/>
  <c r="Y636" i="3"/>
  <c r="Z636" i="3"/>
  <c r="V638" i="3"/>
  <c r="T639" i="1"/>
  <c r="R638" i="1"/>
  <c r="S638" i="1" s="1"/>
  <c r="Y637" i="1"/>
  <c r="Z637" i="1"/>
  <c r="AA637" i="1"/>
  <c r="X637" i="1"/>
  <c r="V642" i="1"/>
  <c r="U643" i="1"/>
  <c r="W640" i="1"/>
  <c r="V639" i="3" l="1"/>
  <c r="U640" i="3"/>
  <c r="T639" i="3"/>
  <c r="R638" i="3"/>
  <c r="W639" i="3"/>
  <c r="S637" i="3"/>
  <c r="Y637" i="3"/>
  <c r="X637" i="3"/>
  <c r="Z638" i="1"/>
  <c r="AA638" i="1"/>
  <c r="Y638" i="1"/>
  <c r="T640" i="1"/>
  <c r="R639" i="1"/>
  <c r="X638" i="1"/>
  <c r="U644" i="1"/>
  <c r="W641" i="1"/>
  <c r="V643" i="1"/>
  <c r="W640" i="3" l="1"/>
  <c r="S638" i="3"/>
  <c r="Y638" i="3"/>
  <c r="V640" i="3"/>
  <c r="X638" i="3"/>
  <c r="R639" i="3"/>
  <c r="T640" i="3"/>
  <c r="U641" i="3"/>
  <c r="AA638" i="3"/>
  <c r="Z638" i="3"/>
  <c r="X639" i="1"/>
  <c r="S639" i="1"/>
  <c r="Y639" i="1"/>
  <c r="AA639" i="1"/>
  <c r="Z639" i="1"/>
  <c r="T641" i="1"/>
  <c r="R640" i="1"/>
  <c r="U645" i="1"/>
  <c r="W642" i="1"/>
  <c r="V644" i="1"/>
  <c r="U642" i="3" l="1"/>
  <c r="S639" i="3"/>
  <c r="Y639" i="3"/>
  <c r="V641" i="3"/>
  <c r="Z640" i="3"/>
  <c r="X639" i="3"/>
  <c r="AA639" i="3"/>
  <c r="Z639" i="3"/>
  <c r="R640" i="3"/>
  <c r="T641" i="3"/>
  <c r="W641" i="3"/>
  <c r="AA640" i="3"/>
  <c r="X640" i="1"/>
  <c r="S640" i="1"/>
  <c r="T642" i="1"/>
  <c r="R642" i="1" s="1"/>
  <c r="S642" i="1" s="1"/>
  <c r="Y640" i="1"/>
  <c r="Z640" i="1"/>
  <c r="AA640" i="1"/>
  <c r="R641" i="1"/>
  <c r="S641" i="1" s="1"/>
  <c r="W643" i="1"/>
  <c r="V645" i="1"/>
  <c r="U646" i="1"/>
  <c r="T642" i="3" l="1"/>
  <c r="R641" i="3"/>
  <c r="X641" i="3"/>
  <c r="W642" i="3"/>
  <c r="AA641" i="3"/>
  <c r="S640" i="3"/>
  <c r="Y640" i="3"/>
  <c r="Z641" i="3"/>
  <c r="V642" i="3"/>
  <c r="X640" i="3"/>
  <c r="U643" i="3"/>
  <c r="Y641" i="1"/>
  <c r="Z641" i="1"/>
  <c r="AA641" i="1"/>
  <c r="X642" i="1"/>
  <c r="T643" i="1"/>
  <c r="Z642" i="1"/>
  <c r="Y642" i="1"/>
  <c r="AA642" i="1"/>
  <c r="X641" i="1"/>
  <c r="V646" i="1"/>
  <c r="U647" i="1"/>
  <c r="W644" i="1"/>
  <c r="U644" i="3" l="1"/>
  <c r="S641" i="3"/>
  <c r="Y641" i="3"/>
  <c r="W643" i="3"/>
  <c r="AA642" i="3"/>
  <c r="Z642" i="3"/>
  <c r="V643" i="3"/>
  <c r="T643" i="3"/>
  <c r="R642" i="3"/>
  <c r="R643" i="1"/>
  <c r="S643" i="1" s="1"/>
  <c r="T644" i="1"/>
  <c r="V647" i="1"/>
  <c r="U648" i="1"/>
  <c r="W645" i="1"/>
  <c r="R644" i="1"/>
  <c r="S644" i="1" s="1"/>
  <c r="V644" i="3" l="1"/>
  <c r="S642" i="3"/>
  <c r="Y642" i="3"/>
  <c r="W644" i="3"/>
  <c r="T644" i="3"/>
  <c r="R643" i="3"/>
  <c r="AA643" i="3" s="1"/>
  <c r="X642" i="3"/>
  <c r="U645" i="3"/>
  <c r="Y644" i="1"/>
  <c r="Z644" i="1"/>
  <c r="AA644" i="1"/>
  <c r="AA643" i="1"/>
  <c r="Z643" i="1"/>
  <c r="Y643" i="1"/>
  <c r="X644" i="1"/>
  <c r="T645" i="1"/>
  <c r="R645" i="1" s="1"/>
  <c r="S645" i="1" s="1"/>
  <c r="X643" i="1"/>
  <c r="W646" i="1"/>
  <c r="U649" i="1"/>
  <c r="V648" i="1"/>
  <c r="X643" i="3" l="1"/>
  <c r="V645" i="3"/>
  <c r="R644" i="3"/>
  <c r="X644" i="3" s="1"/>
  <c r="T645" i="3"/>
  <c r="W645" i="3"/>
  <c r="AA644" i="3"/>
  <c r="U646" i="3"/>
  <c r="S643" i="3"/>
  <c r="Y643" i="3"/>
  <c r="Z643" i="3"/>
  <c r="Y645" i="1"/>
  <c r="Z645" i="1"/>
  <c r="AA645" i="1"/>
  <c r="X645" i="1"/>
  <c r="T646" i="1"/>
  <c r="V649" i="1"/>
  <c r="W647" i="1"/>
  <c r="U650" i="1"/>
  <c r="W646" i="3" l="1"/>
  <c r="T646" i="3"/>
  <c r="R645" i="3"/>
  <c r="S644" i="3"/>
  <c r="Y644" i="3"/>
  <c r="Z644" i="3"/>
  <c r="U647" i="3"/>
  <c r="V646" i="3"/>
  <c r="T647" i="1"/>
  <c r="R646" i="1"/>
  <c r="S646" i="1" s="1"/>
  <c r="U651" i="1"/>
  <c r="V650" i="1"/>
  <c r="W648" i="1"/>
  <c r="V647" i="3" l="1"/>
  <c r="S645" i="3"/>
  <c r="Y645" i="3"/>
  <c r="Z645" i="3"/>
  <c r="X645" i="3"/>
  <c r="AA645" i="3"/>
  <c r="T647" i="3"/>
  <c r="R646" i="3"/>
  <c r="X646" i="3" s="1"/>
  <c r="U648" i="3"/>
  <c r="W647" i="3"/>
  <c r="T648" i="1"/>
  <c r="Z646" i="1"/>
  <c r="AA646" i="1"/>
  <c r="Y646" i="1"/>
  <c r="R647" i="1"/>
  <c r="S647" i="1" s="1"/>
  <c r="X646" i="1"/>
  <c r="V651" i="1"/>
  <c r="W649" i="1"/>
  <c r="U652" i="1"/>
  <c r="AA646" i="3" l="1"/>
  <c r="U649" i="3"/>
  <c r="W648" i="3"/>
  <c r="V648" i="3"/>
  <c r="R647" i="3"/>
  <c r="AA647" i="3" s="1"/>
  <c r="T648" i="3"/>
  <c r="S646" i="3"/>
  <c r="Y646" i="3"/>
  <c r="Z646" i="3"/>
  <c r="Y647" i="1"/>
  <c r="AA647" i="1"/>
  <c r="Z647" i="1"/>
  <c r="R648" i="1"/>
  <c r="S648" i="1" s="1"/>
  <c r="T649" i="1"/>
  <c r="X647" i="1"/>
  <c r="V652" i="1"/>
  <c r="W650" i="1"/>
  <c r="U653" i="1"/>
  <c r="R648" i="3" l="1"/>
  <c r="T649" i="3"/>
  <c r="Z647" i="3"/>
  <c r="S647" i="3"/>
  <c r="Y647" i="3"/>
  <c r="W649" i="3"/>
  <c r="AA648" i="3"/>
  <c r="V649" i="3"/>
  <c r="Z648" i="3"/>
  <c r="X647" i="3"/>
  <c r="U650" i="3"/>
  <c r="T650" i="1"/>
  <c r="R650" i="1" s="1"/>
  <c r="R649" i="1"/>
  <c r="S649" i="1" s="1"/>
  <c r="AA648" i="1"/>
  <c r="Z648" i="1"/>
  <c r="Y648" i="1"/>
  <c r="X648" i="1"/>
  <c r="W651" i="1"/>
  <c r="U654" i="1"/>
  <c r="V653" i="1"/>
  <c r="U651" i="3" l="1"/>
  <c r="T650" i="3"/>
  <c r="R649" i="3"/>
  <c r="X649" i="3" s="1"/>
  <c r="S648" i="3"/>
  <c r="Y648" i="3"/>
  <c r="W650" i="3"/>
  <c r="V650" i="3"/>
  <c r="X648" i="3"/>
  <c r="S650" i="1"/>
  <c r="Z650" i="1"/>
  <c r="Y650" i="1"/>
  <c r="AA650" i="1"/>
  <c r="Y649" i="1"/>
  <c r="Z649" i="1"/>
  <c r="AA649" i="1"/>
  <c r="X650" i="1"/>
  <c r="T651" i="1"/>
  <c r="X649" i="1"/>
  <c r="W652" i="1"/>
  <c r="V654" i="1"/>
  <c r="U655" i="1"/>
  <c r="T651" i="3" l="1"/>
  <c r="R650" i="3"/>
  <c r="W651" i="3"/>
  <c r="AA650" i="3"/>
  <c r="Z650" i="3"/>
  <c r="V651" i="3"/>
  <c r="S649" i="3"/>
  <c r="Y649" i="3"/>
  <c r="Z649" i="3"/>
  <c r="AA649" i="3"/>
  <c r="U652" i="3"/>
  <c r="T652" i="1"/>
  <c r="R651" i="1"/>
  <c r="S651" i="1" s="1"/>
  <c r="U656" i="1"/>
  <c r="V655" i="1"/>
  <c r="W653" i="1"/>
  <c r="U653" i="3" l="1"/>
  <c r="V652" i="3"/>
  <c r="W652" i="3"/>
  <c r="T652" i="3"/>
  <c r="R651" i="3"/>
  <c r="Z651" i="3" s="1"/>
  <c r="S650" i="3"/>
  <c r="Y650" i="3"/>
  <c r="X650" i="3"/>
  <c r="AA651" i="1"/>
  <c r="Y651" i="1"/>
  <c r="Z651" i="1"/>
  <c r="R652" i="1"/>
  <c r="S652" i="1" s="1"/>
  <c r="T653" i="1"/>
  <c r="X651" i="1"/>
  <c r="U657" i="1"/>
  <c r="V656" i="1"/>
  <c r="W654" i="1"/>
  <c r="X651" i="3" l="1"/>
  <c r="AA651" i="3"/>
  <c r="R652" i="3"/>
  <c r="Z652" i="3" s="1"/>
  <c r="T653" i="3"/>
  <c r="W653" i="3"/>
  <c r="AA652" i="3"/>
  <c r="V653" i="3"/>
  <c r="S651" i="3"/>
  <c r="Y651" i="3"/>
  <c r="U654" i="3"/>
  <c r="T654" i="1"/>
  <c r="R653" i="1"/>
  <c r="S653" i="1" s="1"/>
  <c r="Y652" i="1"/>
  <c r="Z652" i="1"/>
  <c r="AA652" i="1"/>
  <c r="X652" i="1"/>
  <c r="U658" i="1"/>
  <c r="V657" i="1"/>
  <c r="W655" i="1"/>
  <c r="X652" i="3" l="1"/>
  <c r="W654" i="3"/>
  <c r="V654" i="3"/>
  <c r="T654" i="3"/>
  <c r="R653" i="3"/>
  <c r="U655" i="3"/>
  <c r="S652" i="3"/>
  <c r="Y652" i="3"/>
  <c r="Y653" i="1"/>
  <c r="Z653" i="1"/>
  <c r="AA653" i="1"/>
  <c r="T655" i="1"/>
  <c r="R654" i="1"/>
  <c r="S654" i="1" s="1"/>
  <c r="X653" i="1"/>
  <c r="V658" i="1"/>
  <c r="W656" i="1"/>
  <c r="U659" i="1"/>
  <c r="S653" i="3" l="1"/>
  <c r="Y653" i="3"/>
  <c r="U656" i="3"/>
  <c r="X653" i="3"/>
  <c r="AA653" i="3"/>
  <c r="T655" i="3"/>
  <c r="R654" i="3"/>
  <c r="Z654" i="3" s="1"/>
  <c r="V655" i="3"/>
  <c r="Z653" i="3"/>
  <c r="W655" i="3"/>
  <c r="Y654" i="1"/>
  <c r="Z654" i="1"/>
  <c r="AA654" i="1"/>
  <c r="R655" i="1"/>
  <c r="T656" i="1"/>
  <c r="R656" i="1" s="1"/>
  <c r="S656" i="1" s="1"/>
  <c r="X654" i="1"/>
  <c r="W657" i="1"/>
  <c r="U660" i="1"/>
  <c r="V659" i="1"/>
  <c r="T656" i="3" l="1"/>
  <c r="R655" i="3"/>
  <c r="X655" i="3" s="1"/>
  <c r="W656" i="3"/>
  <c r="AA655" i="3"/>
  <c r="S654" i="3"/>
  <c r="Y654" i="3"/>
  <c r="AA654" i="3"/>
  <c r="U657" i="3"/>
  <c r="V656" i="3"/>
  <c r="X654" i="3"/>
  <c r="X655" i="1"/>
  <c r="S655" i="1"/>
  <c r="Y655" i="1"/>
  <c r="Z655" i="1"/>
  <c r="AA655" i="1"/>
  <c r="Y656" i="1"/>
  <c r="Z656" i="1"/>
  <c r="AA656" i="1"/>
  <c r="X656" i="1"/>
  <c r="T657" i="1"/>
  <c r="U661" i="1"/>
  <c r="V660" i="1"/>
  <c r="W658" i="1"/>
  <c r="Z655" i="3" l="1"/>
  <c r="V657" i="3"/>
  <c r="S655" i="3"/>
  <c r="Y655" i="3"/>
  <c r="W657" i="3"/>
  <c r="U658" i="3"/>
  <c r="T657" i="3"/>
  <c r="R656" i="3"/>
  <c r="Z656" i="3" s="1"/>
  <c r="T658" i="1"/>
  <c r="R657" i="1"/>
  <c r="S657" i="1" s="1"/>
  <c r="U662" i="1"/>
  <c r="V661" i="1"/>
  <c r="W659" i="1"/>
  <c r="AA656" i="3" l="1"/>
  <c r="X656" i="3"/>
  <c r="W658" i="3"/>
  <c r="U659" i="3"/>
  <c r="S656" i="3"/>
  <c r="Y656" i="3"/>
  <c r="T658" i="3"/>
  <c r="R657" i="3"/>
  <c r="AA657" i="3" s="1"/>
  <c r="V658" i="3"/>
  <c r="T659" i="1"/>
  <c r="R658" i="1"/>
  <c r="S658" i="1" s="1"/>
  <c r="Y657" i="1"/>
  <c r="Z657" i="1"/>
  <c r="AA657" i="1"/>
  <c r="X657" i="1"/>
  <c r="U663" i="1"/>
  <c r="V662" i="1"/>
  <c r="W660" i="1"/>
  <c r="T659" i="3" l="1"/>
  <c r="R658" i="3"/>
  <c r="X658" i="3"/>
  <c r="U660" i="3"/>
  <c r="S657" i="3"/>
  <c r="Y657" i="3"/>
  <c r="Z657" i="3"/>
  <c r="V659" i="3"/>
  <c r="X657" i="3"/>
  <c r="W659" i="3"/>
  <c r="AA658" i="3"/>
  <c r="Y658" i="1"/>
  <c r="Z658" i="1"/>
  <c r="AA658" i="1"/>
  <c r="T660" i="1"/>
  <c r="R659" i="1"/>
  <c r="S659" i="1" s="1"/>
  <c r="X658" i="1"/>
  <c r="W661" i="1"/>
  <c r="V663" i="1"/>
  <c r="U664" i="1"/>
  <c r="W660" i="3" l="1"/>
  <c r="S658" i="3"/>
  <c r="Y658" i="3"/>
  <c r="U661" i="3"/>
  <c r="Z658" i="3"/>
  <c r="V660" i="3"/>
  <c r="T660" i="3"/>
  <c r="R659" i="3"/>
  <c r="Y659" i="1"/>
  <c r="Z659" i="1"/>
  <c r="AA659" i="1"/>
  <c r="T661" i="1"/>
  <c r="X659" i="1"/>
  <c r="R660" i="1"/>
  <c r="S660" i="1" s="1"/>
  <c r="V664" i="1"/>
  <c r="W662" i="1"/>
  <c r="U665" i="1"/>
  <c r="V661" i="3" l="1"/>
  <c r="S659" i="3"/>
  <c r="Y659" i="3"/>
  <c r="U662" i="3"/>
  <c r="AA659" i="3"/>
  <c r="X659" i="3"/>
  <c r="T661" i="3"/>
  <c r="R660" i="3"/>
  <c r="Z660" i="3" s="1"/>
  <c r="Z659" i="3"/>
  <c r="W661" i="3"/>
  <c r="Y660" i="1"/>
  <c r="Z660" i="1"/>
  <c r="AA660" i="1"/>
  <c r="R661" i="1"/>
  <c r="S661" i="1" s="1"/>
  <c r="T662" i="1"/>
  <c r="X660" i="1"/>
  <c r="U666" i="1"/>
  <c r="V665" i="1"/>
  <c r="W663" i="1"/>
  <c r="AA660" i="3" l="1"/>
  <c r="X660" i="3"/>
  <c r="W662" i="3"/>
  <c r="U663" i="3"/>
  <c r="S660" i="3"/>
  <c r="Y660" i="3"/>
  <c r="T662" i="3"/>
  <c r="R661" i="3"/>
  <c r="V662" i="3"/>
  <c r="T663" i="1"/>
  <c r="Y661" i="1"/>
  <c r="Z661" i="1"/>
  <c r="AA661" i="1"/>
  <c r="R662" i="1"/>
  <c r="S662" i="1" s="1"/>
  <c r="X661" i="1"/>
  <c r="U667" i="1"/>
  <c r="V666" i="1"/>
  <c r="W664" i="1"/>
  <c r="S661" i="3" l="1"/>
  <c r="Y661" i="3"/>
  <c r="T663" i="3"/>
  <c r="R662" i="3"/>
  <c r="AA662" i="3" s="1"/>
  <c r="Z661" i="3"/>
  <c r="AA661" i="3"/>
  <c r="U664" i="3"/>
  <c r="V663" i="3"/>
  <c r="X661" i="3"/>
  <c r="W663" i="3"/>
  <c r="Y662" i="1"/>
  <c r="Z662" i="1"/>
  <c r="AA662" i="1"/>
  <c r="R663" i="1"/>
  <c r="S663" i="1" s="1"/>
  <c r="T664" i="1"/>
  <c r="X662" i="1"/>
  <c r="V667" i="1"/>
  <c r="W665" i="1"/>
  <c r="U668" i="1"/>
  <c r="X662" i="3" l="1"/>
  <c r="W664" i="3"/>
  <c r="T664" i="3"/>
  <c r="R663" i="3"/>
  <c r="AA663" i="3" s="1"/>
  <c r="U665" i="3"/>
  <c r="S662" i="3"/>
  <c r="Y662" i="3"/>
  <c r="Z662" i="3"/>
  <c r="V664" i="3"/>
  <c r="Y663" i="1"/>
  <c r="Z663" i="1"/>
  <c r="AA663" i="1"/>
  <c r="T665" i="1"/>
  <c r="R665" i="1" s="1"/>
  <c r="R664" i="1"/>
  <c r="X663" i="1"/>
  <c r="W666" i="1"/>
  <c r="V668" i="1"/>
  <c r="U669" i="1"/>
  <c r="X663" i="3" l="1"/>
  <c r="U666" i="3"/>
  <c r="Z663" i="3"/>
  <c r="V665" i="3"/>
  <c r="S663" i="3"/>
  <c r="Y663" i="3"/>
  <c r="T665" i="3"/>
  <c r="R664" i="3"/>
  <c r="X664" i="3" s="1"/>
  <c r="W665" i="3"/>
  <c r="S665" i="1"/>
  <c r="X664" i="1"/>
  <c r="S664" i="1"/>
  <c r="Y665" i="1"/>
  <c r="AA665" i="1"/>
  <c r="Z665" i="1"/>
  <c r="Y664" i="1"/>
  <c r="Z664" i="1"/>
  <c r="AA664" i="1"/>
  <c r="X665" i="1"/>
  <c r="T666" i="1"/>
  <c r="V669" i="1"/>
  <c r="W667" i="1"/>
  <c r="U670" i="1"/>
  <c r="Z664" i="3" l="1"/>
  <c r="AA664" i="3"/>
  <c r="V666" i="3"/>
  <c r="T666" i="3"/>
  <c r="R665" i="3"/>
  <c r="W666" i="3"/>
  <c r="AA665" i="3"/>
  <c r="S664" i="3"/>
  <c r="Y664" i="3"/>
  <c r="U667" i="3"/>
  <c r="T667" i="1"/>
  <c r="R666" i="1"/>
  <c r="S666" i="1" s="1"/>
  <c r="W668" i="1"/>
  <c r="U671" i="1"/>
  <c r="R667" i="1"/>
  <c r="S667" i="1" s="1"/>
  <c r="V670" i="1"/>
  <c r="S665" i="3" l="1"/>
  <c r="Y665" i="3"/>
  <c r="W667" i="3"/>
  <c r="T667" i="3"/>
  <c r="R666" i="3"/>
  <c r="Z665" i="3"/>
  <c r="X665" i="3"/>
  <c r="U668" i="3"/>
  <c r="V667" i="3"/>
  <c r="Y667" i="1"/>
  <c r="Z667" i="1"/>
  <c r="AA667" i="1"/>
  <c r="Y666" i="1"/>
  <c r="Z666" i="1"/>
  <c r="AA666" i="1"/>
  <c r="X667" i="1"/>
  <c r="T668" i="1"/>
  <c r="X666" i="1"/>
  <c r="U672" i="1"/>
  <c r="V671" i="1"/>
  <c r="W669" i="1"/>
  <c r="T668" i="3" l="1"/>
  <c r="R667" i="3"/>
  <c r="AA667" i="3" s="1"/>
  <c r="S666" i="3"/>
  <c r="Y666" i="3"/>
  <c r="Z666" i="3"/>
  <c r="V668" i="3"/>
  <c r="Z667" i="3"/>
  <c r="AA666" i="3"/>
  <c r="W668" i="3"/>
  <c r="X666" i="3"/>
  <c r="U669" i="3"/>
  <c r="T669" i="1"/>
  <c r="R668" i="1"/>
  <c r="S668" i="1" s="1"/>
  <c r="V672" i="1"/>
  <c r="U673" i="1"/>
  <c r="W670" i="1"/>
  <c r="U670" i="3" l="1"/>
  <c r="V669" i="3"/>
  <c r="S667" i="3"/>
  <c r="Y667" i="3"/>
  <c r="W669" i="3"/>
  <c r="AA668" i="3"/>
  <c r="X667" i="3"/>
  <c r="T669" i="3"/>
  <c r="R668" i="3"/>
  <c r="Y668" i="1"/>
  <c r="Z668" i="1"/>
  <c r="AA668" i="1"/>
  <c r="T670" i="1"/>
  <c r="R669" i="1"/>
  <c r="S669" i="1" s="1"/>
  <c r="X668" i="1"/>
  <c r="U674" i="1"/>
  <c r="V673" i="1"/>
  <c r="W671" i="1"/>
  <c r="W670" i="3" l="1"/>
  <c r="V670" i="3"/>
  <c r="S668" i="3"/>
  <c r="Y668" i="3"/>
  <c r="X668" i="3"/>
  <c r="T670" i="3"/>
  <c r="R669" i="3"/>
  <c r="AA669" i="3" s="1"/>
  <c r="Z668" i="3"/>
  <c r="U671" i="3"/>
  <c r="Y669" i="1"/>
  <c r="Z669" i="1"/>
  <c r="AA669" i="1"/>
  <c r="X669" i="1"/>
  <c r="T671" i="1"/>
  <c r="R670" i="1"/>
  <c r="S670" i="1" s="1"/>
  <c r="V674" i="1"/>
  <c r="W672" i="1"/>
  <c r="U675" i="1"/>
  <c r="Z669" i="3" l="1"/>
  <c r="X669" i="3"/>
  <c r="V671" i="3"/>
  <c r="T671" i="3"/>
  <c r="R670" i="3"/>
  <c r="U672" i="3"/>
  <c r="S669" i="3"/>
  <c r="Y669" i="3"/>
  <c r="W671" i="3"/>
  <c r="T672" i="1"/>
  <c r="R671" i="1"/>
  <c r="S671" i="1" s="1"/>
  <c r="Y670" i="1"/>
  <c r="Z670" i="1"/>
  <c r="AA670" i="1"/>
  <c r="X670" i="1"/>
  <c r="W673" i="1"/>
  <c r="V675" i="1"/>
  <c r="U676" i="1"/>
  <c r="U673" i="3" l="1"/>
  <c r="T672" i="3"/>
  <c r="R671" i="3"/>
  <c r="S670" i="3"/>
  <c r="Y670" i="3"/>
  <c r="Z670" i="3"/>
  <c r="X670" i="3"/>
  <c r="AA670" i="3"/>
  <c r="W672" i="3"/>
  <c r="V672" i="3"/>
  <c r="T673" i="1"/>
  <c r="Y671" i="1"/>
  <c r="Z671" i="1"/>
  <c r="AA671" i="1"/>
  <c r="R672" i="1"/>
  <c r="S672" i="1" s="1"/>
  <c r="X671" i="1"/>
  <c r="V676" i="1"/>
  <c r="U677" i="1"/>
  <c r="W674" i="1"/>
  <c r="S671" i="3" l="1"/>
  <c r="Y671" i="3"/>
  <c r="T673" i="3"/>
  <c r="R672" i="3"/>
  <c r="AA672" i="3" s="1"/>
  <c r="X671" i="3"/>
  <c r="Z671" i="3"/>
  <c r="V673" i="3"/>
  <c r="AA671" i="3"/>
  <c r="W673" i="3"/>
  <c r="U674" i="3"/>
  <c r="Y672" i="1"/>
  <c r="Z672" i="1"/>
  <c r="AA672" i="1"/>
  <c r="R673" i="1"/>
  <c r="S673" i="1" s="1"/>
  <c r="T674" i="1"/>
  <c r="R674" i="1"/>
  <c r="S674" i="1" s="1"/>
  <c r="X672" i="1"/>
  <c r="U678" i="1"/>
  <c r="V677" i="1"/>
  <c r="W675" i="1"/>
  <c r="V674" i="3" l="1"/>
  <c r="U675" i="3"/>
  <c r="T674" i="3"/>
  <c r="R673" i="3"/>
  <c r="Z673" i="3" s="1"/>
  <c r="S672" i="3"/>
  <c r="Y672" i="3"/>
  <c r="X672" i="3"/>
  <c r="W674" i="3"/>
  <c r="Z672" i="3"/>
  <c r="Y673" i="1"/>
  <c r="Z673" i="1"/>
  <c r="AA673" i="1"/>
  <c r="X674" i="1"/>
  <c r="T675" i="1"/>
  <c r="X673" i="1"/>
  <c r="Y674" i="1"/>
  <c r="Z674" i="1"/>
  <c r="AA674" i="1"/>
  <c r="W676" i="1"/>
  <c r="V678" i="1"/>
  <c r="U679" i="1"/>
  <c r="X673" i="3" l="1"/>
  <c r="U676" i="3"/>
  <c r="W675" i="3"/>
  <c r="S673" i="3"/>
  <c r="Y673" i="3"/>
  <c r="T675" i="3"/>
  <c r="R674" i="3"/>
  <c r="Z674" i="3" s="1"/>
  <c r="AA673" i="3"/>
  <c r="V675" i="3"/>
  <c r="T676" i="1"/>
  <c r="R676" i="1" s="1"/>
  <c r="R675" i="1"/>
  <c r="S675" i="1" s="1"/>
  <c r="W677" i="1"/>
  <c r="U680" i="1"/>
  <c r="V679" i="1"/>
  <c r="AA674" i="3" l="1"/>
  <c r="T676" i="3"/>
  <c r="R675" i="3"/>
  <c r="X675" i="3" s="1"/>
  <c r="U677" i="3"/>
  <c r="V676" i="3"/>
  <c r="Z675" i="3"/>
  <c r="W676" i="3"/>
  <c r="S674" i="3"/>
  <c r="Y674" i="3"/>
  <c r="X674" i="3"/>
  <c r="S676" i="1"/>
  <c r="Y675" i="1"/>
  <c r="Z675" i="1"/>
  <c r="AA675" i="1"/>
  <c r="Y676" i="1"/>
  <c r="Z676" i="1"/>
  <c r="AA676" i="1"/>
  <c r="X676" i="1"/>
  <c r="T677" i="1"/>
  <c r="R677" i="1" s="1"/>
  <c r="S677" i="1" s="1"/>
  <c r="X675" i="1"/>
  <c r="U681" i="1"/>
  <c r="W678" i="1"/>
  <c r="V680" i="1"/>
  <c r="V677" i="3" l="1"/>
  <c r="W677" i="3"/>
  <c r="S675" i="3"/>
  <c r="Y675" i="3"/>
  <c r="U678" i="3"/>
  <c r="AA675" i="3"/>
  <c r="T677" i="3"/>
  <c r="R676" i="3"/>
  <c r="Y677" i="1"/>
  <c r="Z677" i="1"/>
  <c r="AA677" i="1"/>
  <c r="X677" i="1"/>
  <c r="T678" i="1"/>
  <c r="W679" i="1"/>
  <c r="U682" i="1"/>
  <c r="V681" i="1"/>
  <c r="U679" i="3" l="1"/>
  <c r="S676" i="3"/>
  <c r="Y676" i="3"/>
  <c r="AA676" i="3"/>
  <c r="Z676" i="3"/>
  <c r="X676" i="3"/>
  <c r="W678" i="3"/>
  <c r="T678" i="3"/>
  <c r="R677" i="3"/>
  <c r="Z677" i="3" s="1"/>
  <c r="V678" i="3"/>
  <c r="T679" i="1"/>
  <c r="R678" i="1"/>
  <c r="S678" i="1" s="1"/>
  <c r="U683" i="1"/>
  <c r="V682" i="1"/>
  <c r="W680" i="1"/>
  <c r="W679" i="3" l="1"/>
  <c r="S677" i="3"/>
  <c r="Y677" i="3"/>
  <c r="V679" i="3"/>
  <c r="X677" i="3"/>
  <c r="T679" i="3"/>
  <c r="R678" i="3"/>
  <c r="AA678" i="3" s="1"/>
  <c r="AA677" i="3"/>
  <c r="U680" i="3"/>
  <c r="Y678" i="1"/>
  <c r="Z678" i="1"/>
  <c r="AA678" i="1"/>
  <c r="R679" i="1"/>
  <c r="T680" i="1"/>
  <c r="X678" i="1"/>
  <c r="V683" i="1"/>
  <c r="U684" i="1"/>
  <c r="W681" i="1"/>
  <c r="Z678" i="3" l="1"/>
  <c r="X678" i="3"/>
  <c r="T680" i="3"/>
  <c r="R679" i="3"/>
  <c r="X679" i="3" s="1"/>
  <c r="V680" i="3"/>
  <c r="Z679" i="3"/>
  <c r="U681" i="3"/>
  <c r="S678" i="3"/>
  <c r="Y678" i="3"/>
  <c r="W680" i="3"/>
  <c r="X679" i="1"/>
  <c r="S679" i="1"/>
  <c r="T681" i="1"/>
  <c r="R680" i="1"/>
  <c r="S680" i="1" s="1"/>
  <c r="Y679" i="1"/>
  <c r="Z679" i="1"/>
  <c r="AA679" i="1"/>
  <c r="U685" i="1"/>
  <c r="V684" i="1"/>
  <c r="W682" i="1"/>
  <c r="AA679" i="3" l="1"/>
  <c r="V681" i="3"/>
  <c r="S679" i="3"/>
  <c r="Y679" i="3"/>
  <c r="U682" i="3"/>
  <c r="W681" i="3"/>
  <c r="T681" i="3"/>
  <c r="R680" i="3"/>
  <c r="Z680" i="3" s="1"/>
  <c r="Y680" i="1"/>
  <c r="Z680" i="1"/>
  <c r="AA680" i="1"/>
  <c r="R681" i="1"/>
  <c r="S681" i="1" s="1"/>
  <c r="T682" i="1"/>
  <c r="X680" i="1"/>
  <c r="V685" i="1"/>
  <c r="U686" i="1"/>
  <c r="W683" i="1"/>
  <c r="AA680" i="3" l="1"/>
  <c r="X680" i="3"/>
  <c r="W682" i="3"/>
  <c r="U683" i="3"/>
  <c r="S680" i="3"/>
  <c r="Y680" i="3"/>
  <c r="T682" i="3"/>
  <c r="R681" i="3"/>
  <c r="V682" i="3"/>
  <c r="Y681" i="1"/>
  <c r="AA681" i="1"/>
  <c r="Z681" i="1"/>
  <c r="T683" i="1"/>
  <c r="R683" i="1" s="1"/>
  <c r="R682" i="1"/>
  <c r="S682" i="1" s="1"/>
  <c r="X681" i="1"/>
  <c r="W684" i="1"/>
  <c r="V686" i="1"/>
  <c r="U687" i="1"/>
  <c r="S681" i="3" l="1"/>
  <c r="Y681" i="3"/>
  <c r="Z681" i="3"/>
  <c r="AA681" i="3"/>
  <c r="T683" i="3"/>
  <c r="R682" i="3"/>
  <c r="AA682" i="3" s="1"/>
  <c r="U684" i="3"/>
  <c r="V683" i="3"/>
  <c r="X681" i="3"/>
  <c r="W683" i="3"/>
  <c r="S683" i="1"/>
  <c r="Y683" i="1"/>
  <c r="Z683" i="1"/>
  <c r="AA683" i="1"/>
  <c r="Y682" i="1"/>
  <c r="Z682" i="1"/>
  <c r="AA682" i="1"/>
  <c r="X682" i="1"/>
  <c r="X683" i="1"/>
  <c r="T684" i="1"/>
  <c r="V687" i="1"/>
  <c r="U688" i="1"/>
  <c r="W685" i="1"/>
  <c r="X682" i="3" l="1"/>
  <c r="U685" i="3"/>
  <c r="W684" i="3"/>
  <c r="T684" i="3"/>
  <c r="R683" i="3"/>
  <c r="AA683" i="3" s="1"/>
  <c r="S682" i="3"/>
  <c r="Y682" i="3"/>
  <c r="Z682" i="3"/>
  <c r="V684" i="3"/>
  <c r="R684" i="1"/>
  <c r="S684" i="1" s="1"/>
  <c r="T685" i="1"/>
  <c r="U689" i="1"/>
  <c r="W686" i="1"/>
  <c r="V688" i="1"/>
  <c r="X683" i="3" l="1"/>
  <c r="V685" i="3"/>
  <c r="T685" i="3"/>
  <c r="R684" i="3"/>
  <c r="X684" i="3" s="1"/>
  <c r="S683" i="3"/>
  <c r="Y683" i="3"/>
  <c r="Z683" i="3"/>
  <c r="W685" i="3"/>
  <c r="U686" i="3"/>
  <c r="T686" i="1"/>
  <c r="R685" i="1"/>
  <c r="S685" i="1" s="1"/>
  <c r="Y684" i="1"/>
  <c r="Z684" i="1"/>
  <c r="AA684" i="1"/>
  <c r="X684" i="1"/>
  <c r="W687" i="1"/>
  <c r="V689" i="1"/>
  <c r="R686" i="1"/>
  <c r="U690" i="1"/>
  <c r="T686" i="3" l="1"/>
  <c r="R685" i="3"/>
  <c r="AA685" i="3" s="1"/>
  <c r="S684" i="3"/>
  <c r="Y684" i="3"/>
  <c r="Z684" i="3"/>
  <c r="U687" i="3"/>
  <c r="AA684" i="3"/>
  <c r="W686" i="3"/>
  <c r="V686" i="3"/>
  <c r="S686" i="1"/>
  <c r="Y685" i="1"/>
  <c r="Z685" i="1"/>
  <c r="AA685" i="1"/>
  <c r="X686" i="1"/>
  <c r="T687" i="1"/>
  <c r="Y686" i="1"/>
  <c r="Z686" i="1"/>
  <c r="AA686" i="1"/>
  <c r="X685" i="1"/>
  <c r="V690" i="1"/>
  <c r="W688" i="1"/>
  <c r="U691" i="1"/>
  <c r="Z685" i="3" l="1"/>
  <c r="X685" i="3"/>
  <c r="S685" i="3"/>
  <c r="Y685" i="3"/>
  <c r="U688" i="3"/>
  <c r="V687" i="3"/>
  <c r="Z686" i="3"/>
  <c r="W687" i="3"/>
  <c r="T687" i="3"/>
  <c r="R686" i="3"/>
  <c r="AA686" i="3" s="1"/>
  <c r="T688" i="1"/>
  <c r="R687" i="1"/>
  <c r="S687" i="1" s="1"/>
  <c r="W689" i="1"/>
  <c r="U692" i="1"/>
  <c r="V691" i="1"/>
  <c r="X686" i="3" l="1"/>
  <c r="W688" i="3"/>
  <c r="U689" i="3"/>
  <c r="V688" i="3"/>
  <c r="S686" i="3"/>
  <c r="Y686" i="3"/>
  <c r="T688" i="3"/>
  <c r="R687" i="3"/>
  <c r="AA687" i="3" s="1"/>
  <c r="Y687" i="1"/>
  <c r="Z687" i="1"/>
  <c r="AA687" i="1"/>
  <c r="T689" i="1"/>
  <c r="R689" i="1" s="1"/>
  <c r="S689" i="1" s="1"/>
  <c r="R688" i="1"/>
  <c r="S688" i="1" s="1"/>
  <c r="X687" i="1"/>
  <c r="U693" i="1"/>
  <c r="W690" i="1"/>
  <c r="V692" i="1"/>
  <c r="Z687" i="3" l="1"/>
  <c r="X687" i="3"/>
  <c r="U690" i="3"/>
  <c r="V689" i="3"/>
  <c r="S687" i="3"/>
  <c r="Y687" i="3"/>
  <c r="T689" i="3"/>
  <c r="R688" i="3"/>
  <c r="W689" i="3"/>
  <c r="Y689" i="1"/>
  <c r="Z689" i="1"/>
  <c r="AA689" i="1"/>
  <c r="Y688" i="1"/>
  <c r="Z688" i="1"/>
  <c r="AA688" i="1"/>
  <c r="X688" i="1"/>
  <c r="X689" i="1"/>
  <c r="T690" i="1"/>
  <c r="W691" i="1"/>
  <c r="U694" i="1"/>
  <c r="V693" i="1"/>
  <c r="T690" i="3" l="1"/>
  <c r="R689" i="3"/>
  <c r="X689" i="3" s="1"/>
  <c r="V690" i="3"/>
  <c r="Z689" i="3"/>
  <c r="S688" i="3"/>
  <c r="Y688" i="3"/>
  <c r="W690" i="3"/>
  <c r="Z688" i="3"/>
  <c r="AA688" i="3"/>
  <c r="X688" i="3"/>
  <c r="U691" i="3"/>
  <c r="T691" i="1"/>
  <c r="R690" i="1"/>
  <c r="S690" i="1" s="1"/>
  <c r="U695" i="1"/>
  <c r="W692" i="1"/>
  <c r="R691" i="1"/>
  <c r="S691" i="1" s="1"/>
  <c r="V694" i="1"/>
  <c r="S689" i="3" l="1"/>
  <c r="Y689" i="3"/>
  <c r="W691" i="3"/>
  <c r="U692" i="3"/>
  <c r="V691" i="3"/>
  <c r="Z690" i="3"/>
  <c r="AA689" i="3"/>
  <c r="T691" i="3"/>
  <c r="R690" i="3"/>
  <c r="Y691" i="1"/>
  <c r="Z691" i="1"/>
  <c r="AA691" i="1"/>
  <c r="X691" i="1"/>
  <c r="T692" i="1"/>
  <c r="Y690" i="1"/>
  <c r="Z690" i="1"/>
  <c r="AA690" i="1"/>
  <c r="X690" i="1"/>
  <c r="W693" i="1"/>
  <c r="V695" i="1"/>
  <c r="U696" i="1"/>
  <c r="S690" i="3" l="1"/>
  <c r="Y690" i="3"/>
  <c r="V692" i="3"/>
  <c r="U693" i="3"/>
  <c r="AA690" i="3"/>
  <c r="T692" i="3"/>
  <c r="R691" i="3"/>
  <c r="X691" i="3" s="1"/>
  <c r="X690" i="3"/>
  <c r="W692" i="3"/>
  <c r="T693" i="1"/>
  <c r="R692" i="1"/>
  <c r="S692" i="1" s="1"/>
  <c r="W694" i="1"/>
  <c r="U697" i="1"/>
  <c r="V696" i="1"/>
  <c r="AA691" i="3" l="1"/>
  <c r="Z691" i="3"/>
  <c r="V693" i="3"/>
  <c r="U694" i="3"/>
  <c r="T693" i="3"/>
  <c r="R692" i="3"/>
  <c r="Z692" i="3" s="1"/>
  <c r="W693" i="3"/>
  <c r="S691" i="3"/>
  <c r="Y691" i="3"/>
  <c r="Y692" i="1"/>
  <c r="Z692" i="1"/>
  <c r="AA692" i="1"/>
  <c r="R693" i="1"/>
  <c r="S693" i="1" s="1"/>
  <c r="T694" i="1"/>
  <c r="X692" i="1"/>
  <c r="V697" i="1"/>
  <c r="U698" i="1"/>
  <c r="W695" i="1"/>
  <c r="W694" i="3" l="1"/>
  <c r="U695" i="3"/>
  <c r="X692" i="3"/>
  <c r="T694" i="3"/>
  <c r="R693" i="3"/>
  <c r="AA693" i="3" s="1"/>
  <c r="S692" i="3"/>
  <c r="Y692" i="3"/>
  <c r="AA692" i="3"/>
  <c r="V694" i="3"/>
  <c r="R694" i="1"/>
  <c r="S694" i="1" s="1"/>
  <c r="T695" i="1"/>
  <c r="Y693" i="1"/>
  <c r="Z693" i="1"/>
  <c r="AA693" i="1"/>
  <c r="X693" i="1"/>
  <c r="U699" i="1"/>
  <c r="W696" i="1"/>
  <c r="V698" i="1"/>
  <c r="T695" i="3" l="1"/>
  <c r="R694" i="3"/>
  <c r="X694" i="3" s="1"/>
  <c r="U696" i="3"/>
  <c r="X693" i="3"/>
  <c r="Z693" i="3"/>
  <c r="V695" i="3"/>
  <c r="S693" i="3"/>
  <c r="Y693" i="3"/>
  <c r="W695" i="3"/>
  <c r="Y694" i="1"/>
  <c r="Z694" i="1"/>
  <c r="AA694" i="1"/>
  <c r="T696" i="1"/>
  <c r="R695" i="1"/>
  <c r="S695" i="1" s="1"/>
  <c r="X694" i="1"/>
  <c r="W697" i="1"/>
  <c r="V699" i="1"/>
  <c r="U700" i="1"/>
  <c r="AA694" i="3" l="1"/>
  <c r="V696" i="3"/>
  <c r="U697" i="3"/>
  <c r="S694" i="3"/>
  <c r="Y694" i="3"/>
  <c r="W696" i="3"/>
  <c r="AA695" i="3"/>
  <c r="Z694" i="3"/>
  <c r="T696" i="3"/>
  <c r="R695" i="3"/>
  <c r="Y695" i="1"/>
  <c r="Z695" i="1"/>
  <c r="AA695" i="1"/>
  <c r="T697" i="1"/>
  <c r="X695" i="1"/>
  <c r="R696" i="1"/>
  <c r="S696" i="1" s="1"/>
  <c r="U701" i="1"/>
  <c r="V700" i="1"/>
  <c r="W698" i="1"/>
  <c r="W697" i="3" l="1"/>
  <c r="S695" i="3"/>
  <c r="Y695" i="3"/>
  <c r="Z695" i="3"/>
  <c r="X695" i="3"/>
  <c r="U698" i="3"/>
  <c r="T697" i="3"/>
  <c r="R696" i="3"/>
  <c r="AA696" i="3" s="1"/>
  <c r="V697" i="3"/>
  <c r="Y696" i="1"/>
  <c r="Z696" i="1"/>
  <c r="AA696" i="1"/>
  <c r="X696" i="1"/>
  <c r="T698" i="1"/>
  <c r="R697" i="1"/>
  <c r="V701" i="1"/>
  <c r="U702" i="1"/>
  <c r="W699" i="1"/>
  <c r="Z696" i="3" l="1"/>
  <c r="X696" i="3"/>
  <c r="U699" i="3"/>
  <c r="V698" i="3"/>
  <c r="S696" i="3"/>
  <c r="Y696" i="3"/>
  <c r="T698" i="3"/>
  <c r="R697" i="3"/>
  <c r="Z697" i="3" s="1"/>
  <c r="W698" i="3"/>
  <c r="X697" i="1"/>
  <c r="S697" i="1"/>
  <c r="T699" i="1"/>
  <c r="R699" i="1" s="1"/>
  <c r="R698" i="1"/>
  <c r="S698" i="1" s="1"/>
  <c r="Y697" i="1"/>
  <c r="AA697" i="1"/>
  <c r="Z697" i="1"/>
  <c r="W700" i="1"/>
  <c r="U703" i="1"/>
  <c r="V702" i="1"/>
  <c r="V699" i="3" l="1"/>
  <c r="T699" i="3"/>
  <c r="R698" i="3"/>
  <c r="Z698" i="3" s="1"/>
  <c r="W699" i="3"/>
  <c r="S697" i="3"/>
  <c r="Y697" i="3"/>
  <c r="AA697" i="3"/>
  <c r="X697" i="3"/>
  <c r="U700" i="3"/>
  <c r="S699" i="1"/>
  <c r="X699" i="1"/>
  <c r="T700" i="1"/>
  <c r="Y699" i="1"/>
  <c r="Z699" i="1"/>
  <c r="AA699" i="1"/>
  <c r="Y698" i="1"/>
  <c r="Z698" i="1"/>
  <c r="AA698" i="1"/>
  <c r="X698" i="1"/>
  <c r="U704" i="1"/>
  <c r="V703" i="1"/>
  <c r="W701" i="1"/>
  <c r="AA698" i="3" l="1"/>
  <c r="X698" i="3"/>
  <c r="R699" i="3"/>
  <c r="X699" i="3" s="1"/>
  <c r="T700" i="3"/>
  <c r="U701" i="3"/>
  <c r="AA699" i="3"/>
  <c r="W700" i="3"/>
  <c r="S698" i="3"/>
  <c r="Y698" i="3"/>
  <c r="V700" i="3"/>
  <c r="T701" i="1"/>
  <c r="R700" i="1"/>
  <c r="S700" i="1" s="1"/>
  <c r="V704" i="1"/>
  <c r="U705" i="1"/>
  <c r="W702" i="1"/>
  <c r="Z699" i="3" l="1"/>
  <c r="V701" i="3"/>
  <c r="T701" i="3"/>
  <c r="R700" i="3"/>
  <c r="X700" i="3" s="1"/>
  <c r="W701" i="3"/>
  <c r="U702" i="3"/>
  <c r="S699" i="3"/>
  <c r="Y699" i="3"/>
  <c r="T702" i="1"/>
  <c r="R701" i="1"/>
  <c r="S701" i="1" s="1"/>
  <c r="Y700" i="1"/>
  <c r="Z700" i="1"/>
  <c r="AA700" i="1"/>
  <c r="X700" i="1"/>
  <c r="W703" i="1"/>
  <c r="V705" i="1"/>
  <c r="U706" i="1"/>
  <c r="AA700" i="3" l="1"/>
  <c r="R701" i="3"/>
  <c r="T702" i="3"/>
  <c r="X701" i="3"/>
  <c r="U703" i="3"/>
  <c r="Z701" i="3"/>
  <c r="V702" i="3"/>
  <c r="AA701" i="3"/>
  <c r="W702" i="3"/>
  <c r="S700" i="3"/>
  <c r="Y700" i="3"/>
  <c r="Z700" i="3"/>
  <c r="Y701" i="1"/>
  <c r="Z701" i="1"/>
  <c r="AA701" i="1"/>
  <c r="T703" i="1"/>
  <c r="R702" i="1"/>
  <c r="S702" i="1" s="1"/>
  <c r="X701" i="1"/>
  <c r="U707" i="1"/>
  <c r="V706" i="1"/>
  <c r="W704" i="1"/>
  <c r="V703" i="3" l="1"/>
  <c r="U704" i="3"/>
  <c r="T703" i="3"/>
  <c r="R702" i="3"/>
  <c r="X702" i="3" s="1"/>
  <c r="W703" i="3"/>
  <c r="S701" i="3"/>
  <c r="Y701" i="3"/>
  <c r="Y702" i="1"/>
  <c r="Z702" i="1"/>
  <c r="AA702" i="1"/>
  <c r="T704" i="1"/>
  <c r="R703" i="1"/>
  <c r="S703" i="1" s="1"/>
  <c r="X702" i="1"/>
  <c r="V707" i="1"/>
  <c r="W705" i="1"/>
  <c r="U708" i="1"/>
  <c r="AA702" i="3" l="1"/>
  <c r="U705" i="3"/>
  <c r="V704" i="3"/>
  <c r="S702" i="3"/>
  <c r="Y702" i="3"/>
  <c r="R703" i="3"/>
  <c r="Z703" i="3" s="1"/>
  <c r="T704" i="3"/>
  <c r="W704" i="3"/>
  <c r="Z702" i="3"/>
  <c r="Y703" i="1"/>
  <c r="Z703" i="1"/>
  <c r="AA703" i="1"/>
  <c r="T705" i="1"/>
  <c r="R704" i="1"/>
  <c r="S704" i="1" s="1"/>
  <c r="X703" i="1"/>
  <c r="U709" i="1"/>
  <c r="V708" i="1"/>
  <c r="W706" i="1"/>
  <c r="R704" i="3" l="1"/>
  <c r="X704" i="3"/>
  <c r="T705" i="3"/>
  <c r="W705" i="3"/>
  <c r="AA704" i="3"/>
  <c r="S703" i="3"/>
  <c r="Y703" i="3"/>
  <c r="Z704" i="3"/>
  <c r="V705" i="3"/>
  <c r="AA703" i="3"/>
  <c r="X703" i="3"/>
  <c r="U706" i="3"/>
  <c r="R705" i="1"/>
  <c r="S705" i="1" s="1"/>
  <c r="T706" i="1"/>
  <c r="Y704" i="1"/>
  <c r="Z704" i="1"/>
  <c r="AA704" i="1"/>
  <c r="X704" i="1"/>
  <c r="V709" i="1"/>
  <c r="U710" i="1"/>
  <c r="W707" i="1"/>
  <c r="T706" i="3" l="1"/>
  <c r="R705" i="3"/>
  <c r="U707" i="3"/>
  <c r="W706" i="3"/>
  <c r="AA705" i="3"/>
  <c r="Z705" i="3"/>
  <c r="V706" i="3"/>
  <c r="S704" i="3"/>
  <c r="Y704" i="3"/>
  <c r="Y705" i="1"/>
  <c r="Z705" i="1"/>
  <c r="AA705" i="1"/>
  <c r="R706" i="1"/>
  <c r="S706" i="1" s="1"/>
  <c r="T707" i="1"/>
  <c r="X705" i="1"/>
  <c r="W708" i="1"/>
  <c r="U711" i="1"/>
  <c r="V710" i="1"/>
  <c r="S705" i="3" l="1"/>
  <c r="Y705" i="3"/>
  <c r="T707" i="3"/>
  <c r="R706" i="3"/>
  <c r="X706" i="3" s="1"/>
  <c r="W707" i="3"/>
  <c r="AA706" i="3"/>
  <c r="U708" i="3"/>
  <c r="V707" i="3"/>
  <c r="X705" i="3"/>
  <c r="Y706" i="1"/>
  <c r="Z706" i="1"/>
  <c r="AA706" i="1"/>
  <c r="T708" i="1"/>
  <c r="R708" i="1" s="1"/>
  <c r="X706" i="1"/>
  <c r="R707" i="1"/>
  <c r="S707" i="1" s="1"/>
  <c r="U712" i="1"/>
  <c r="V711" i="1"/>
  <c r="W709" i="1"/>
  <c r="U709" i="3" l="1"/>
  <c r="S706" i="3"/>
  <c r="Y706" i="3"/>
  <c r="Z706" i="3"/>
  <c r="W708" i="3"/>
  <c r="AA707" i="3"/>
  <c r="X707" i="3"/>
  <c r="T708" i="3"/>
  <c r="R707" i="3"/>
  <c r="V708" i="3"/>
  <c r="Z707" i="3"/>
  <c r="S708" i="1"/>
  <c r="Y708" i="1"/>
  <c r="Z708" i="1"/>
  <c r="AA708" i="1"/>
  <c r="Y707" i="1"/>
  <c r="Z707" i="1"/>
  <c r="AA707" i="1"/>
  <c r="X708" i="1"/>
  <c r="T709" i="1"/>
  <c r="X707" i="1"/>
  <c r="V712" i="1"/>
  <c r="W710" i="1"/>
  <c r="U713" i="1"/>
  <c r="S707" i="3" l="1"/>
  <c r="Y707" i="3"/>
  <c r="W709" i="3"/>
  <c r="AA708" i="3"/>
  <c r="V709" i="3"/>
  <c r="Z708" i="3"/>
  <c r="X708" i="3"/>
  <c r="T709" i="3"/>
  <c r="R708" i="3"/>
  <c r="U710" i="3"/>
  <c r="R709" i="1"/>
  <c r="S709" i="1" s="1"/>
  <c r="T710" i="1"/>
  <c r="R710" i="1" s="1"/>
  <c r="S710" i="1" s="1"/>
  <c r="W711" i="1"/>
  <c r="U714" i="1"/>
  <c r="V713" i="1"/>
  <c r="T710" i="3" l="1"/>
  <c r="R709" i="3"/>
  <c r="W710" i="3"/>
  <c r="AA709" i="3"/>
  <c r="Z709" i="3"/>
  <c r="V710" i="3"/>
  <c r="U711" i="3"/>
  <c r="S708" i="3"/>
  <c r="Y708" i="3"/>
  <c r="Y709" i="1"/>
  <c r="Z709" i="1"/>
  <c r="AA709" i="1"/>
  <c r="Y710" i="1"/>
  <c r="Z710" i="1"/>
  <c r="AA710" i="1"/>
  <c r="X710" i="1"/>
  <c r="T711" i="1"/>
  <c r="X709" i="1"/>
  <c r="U715" i="1"/>
  <c r="V714" i="1"/>
  <c r="W712" i="1"/>
  <c r="V711" i="3" l="1"/>
  <c r="S709" i="3"/>
  <c r="Y709" i="3"/>
  <c r="U712" i="3"/>
  <c r="W711" i="3"/>
  <c r="X709" i="3"/>
  <c r="R710" i="3"/>
  <c r="X710" i="3" s="1"/>
  <c r="T711" i="3"/>
  <c r="T712" i="1"/>
  <c r="R711" i="1"/>
  <c r="S711" i="1" s="1"/>
  <c r="W713" i="1"/>
  <c r="V715" i="1"/>
  <c r="U716" i="1"/>
  <c r="AA710" i="3" l="1"/>
  <c r="U713" i="3"/>
  <c r="V712" i="3"/>
  <c r="W712" i="3"/>
  <c r="R711" i="3"/>
  <c r="Z711" i="3" s="1"/>
  <c r="T712" i="3"/>
  <c r="S710" i="3"/>
  <c r="Y710" i="3"/>
  <c r="Z710" i="3"/>
  <c r="Y711" i="1"/>
  <c r="Z711" i="1"/>
  <c r="AA711" i="1"/>
  <c r="T713" i="1"/>
  <c r="R712" i="1"/>
  <c r="S712" i="1" s="1"/>
  <c r="X711" i="1"/>
  <c r="V716" i="1"/>
  <c r="U717" i="1"/>
  <c r="W714" i="1"/>
  <c r="X711" i="3" l="1"/>
  <c r="W713" i="3"/>
  <c r="S711" i="3"/>
  <c r="Y711" i="3"/>
  <c r="V713" i="3"/>
  <c r="AA711" i="3"/>
  <c r="R712" i="3"/>
  <c r="T713" i="3"/>
  <c r="U714" i="3"/>
  <c r="Y712" i="1"/>
  <c r="Z712" i="1"/>
  <c r="AA712" i="1"/>
  <c r="X712" i="1"/>
  <c r="T714" i="1"/>
  <c r="R713" i="1"/>
  <c r="S713" i="1" s="1"/>
  <c r="U718" i="1"/>
  <c r="W715" i="1"/>
  <c r="V717" i="1"/>
  <c r="S712" i="3" l="1"/>
  <c r="Y712" i="3"/>
  <c r="Z712" i="3"/>
  <c r="T714" i="3"/>
  <c r="R713" i="3"/>
  <c r="AA712" i="3"/>
  <c r="Z713" i="3"/>
  <c r="V714" i="3"/>
  <c r="U715" i="3"/>
  <c r="X712" i="3"/>
  <c r="W714" i="3"/>
  <c r="T715" i="1"/>
  <c r="R714" i="1"/>
  <c r="S714" i="1" s="1"/>
  <c r="Y713" i="1"/>
  <c r="AA713" i="1"/>
  <c r="Z713" i="1"/>
  <c r="X713" i="1"/>
  <c r="W716" i="1"/>
  <c r="V718" i="1"/>
  <c r="U719" i="1"/>
  <c r="S713" i="3" l="1"/>
  <c r="Y713" i="3"/>
  <c r="W715" i="3"/>
  <c r="AA714" i="3"/>
  <c r="U716" i="3"/>
  <c r="AA713" i="3"/>
  <c r="X714" i="3"/>
  <c r="T715" i="3"/>
  <c r="R714" i="3"/>
  <c r="X713" i="3"/>
  <c r="Z714" i="3"/>
  <c r="V715" i="3"/>
  <c r="T716" i="1"/>
  <c r="Y714" i="1"/>
  <c r="Z714" i="1"/>
  <c r="AA714" i="1"/>
  <c r="R715" i="1"/>
  <c r="S715" i="1" s="1"/>
  <c r="X714" i="1"/>
  <c r="U720" i="1"/>
  <c r="V719" i="1"/>
  <c r="W717" i="1"/>
  <c r="U717" i="3" l="1"/>
  <c r="W716" i="3"/>
  <c r="S714" i="3"/>
  <c r="Y714" i="3"/>
  <c r="V716" i="3"/>
  <c r="T716" i="3"/>
  <c r="R715" i="3"/>
  <c r="AA715" i="3" s="1"/>
  <c r="Y715" i="1"/>
  <c r="Z715" i="1"/>
  <c r="AA715" i="1"/>
  <c r="R716" i="1"/>
  <c r="S716" i="1" s="1"/>
  <c r="T717" i="1"/>
  <c r="R717" i="1" s="1"/>
  <c r="S717" i="1" s="1"/>
  <c r="X715" i="1"/>
  <c r="V720" i="1"/>
  <c r="U721" i="1"/>
  <c r="W718" i="1"/>
  <c r="Z715" i="3" l="1"/>
  <c r="V717" i="3"/>
  <c r="W717" i="3"/>
  <c r="T717" i="3"/>
  <c r="R716" i="3"/>
  <c r="S715" i="3"/>
  <c r="Y715" i="3"/>
  <c r="X715" i="3"/>
  <c r="U718" i="3"/>
  <c r="Y717" i="1"/>
  <c r="Z717" i="1"/>
  <c r="AA717" i="1"/>
  <c r="X717" i="1"/>
  <c r="T718" i="1"/>
  <c r="Y716" i="1"/>
  <c r="Z716" i="1"/>
  <c r="AA716" i="1"/>
  <c r="X716" i="1"/>
  <c r="U722" i="1"/>
  <c r="W719" i="1"/>
  <c r="V721" i="1"/>
  <c r="T718" i="3" l="1"/>
  <c r="R717" i="3"/>
  <c r="X717" i="3" s="1"/>
  <c r="W718" i="3"/>
  <c r="AA717" i="3"/>
  <c r="S716" i="3"/>
  <c r="Y716" i="3"/>
  <c r="X716" i="3"/>
  <c r="AA716" i="3"/>
  <c r="Z716" i="3"/>
  <c r="U719" i="3"/>
  <c r="Z717" i="3"/>
  <c r="V718" i="3"/>
  <c r="T719" i="1"/>
  <c r="R719" i="1" s="1"/>
  <c r="R718" i="1"/>
  <c r="S718" i="1" s="1"/>
  <c r="U723" i="1"/>
  <c r="W720" i="1"/>
  <c r="V722" i="1"/>
  <c r="S717" i="3" l="1"/>
  <c r="Y717" i="3"/>
  <c r="V719" i="3"/>
  <c r="W719" i="3"/>
  <c r="U720" i="3"/>
  <c r="R718" i="3"/>
  <c r="X718" i="3" s="1"/>
  <c r="T719" i="3"/>
  <c r="S719" i="1"/>
  <c r="Y719" i="1"/>
  <c r="Z719" i="1"/>
  <c r="AA719" i="1"/>
  <c r="Y718" i="1"/>
  <c r="Z718" i="1"/>
  <c r="AA718" i="1"/>
  <c r="X719" i="1"/>
  <c r="T720" i="1"/>
  <c r="R720" i="1" s="1"/>
  <c r="S720" i="1" s="1"/>
  <c r="X718" i="1"/>
  <c r="W721" i="1"/>
  <c r="V723" i="1"/>
  <c r="U724" i="1"/>
  <c r="AA718" i="3" l="1"/>
  <c r="Z718" i="3"/>
  <c r="W720" i="3"/>
  <c r="V720" i="3"/>
  <c r="R719" i="3"/>
  <c r="AA719" i="3" s="1"/>
  <c r="T720" i="3"/>
  <c r="U721" i="3"/>
  <c r="S718" i="3"/>
  <c r="Y718" i="3"/>
  <c r="Y720" i="1"/>
  <c r="Z720" i="1"/>
  <c r="AA720" i="1"/>
  <c r="X720" i="1"/>
  <c r="T721" i="1"/>
  <c r="V724" i="1"/>
  <c r="U725" i="1"/>
  <c r="W722" i="1"/>
  <c r="X719" i="3" l="1"/>
  <c r="R720" i="3"/>
  <c r="X720" i="3"/>
  <c r="T721" i="3"/>
  <c r="Z720" i="3"/>
  <c r="V721" i="3"/>
  <c r="Z719" i="3"/>
  <c r="U722" i="3"/>
  <c r="S719" i="3"/>
  <c r="Y719" i="3"/>
  <c r="W721" i="3"/>
  <c r="AA720" i="3"/>
  <c r="T722" i="1"/>
  <c r="R721" i="1"/>
  <c r="S721" i="1" s="1"/>
  <c r="U726" i="1"/>
  <c r="W723" i="1"/>
  <c r="V725" i="1"/>
  <c r="V722" i="3" l="1"/>
  <c r="U723" i="3"/>
  <c r="W722" i="3"/>
  <c r="T722" i="3"/>
  <c r="R721" i="3"/>
  <c r="AA721" i="3" s="1"/>
  <c r="S720" i="3"/>
  <c r="Y720" i="3"/>
  <c r="Y721" i="1"/>
  <c r="Z721" i="1"/>
  <c r="AA721" i="1"/>
  <c r="T723" i="1"/>
  <c r="R722" i="1"/>
  <c r="S722" i="1" s="1"/>
  <c r="X721" i="1"/>
  <c r="U727" i="1"/>
  <c r="W724" i="1"/>
  <c r="V726" i="1"/>
  <c r="X721" i="3" l="1"/>
  <c r="T723" i="3"/>
  <c r="R722" i="3"/>
  <c r="W723" i="3"/>
  <c r="AA722" i="3"/>
  <c r="Z722" i="3"/>
  <c r="V723" i="3"/>
  <c r="U724" i="3"/>
  <c r="S721" i="3"/>
  <c r="Y721" i="3"/>
  <c r="Z721" i="3"/>
  <c r="Y722" i="1"/>
  <c r="Z722" i="1"/>
  <c r="AA722" i="1"/>
  <c r="X722" i="1"/>
  <c r="T724" i="1"/>
  <c r="R723" i="1"/>
  <c r="S723" i="1" s="1"/>
  <c r="W725" i="1"/>
  <c r="U728" i="1"/>
  <c r="V727" i="1"/>
  <c r="V724" i="3" l="1"/>
  <c r="U725" i="3"/>
  <c r="W724" i="3"/>
  <c r="T724" i="3"/>
  <c r="R723" i="3"/>
  <c r="Z723" i="3" s="1"/>
  <c r="S722" i="3"/>
  <c r="Y722" i="3"/>
  <c r="X722" i="3"/>
  <c r="T725" i="1"/>
  <c r="Y723" i="1"/>
  <c r="Z723" i="1"/>
  <c r="AA723" i="1"/>
  <c r="X723" i="1"/>
  <c r="R724" i="1"/>
  <c r="S724" i="1" s="1"/>
  <c r="W726" i="1"/>
  <c r="U729" i="1"/>
  <c r="V728" i="1"/>
  <c r="X723" i="3" l="1"/>
  <c r="AA723" i="3"/>
  <c r="T725" i="3"/>
  <c r="R724" i="3"/>
  <c r="W725" i="3"/>
  <c r="AA724" i="3"/>
  <c r="U726" i="3"/>
  <c r="S723" i="3"/>
  <c r="Y723" i="3"/>
  <c r="V725" i="3"/>
  <c r="Y724" i="1"/>
  <c r="Z724" i="1"/>
  <c r="AA724" i="1"/>
  <c r="R725" i="1"/>
  <c r="T726" i="1"/>
  <c r="R726" i="1"/>
  <c r="S726" i="1" s="1"/>
  <c r="X724" i="1"/>
  <c r="U730" i="1"/>
  <c r="W727" i="1"/>
  <c r="V729" i="1"/>
  <c r="S724" i="3" l="1"/>
  <c r="Y724" i="3"/>
  <c r="T726" i="3"/>
  <c r="R725" i="3"/>
  <c r="Z725" i="3" s="1"/>
  <c r="U727" i="3"/>
  <c r="W726" i="3"/>
  <c r="Z724" i="3"/>
  <c r="V726" i="3"/>
  <c r="X724" i="3"/>
  <c r="X725" i="1"/>
  <c r="S725" i="1"/>
  <c r="Y726" i="1"/>
  <c r="Z726" i="1"/>
  <c r="AA726" i="1"/>
  <c r="X726" i="1"/>
  <c r="T727" i="1"/>
  <c r="R727" i="1" s="1"/>
  <c r="S727" i="1" s="1"/>
  <c r="Y725" i="1"/>
  <c r="Z725" i="1"/>
  <c r="AA725" i="1"/>
  <c r="W728" i="1"/>
  <c r="V730" i="1"/>
  <c r="U731" i="1"/>
  <c r="U728" i="3" l="1"/>
  <c r="S725" i="3"/>
  <c r="Y725" i="3"/>
  <c r="W727" i="3"/>
  <c r="AA726" i="3"/>
  <c r="X725" i="3"/>
  <c r="Z726" i="3"/>
  <c r="V727" i="3"/>
  <c r="T727" i="3"/>
  <c r="R726" i="3"/>
  <c r="AA725" i="3"/>
  <c r="Y727" i="1"/>
  <c r="Z727" i="1"/>
  <c r="AA727" i="1"/>
  <c r="X727" i="1"/>
  <c r="T728" i="1"/>
  <c r="V731" i="1"/>
  <c r="U732" i="1"/>
  <c r="W729" i="1"/>
  <c r="S726" i="3" l="1"/>
  <c r="Y726" i="3"/>
  <c r="T728" i="3"/>
  <c r="R727" i="3"/>
  <c r="X727" i="3" s="1"/>
  <c r="W728" i="3"/>
  <c r="X726" i="3"/>
  <c r="V728" i="3"/>
  <c r="U729" i="3"/>
  <c r="T729" i="1"/>
  <c r="R728" i="1"/>
  <c r="S728" i="1" s="1"/>
  <c r="U733" i="1"/>
  <c r="V732" i="1"/>
  <c r="W730" i="1"/>
  <c r="W729" i="3" l="1"/>
  <c r="AA727" i="3"/>
  <c r="T729" i="3"/>
  <c r="R728" i="3"/>
  <c r="AA728" i="3" s="1"/>
  <c r="S727" i="3"/>
  <c r="Y727" i="3"/>
  <c r="U730" i="3"/>
  <c r="Z727" i="3"/>
  <c r="V729" i="3"/>
  <c r="T730" i="1"/>
  <c r="Y728" i="1"/>
  <c r="Z728" i="1"/>
  <c r="AA728" i="1"/>
  <c r="R729" i="1"/>
  <c r="S729" i="1" s="1"/>
  <c r="X728" i="1"/>
  <c r="V733" i="1"/>
  <c r="W731" i="1"/>
  <c r="U734" i="1"/>
  <c r="T730" i="3" l="1"/>
  <c r="R729" i="3"/>
  <c r="V730" i="3"/>
  <c r="Z729" i="3"/>
  <c r="S728" i="3"/>
  <c r="Y728" i="3"/>
  <c r="Z728" i="3"/>
  <c r="X728" i="3"/>
  <c r="U731" i="3"/>
  <c r="W730" i="3"/>
  <c r="AA729" i="3"/>
  <c r="R730" i="1"/>
  <c r="S730" i="1" s="1"/>
  <c r="T731" i="1"/>
  <c r="Y729" i="1"/>
  <c r="AA729" i="1"/>
  <c r="Z729" i="1"/>
  <c r="X729" i="1"/>
  <c r="W732" i="1"/>
  <c r="U735" i="1"/>
  <c r="V734" i="1"/>
  <c r="S729" i="3" l="1"/>
  <c r="Y729" i="3"/>
  <c r="T731" i="3"/>
  <c r="R730" i="3"/>
  <c r="W731" i="3"/>
  <c r="AA730" i="3"/>
  <c r="Z730" i="3"/>
  <c r="V731" i="3"/>
  <c r="U732" i="3"/>
  <c r="X729" i="3"/>
  <c r="Y730" i="1"/>
  <c r="Z730" i="1"/>
  <c r="AA730" i="1"/>
  <c r="T732" i="1"/>
  <c r="R731" i="1"/>
  <c r="X730" i="1"/>
  <c r="U736" i="1"/>
  <c r="V735" i="1"/>
  <c r="W733" i="1"/>
  <c r="S730" i="3" l="1"/>
  <c r="Y730" i="3"/>
  <c r="X730" i="3"/>
  <c r="U733" i="3"/>
  <c r="W732" i="3"/>
  <c r="AA731" i="3"/>
  <c r="X731" i="3"/>
  <c r="T732" i="3"/>
  <c r="R731" i="3"/>
  <c r="Z731" i="3"/>
  <c r="V732" i="3"/>
  <c r="X731" i="1"/>
  <c r="S731" i="1"/>
  <c r="Y731" i="1"/>
  <c r="Z731" i="1"/>
  <c r="AA731" i="1"/>
  <c r="R732" i="1"/>
  <c r="S732" i="1" s="1"/>
  <c r="T733" i="1"/>
  <c r="U737" i="1"/>
  <c r="V736" i="1"/>
  <c r="W734" i="1"/>
  <c r="W733" i="3" l="1"/>
  <c r="V733" i="3"/>
  <c r="U734" i="3"/>
  <c r="S731" i="3"/>
  <c r="Y731" i="3"/>
  <c r="T733" i="3"/>
  <c r="R732" i="3"/>
  <c r="AA732" i="3" s="1"/>
  <c r="T734" i="1"/>
  <c r="R733" i="1"/>
  <c r="S733" i="1" s="1"/>
  <c r="Y732" i="1"/>
  <c r="Z732" i="1"/>
  <c r="AA732" i="1"/>
  <c r="X732" i="1"/>
  <c r="V737" i="1"/>
  <c r="U738" i="1"/>
  <c r="W735" i="1"/>
  <c r="U735" i="3" l="1"/>
  <c r="Z732" i="3"/>
  <c r="V734" i="3"/>
  <c r="S732" i="3"/>
  <c r="Y732" i="3"/>
  <c r="R733" i="3"/>
  <c r="X733" i="3" s="1"/>
  <c r="T734" i="3"/>
  <c r="X732" i="3"/>
  <c r="W734" i="3"/>
  <c r="Y733" i="1"/>
  <c r="Z733" i="1"/>
  <c r="AA733" i="1"/>
  <c r="R734" i="1"/>
  <c r="T735" i="1"/>
  <c r="X733" i="1"/>
  <c r="U739" i="1"/>
  <c r="W736" i="1"/>
  <c r="V738" i="1"/>
  <c r="AA733" i="3" l="1"/>
  <c r="Z733" i="3"/>
  <c r="V735" i="3"/>
  <c r="W735" i="3"/>
  <c r="T735" i="3"/>
  <c r="R734" i="3"/>
  <c r="S733" i="3"/>
  <c r="Y733" i="3"/>
  <c r="U736" i="3"/>
  <c r="X734" i="1"/>
  <c r="S734" i="1"/>
  <c r="T736" i="1"/>
  <c r="R735" i="1"/>
  <c r="S735" i="1" s="1"/>
  <c r="Y734" i="1"/>
  <c r="Z734" i="1"/>
  <c r="AA734" i="1"/>
  <c r="W737" i="1"/>
  <c r="U740" i="1"/>
  <c r="V739" i="1"/>
  <c r="W736" i="3" l="1"/>
  <c r="T736" i="3"/>
  <c r="R735" i="3"/>
  <c r="V736" i="3"/>
  <c r="Z735" i="3"/>
  <c r="S734" i="3"/>
  <c r="Y734" i="3"/>
  <c r="X734" i="3"/>
  <c r="AA734" i="3"/>
  <c r="U737" i="3"/>
  <c r="Z734" i="3"/>
  <c r="Y735" i="1"/>
  <c r="Z735" i="1"/>
  <c r="AA735" i="1"/>
  <c r="T737" i="1"/>
  <c r="R736" i="1"/>
  <c r="S736" i="1" s="1"/>
  <c r="X735" i="1"/>
  <c r="U741" i="1"/>
  <c r="V740" i="1"/>
  <c r="W738" i="1"/>
  <c r="S735" i="3" l="1"/>
  <c r="Y735" i="3"/>
  <c r="X735" i="3"/>
  <c r="T737" i="3"/>
  <c r="R736" i="3"/>
  <c r="AA735" i="3"/>
  <c r="V737" i="3"/>
  <c r="U738" i="3"/>
  <c r="W737" i="3"/>
  <c r="R737" i="1"/>
  <c r="S737" i="1" s="1"/>
  <c r="T738" i="1"/>
  <c r="Y736" i="1"/>
  <c r="Z736" i="1"/>
  <c r="AA736" i="1"/>
  <c r="X736" i="1"/>
  <c r="U742" i="1"/>
  <c r="W739" i="1"/>
  <c r="V741" i="1"/>
  <c r="S736" i="3" l="1"/>
  <c r="Y736" i="3"/>
  <c r="T738" i="3"/>
  <c r="R737" i="3"/>
  <c r="V738" i="3"/>
  <c r="Z737" i="3"/>
  <c r="AA736" i="3"/>
  <c r="W738" i="3"/>
  <c r="X736" i="3"/>
  <c r="U739" i="3"/>
  <c r="Z736" i="3"/>
  <c r="R738" i="1"/>
  <c r="S738" i="1" s="1"/>
  <c r="T739" i="1"/>
  <c r="Y737" i="1"/>
  <c r="Z737" i="1"/>
  <c r="AA737" i="1"/>
  <c r="X737" i="1"/>
  <c r="V742" i="1"/>
  <c r="W740" i="1"/>
  <c r="U743" i="1"/>
  <c r="V739" i="3" l="1"/>
  <c r="T739" i="3"/>
  <c r="R738" i="3"/>
  <c r="AA738" i="3" s="1"/>
  <c r="S737" i="3"/>
  <c r="Y737" i="3"/>
  <c r="U740" i="3"/>
  <c r="X737" i="3"/>
  <c r="AA737" i="3"/>
  <c r="W739" i="3"/>
  <c r="Y738" i="1"/>
  <c r="Z738" i="1"/>
  <c r="AA738" i="1"/>
  <c r="T740" i="1"/>
  <c r="R740" i="1" s="1"/>
  <c r="R739" i="1"/>
  <c r="S739" i="1" s="1"/>
  <c r="X738" i="1"/>
  <c r="W741" i="1"/>
  <c r="V743" i="1"/>
  <c r="U744" i="1"/>
  <c r="U741" i="3" l="1"/>
  <c r="W740" i="3"/>
  <c r="V740" i="3"/>
  <c r="S738" i="3"/>
  <c r="Y738" i="3"/>
  <c r="T740" i="3"/>
  <c r="R739" i="3"/>
  <c r="AA739" i="3" s="1"/>
  <c r="X738" i="3"/>
  <c r="Z738" i="3"/>
  <c r="S740" i="1"/>
  <c r="Y740" i="1"/>
  <c r="Z740" i="1"/>
  <c r="AA740" i="1"/>
  <c r="X740" i="1"/>
  <c r="T741" i="1"/>
  <c r="Y739" i="1"/>
  <c r="Z739" i="1"/>
  <c r="AA739" i="1"/>
  <c r="X739" i="1"/>
  <c r="W742" i="1"/>
  <c r="V744" i="1"/>
  <c r="U745" i="1"/>
  <c r="Z739" i="3" l="1"/>
  <c r="W741" i="3"/>
  <c r="AA740" i="3"/>
  <c r="Z740" i="3"/>
  <c r="V741" i="3"/>
  <c r="S739" i="3"/>
  <c r="Y739" i="3"/>
  <c r="X740" i="3"/>
  <c r="T741" i="3"/>
  <c r="R740" i="3"/>
  <c r="X739" i="3"/>
  <c r="U742" i="3"/>
  <c r="R741" i="1"/>
  <c r="S741" i="1" s="1"/>
  <c r="T742" i="1"/>
  <c r="W743" i="1"/>
  <c r="V745" i="1"/>
  <c r="U746" i="1"/>
  <c r="V742" i="3" l="1"/>
  <c r="R741" i="3"/>
  <c r="T742" i="3"/>
  <c r="U743" i="3"/>
  <c r="S740" i="3"/>
  <c r="Y740" i="3"/>
  <c r="W742" i="3"/>
  <c r="T743" i="1"/>
  <c r="R743" i="1" s="1"/>
  <c r="R742" i="1"/>
  <c r="S742" i="1" s="1"/>
  <c r="Y741" i="1"/>
  <c r="Z741" i="1"/>
  <c r="AA741" i="1"/>
  <c r="X741" i="1"/>
  <c r="W744" i="1"/>
  <c r="V746" i="1"/>
  <c r="U747" i="1"/>
  <c r="U744" i="3" l="1"/>
  <c r="T743" i="3"/>
  <c r="R742" i="3"/>
  <c r="W743" i="3"/>
  <c r="AA742" i="3"/>
  <c r="S741" i="3"/>
  <c r="Y741" i="3"/>
  <c r="AA741" i="3"/>
  <c r="X741" i="3"/>
  <c r="V743" i="3"/>
  <c r="Z741" i="3"/>
  <c r="S743" i="1"/>
  <c r="Y742" i="1"/>
  <c r="Z742" i="1"/>
  <c r="AA742" i="1"/>
  <c r="X743" i="1"/>
  <c r="T744" i="1"/>
  <c r="Y743" i="1"/>
  <c r="Z743" i="1"/>
  <c r="AA743" i="1"/>
  <c r="X742" i="1"/>
  <c r="V747" i="1"/>
  <c r="U748" i="1"/>
  <c r="W745" i="1"/>
  <c r="W744" i="3" l="1"/>
  <c r="V744" i="3"/>
  <c r="T744" i="3"/>
  <c r="R743" i="3"/>
  <c r="S742" i="3"/>
  <c r="Y742" i="3"/>
  <c r="Z742" i="3"/>
  <c r="X742" i="3"/>
  <c r="U745" i="3"/>
  <c r="R744" i="1"/>
  <c r="S744" i="1" s="1"/>
  <c r="T745" i="1"/>
  <c r="V748" i="1"/>
  <c r="U749" i="1"/>
  <c r="W746" i="1"/>
  <c r="S743" i="3" l="1"/>
  <c r="Y743" i="3"/>
  <c r="U746" i="3"/>
  <c r="AA743" i="3"/>
  <c r="X743" i="3"/>
  <c r="T745" i="3"/>
  <c r="R744" i="3"/>
  <c r="AA744" i="3" s="1"/>
  <c r="Z743" i="3"/>
  <c r="V745" i="3"/>
  <c r="W745" i="3"/>
  <c r="Y744" i="1"/>
  <c r="Z744" i="1"/>
  <c r="AA744" i="1"/>
  <c r="T746" i="1"/>
  <c r="R745" i="1"/>
  <c r="S745" i="1" s="1"/>
  <c r="X744" i="1"/>
  <c r="U750" i="1"/>
  <c r="W747" i="1"/>
  <c r="V749" i="1"/>
  <c r="X744" i="3" l="1"/>
  <c r="Z744" i="3"/>
  <c r="W746" i="3"/>
  <c r="U747" i="3"/>
  <c r="T746" i="3"/>
  <c r="R745" i="3"/>
  <c r="AA745" i="3" s="1"/>
  <c r="V746" i="3"/>
  <c r="S744" i="3"/>
  <c r="Y744" i="3"/>
  <c r="Y745" i="1"/>
  <c r="AA745" i="1"/>
  <c r="Z745" i="1"/>
  <c r="X745" i="1"/>
  <c r="T747" i="1"/>
  <c r="R746" i="1"/>
  <c r="S746" i="1" s="1"/>
  <c r="W748" i="1"/>
  <c r="U751" i="1"/>
  <c r="V750" i="1"/>
  <c r="V747" i="3" l="1"/>
  <c r="U748" i="3"/>
  <c r="T747" i="3"/>
  <c r="R746" i="3"/>
  <c r="X746" i="3" s="1"/>
  <c r="S745" i="3"/>
  <c r="Y745" i="3"/>
  <c r="X745" i="3"/>
  <c r="Z745" i="3"/>
  <c r="W747" i="3"/>
  <c r="Y746" i="1"/>
  <c r="Z746" i="1"/>
  <c r="AA746" i="1"/>
  <c r="T748" i="1"/>
  <c r="R747" i="1"/>
  <c r="S747" i="1" s="1"/>
  <c r="X746" i="1"/>
  <c r="U752" i="1"/>
  <c r="V751" i="1"/>
  <c r="W749" i="1"/>
  <c r="U749" i="3" l="1"/>
  <c r="S746" i="3"/>
  <c r="Y746" i="3"/>
  <c r="T748" i="3"/>
  <c r="R747" i="3"/>
  <c r="AA747" i="3" s="1"/>
  <c r="Z746" i="3"/>
  <c r="AA746" i="3"/>
  <c r="W748" i="3"/>
  <c r="V748" i="3"/>
  <c r="R748" i="1"/>
  <c r="S748" i="1" s="1"/>
  <c r="T749" i="1"/>
  <c r="R749" i="1" s="1"/>
  <c r="S749" i="1" s="1"/>
  <c r="Y747" i="1"/>
  <c r="Z747" i="1"/>
  <c r="AA747" i="1"/>
  <c r="X747" i="1"/>
  <c r="U753" i="1"/>
  <c r="V752" i="1"/>
  <c r="W750" i="1"/>
  <c r="X747" i="3" l="1"/>
  <c r="T749" i="3"/>
  <c r="R748" i="3"/>
  <c r="X748" i="3" s="1"/>
  <c r="S747" i="3"/>
  <c r="Y747" i="3"/>
  <c r="Z747" i="3"/>
  <c r="V749" i="3"/>
  <c r="W749" i="3"/>
  <c r="U750" i="3"/>
  <c r="Y749" i="1"/>
  <c r="Z749" i="1"/>
  <c r="AA749" i="1"/>
  <c r="Y748" i="1"/>
  <c r="Z748" i="1"/>
  <c r="AA748" i="1"/>
  <c r="X749" i="1"/>
  <c r="T750" i="1"/>
  <c r="X748" i="1"/>
  <c r="V753" i="1"/>
  <c r="U754" i="1"/>
  <c r="W751" i="1"/>
  <c r="V750" i="3" l="1"/>
  <c r="U751" i="3"/>
  <c r="T750" i="3"/>
  <c r="R749" i="3"/>
  <c r="X749" i="3" s="1"/>
  <c r="S748" i="3"/>
  <c r="Y748" i="3"/>
  <c r="AA748" i="3"/>
  <c r="W750" i="3"/>
  <c r="Z748" i="3"/>
  <c r="R750" i="1"/>
  <c r="S750" i="1" s="1"/>
  <c r="T751" i="1"/>
  <c r="V754" i="1"/>
  <c r="U755" i="1"/>
  <c r="W752" i="1"/>
  <c r="U752" i="3" l="1"/>
  <c r="S749" i="3"/>
  <c r="Y749" i="3"/>
  <c r="AA749" i="3"/>
  <c r="Z749" i="3"/>
  <c r="T751" i="3"/>
  <c r="R750" i="3"/>
  <c r="AA750" i="3" s="1"/>
  <c r="W751" i="3"/>
  <c r="V751" i="3"/>
  <c r="R751" i="1"/>
  <c r="S751" i="1" s="1"/>
  <c r="T752" i="1"/>
  <c r="Y750" i="1"/>
  <c r="Z750" i="1"/>
  <c r="AA750" i="1"/>
  <c r="X750" i="1"/>
  <c r="U756" i="1"/>
  <c r="W753" i="1"/>
  <c r="V755" i="1"/>
  <c r="X750" i="3" l="1"/>
  <c r="Z750" i="3"/>
  <c r="T752" i="3"/>
  <c r="R751" i="3"/>
  <c r="V752" i="3"/>
  <c r="Z751" i="3"/>
  <c r="W752" i="3"/>
  <c r="AA751" i="3"/>
  <c r="S750" i="3"/>
  <c r="Y750" i="3"/>
  <c r="U753" i="3"/>
  <c r="Y751" i="1"/>
  <c r="Z751" i="1"/>
  <c r="AA751" i="1"/>
  <c r="T753" i="1"/>
  <c r="R752" i="1"/>
  <c r="S752" i="1" s="1"/>
  <c r="X751" i="1"/>
  <c r="W754" i="1"/>
  <c r="V756" i="1"/>
  <c r="U757" i="1"/>
  <c r="S751" i="3" l="1"/>
  <c r="Y751" i="3"/>
  <c r="X751" i="3"/>
  <c r="W753" i="3"/>
  <c r="AA752" i="3"/>
  <c r="V753" i="3"/>
  <c r="Z752" i="3"/>
  <c r="U754" i="3"/>
  <c r="T753" i="3"/>
  <c r="R752" i="3"/>
  <c r="Y752" i="1"/>
  <c r="Z752" i="1"/>
  <c r="AA752" i="1"/>
  <c r="X752" i="1"/>
  <c r="T754" i="1"/>
  <c r="R753" i="1"/>
  <c r="S753" i="1" s="1"/>
  <c r="U758" i="1"/>
  <c r="W755" i="1"/>
  <c r="V757" i="1"/>
  <c r="V754" i="3" l="1"/>
  <c r="W754" i="3"/>
  <c r="U755" i="3"/>
  <c r="S752" i="3"/>
  <c r="Y752" i="3"/>
  <c r="X752" i="3"/>
  <c r="T754" i="3"/>
  <c r="R753" i="3"/>
  <c r="Z753" i="3" s="1"/>
  <c r="T755" i="1"/>
  <c r="R754" i="1"/>
  <c r="S754" i="1" s="1"/>
  <c r="Y753" i="1"/>
  <c r="Z753" i="1"/>
  <c r="AA753" i="1"/>
  <c r="X753" i="1"/>
  <c r="W756" i="1"/>
  <c r="U759" i="1"/>
  <c r="V758" i="1"/>
  <c r="R755" i="1"/>
  <c r="S755" i="1" s="1"/>
  <c r="U756" i="3" l="1"/>
  <c r="W755" i="3"/>
  <c r="AA753" i="3"/>
  <c r="S753" i="3"/>
  <c r="Y753" i="3"/>
  <c r="X753" i="3"/>
  <c r="T755" i="3"/>
  <c r="R754" i="3"/>
  <c r="Z754" i="3" s="1"/>
  <c r="V755" i="3"/>
  <c r="X755" i="1"/>
  <c r="T756" i="1"/>
  <c r="Y755" i="1"/>
  <c r="Z755" i="1"/>
  <c r="AA755" i="1"/>
  <c r="Y754" i="1"/>
  <c r="Z754" i="1"/>
  <c r="AA754" i="1"/>
  <c r="X754" i="1"/>
  <c r="U760" i="1"/>
  <c r="V759" i="1"/>
  <c r="W757" i="1"/>
  <c r="S754" i="3" l="1"/>
  <c r="Y754" i="3"/>
  <c r="AA754" i="3"/>
  <c r="V756" i="3"/>
  <c r="Z755" i="3"/>
  <c r="W756" i="3"/>
  <c r="AA755" i="3"/>
  <c r="X754" i="3"/>
  <c r="T756" i="3"/>
  <c r="R755" i="3"/>
  <c r="U757" i="3"/>
  <c r="R756" i="1"/>
  <c r="T757" i="1"/>
  <c r="U761" i="1"/>
  <c r="V760" i="1"/>
  <c r="W758" i="1"/>
  <c r="W757" i="3" l="1"/>
  <c r="S755" i="3"/>
  <c r="Y755" i="3"/>
  <c r="U758" i="3"/>
  <c r="V757" i="3"/>
  <c r="Z756" i="3"/>
  <c r="X755" i="3"/>
  <c r="T757" i="3"/>
  <c r="R756" i="3"/>
  <c r="AA756" i="3" s="1"/>
  <c r="X756" i="1"/>
  <c r="S756" i="1"/>
  <c r="T758" i="1"/>
  <c r="Y756" i="1"/>
  <c r="Z756" i="1"/>
  <c r="AA756" i="1"/>
  <c r="R757" i="1"/>
  <c r="S757" i="1" s="1"/>
  <c r="V761" i="1"/>
  <c r="U762" i="1"/>
  <c r="W759" i="1"/>
  <c r="V758" i="3" l="1"/>
  <c r="U759" i="3"/>
  <c r="S756" i="3"/>
  <c r="Y756" i="3"/>
  <c r="X756" i="3"/>
  <c r="T758" i="3"/>
  <c r="R757" i="3"/>
  <c r="AA757" i="3" s="1"/>
  <c r="W758" i="3"/>
  <c r="Y757" i="1"/>
  <c r="Z757" i="1"/>
  <c r="AA757" i="1"/>
  <c r="R758" i="1"/>
  <c r="S758" i="1" s="1"/>
  <c r="T759" i="1"/>
  <c r="X757" i="1"/>
  <c r="U763" i="1"/>
  <c r="W760" i="1"/>
  <c r="V762" i="1"/>
  <c r="T759" i="3" l="1"/>
  <c r="R758" i="3"/>
  <c r="Z758" i="3" s="1"/>
  <c r="U760" i="3"/>
  <c r="S757" i="3"/>
  <c r="Y757" i="3"/>
  <c r="Z757" i="3"/>
  <c r="W759" i="3"/>
  <c r="X757" i="3"/>
  <c r="V759" i="3"/>
  <c r="Y758" i="1"/>
  <c r="Z758" i="1"/>
  <c r="AA758" i="1"/>
  <c r="T760" i="1"/>
  <c r="R759" i="1"/>
  <c r="S759" i="1" s="1"/>
  <c r="X758" i="1"/>
  <c r="W761" i="1"/>
  <c r="U764" i="1"/>
  <c r="V763" i="1"/>
  <c r="S758" i="3" l="1"/>
  <c r="Y758" i="3"/>
  <c r="V760" i="3"/>
  <c r="AA758" i="3"/>
  <c r="X758" i="3"/>
  <c r="U761" i="3"/>
  <c r="W760" i="3"/>
  <c r="T760" i="3"/>
  <c r="R759" i="3"/>
  <c r="T761" i="1"/>
  <c r="R760" i="1"/>
  <c r="S760" i="1" s="1"/>
  <c r="Y759" i="1"/>
  <c r="Z759" i="1"/>
  <c r="AA759" i="1"/>
  <c r="X759" i="1"/>
  <c r="V764" i="1"/>
  <c r="U765" i="1"/>
  <c r="W762" i="1"/>
  <c r="S759" i="3" l="1"/>
  <c r="Y759" i="3"/>
  <c r="V761" i="3"/>
  <c r="Z759" i="3"/>
  <c r="U762" i="3"/>
  <c r="X759" i="3"/>
  <c r="T761" i="3"/>
  <c r="R760" i="3"/>
  <c r="Z760" i="3" s="1"/>
  <c r="AA759" i="3"/>
  <c r="W761" i="3"/>
  <c r="Y760" i="1"/>
  <c r="Z760" i="1"/>
  <c r="AA760" i="1"/>
  <c r="T762" i="1"/>
  <c r="R761" i="1"/>
  <c r="S761" i="1" s="1"/>
  <c r="X760" i="1"/>
  <c r="U766" i="1"/>
  <c r="V765" i="1"/>
  <c r="W763" i="1"/>
  <c r="AA760" i="3" l="1"/>
  <c r="W762" i="3"/>
  <c r="V762" i="3"/>
  <c r="U763" i="3"/>
  <c r="S760" i="3"/>
  <c r="Y760" i="3"/>
  <c r="X760" i="3"/>
  <c r="T762" i="3"/>
  <c r="R761" i="3"/>
  <c r="Y761" i="1"/>
  <c r="AA761" i="1"/>
  <c r="Z761" i="1"/>
  <c r="X761" i="1"/>
  <c r="R762" i="1"/>
  <c r="T763" i="1"/>
  <c r="U767" i="1"/>
  <c r="V766" i="1"/>
  <c r="W764" i="1"/>
  <c r="V763" i="3" l="1"/>
  <c r="S761" i="3"/>
  <c r="Y761" i="3"/>
  <c r="X761" i="3"/>
  <c r="AA761" i="3"/>
  <c r="U764" i="3"/>
  <c r="Z761" i="3"/>
  <c r="T763" i="3"/>
  <c r="R762" i="3"/>
  <c r="W763" i="3"/>
  <c r="AA762" i="3"/>
  <c r="X762" i="1"/>
  <c r="S762" i="1"/>
  <c r="R763" i="1"/>
  <c r="S763" i="1" s="1"/>
  <c r="T764" i="1"/>
  <c r="Y762" i="1"/>
  <c r="Z762" i="1"/>
  <c r="AA762" i="1"/>
  <c r="V767" i="1"/>
  <c r="W765" i="1"/>
  <c r="U768" i="1"/>
  <c r="U765" i="3" l="1"/>
  <c r="W764" i="3"/>
  <c r="AA763" i="3"/>
  <c r="S762" i="3"/>
  <c r="Y762" i="3"/>
  <c r="X762" i="3"/>
  <c r="Z762" i="3"/>
  <c r="T764" i="3"/>
  <c r="R763" i="3"/>
  <c r="X763" i="3" s="1"/>
  <c r="V764" i="3"/>
  <c r="Z763" i="3"/>
  <c r="R764" i="1"/>
  <c r="S764" i="1" s="1"/>
  <c r="T765" i="1"/>
  <c r="R765" i="1" s="1"/>
  <c r="S765" i="1" s="1"/>
  <c r="Y763" i="1"/>
  <c r="Z763" i="1"/>
  <c r="AA763" i="1"/>
  <c r="X763" i="1"/>
  <c r="W766" i="1"/>
  <c r="U769" i="1"/>
  <c r="V768" i="1"/>
  <c r="V765" i="3" l="1"/>
  <c r="W765" i="3"/>
  <c r="S763" i="3"/>
  <c r="Y763" i="3"/>
  <c r="T765" i="3"/>
  <c r="R764" i="3"/>
  <c r="Z764" i="3" s="1"/>
  <c r="U766" i="3"/>
  <c r="Y765" i="1"/>
  <c r="Z765" i="1"/>
  <c r="AA765" i="1"/>
  <c r="X765" i="1"/>
  <c r="T766" i="1"/>
  <c r="R766" i="1" s="1"/>
  <c r="S766" i="1" s="1"/>
  <c r="Y764" i="1"/>
  <c r="Z764" i="1"/>
  <c r="AA764" i="1"/>
  <c r="X764" i="1"/>
  <c r="W767" i="1"/>
  <c r="V769" i="1"/>
  <c r="U770" i="1"/>
  <c r="X764" i="3" l="1"/>
  <c r="AA764" i="3"/>
  <c r="W766" i="3"/>
  <c r="U767" i="3"/>
  <c r="T766" i="3"/>
  <c r="R765" i="3"/>
  <c r="Z765" i="3" s="1"/>
  <c r="S764" i="3"/>
  <c r="Y764" i="3"/>
  <c r="V766" i="3"/>
  <c r="X766" i="1"/>
  <c r="T767" i="1"/>
  <c r="Y766" i="1"/>
  <c r="Z766" i="1"/>
  <c r="AA766" i="1"/>
  <c r="W768" i="1"/>
  <c r="V770" i="1"/>
  <c r="U771" i="1"/>
  <c r="S765" i="3" l="1"/>
  <c r="Y765" i="3"/>
  <c r="X765" i="3"/>
  <c r="AA765" i="3"/>
  <c r="T767" i="3"/>
  <c r="R766" i="3"/>
  <c r="X766" i="3" s="1"/>
  <c r="U768" i="3"/>
  <c r="V767" i="3"/>
  <c r="W767" i="3"/>
  <c r="T768" i="1"/>
  <c r="R767" i="1"/>
  <c r="S767" i="1" s="1"/>
  <c r="V771" i="1"/>
  <c r="W769" i="1"/>
  <c r="R768" i="1"/>
  <c r="S768" i="1" s="1"/>
  <c r="U772" i="1"/>
  <c r="S766" i="3" l="1"/>
  <c r="Y766" i="3"/>
  <c r="T768" i="3"/>
  <c r="R767" i="3"/>
  <c r="X767" i="3" s="1"/>
  <c r="V768" i="3"/>
  <c r="Z767" i="3"/>
  <c r="U769" i="3"/>
  <c r="AA766" i="3"/>
  <c r="W768" i="3"/>
  <c r="Z766" i="3"/>
  <c r="Y768" i="1"/>
  <c r="Z768" i="1"/>
  <c r="AA768" i="1"/>
  <c r="Y767" i="1"/>
  <c r="Z767" i="1"/>
  <c r="AA767" i="1"/>
  <c r="X768" i="1"/>
  <c r="T769" i="1"/>
  <c r="R769" i="1" s="1"/>
  <c r="S769" i="1" s="1"/>
  <c r="X767" i="1"/>
  <c r="W770" i="1"/>
  <c r="U773" i="1"/>
  <c r="V772" i="1"/>
  <c r="U770" i="3" l="1"/>
  <c r="V769" i="3"/>
  <c r="T769" i="3"/>
  <c r="R768" i="3"/>
  <c r="S767" i="3"/>
  <c r="Y767" i="3"/>
  <c r="AA767" i="3"/>
  <c r="W769" i="3"/>
  <c r="Y769" i="1"/>
  <c r="Z769" i="1"/>
  <c r="AA769" i="1"/>
  <c r="X769" i="1"/>
  <c r="T770" i="1"/>
  <c r="U774" i="1"/>
  <c r="V773" i="1"/>
  <c r="W771" i="1"/>
  <c r="T770" i="3" l="1"/>
  <c r="R769" i="3"/>
  <c r="V770" i="3"/>
  <c r="Z769" i="3"/>
  <c r="S768" i="3"/>
  <c r="Y768" i="3"/>
  <c r="W770" i="3"/>
  <c r="X768" i="3"/>
  <c r="AA768" i="3"/>
  <c r="Z768" i="3"/>
  <c r="U771" i="3"/>
  <c r="R770" i="1"/>
  <c r="S770" i="1" s="1"/>
  <c r="T771" i="1"/>
  <c r="V774" i="1"/>
  <c r="W772" i="1"/>
  <c r="U775" i="1"/>
  <c r="W771" i="3" l="1"/>
  <c r="S769" i="3"/>
  <c r="Y769" i="3"/>
  <c r="V771" i="3"/>
  <c r="Z770" i="3"/>
  <c r="X769" i="3"/>
  <c r="U772" i="3"/>
  <c r="AA769" i="3"/>
  <c r="T771" i="3"/>
  <c r="R770" i="3"/>
  <c r="AA770" i="3" s="1"/>
  <c r="R771" i="1"/>
  <c r="S771" i="1" s="1"/>
  <c r="T772" i="1"/>
  <c r="R772" i="1" s="1"/>
  <c r="S772" i="1" s="1"/>
  <c r="Y770" i="1"/>
  <c r="Z770" i="1"/>
  <c r="AA770" i="1"/>
  <c r="X770" i="1"/>
  <c r="V775" i="1"/>
  <c r="W773" i="1"/>
  <c r="U776" i="1"/>
  <c r="U773" i="3" l="1"/>
  <c r="V772" i="3"/>
  <c r="T772" i="3"/>
  <c r="R771" i="3"/>
  <c r="S770" i="3"/>
  <c r="Y770" i="3"/>
  <c r="X770" i="3"/>
  <c r="W772" i="3"/>
  <c r="Y772" i="1"/>
  <c r="Z772" i="1"/>
  <c r="AA772" i="1"/>
  <c r="Y771" i="1"/>
  <c r="Z771" i="1"/>
  <c r="AA771" i="1"/>
  <c r="X772" i="1"/>
  <c r="T773" i="1"/>
  <c r="X771" i="1"/>
  <c r="W774" i="1"/>
  <c r="U777" i="1"/>
  <c r="V776" i="1"/>
  <c r="V773" i="3" l="1"/>
  <c r="S771" i="3"/>
  <c r="Y771" i="3"/>
  <c r="T773" i="3"/>
  <c r="R772" i="3"/>
  <c r="W773" i="3"/>
  <c r="X771" i="3"/>
  <c r="AA771" i="3"/>
  <c r="Z771" i="3"/>
  <c r="U774" i="3"/>
  <c r="R773" i="1"/>
  <c r="S773" i="1" s="1"/>
  <c r="T774" i="1"/>
  <c r="W775" i="1"/>
  <c r="U778" i="1"/>
  <c r="V777" i="1"/>
  <c r="S772" i="3" l="1"/>
  <c r="Y772" i="3"/>
  <c r="W774" i="3"/>
  <c r="R773" i="3"/>
  <c r="Z773" i="3" s="1"/>
  <c r="T774" i="3"/>
  <c r="X773" i="3"/>
  <c r="X772" i="3"/>
  <c r="Z772" i="3"/>
  <c r="U775" i="3"/>
  <c r="AA772" i="3"/>
  <c r="V774" i="3"/>
  <c r="T775" i="1"/>
  <c r="Y773" i="1"/>
  <c r="Z773" i="1"/>
  <c r="AA773" i="1"/>
  <c r="R774" i="1"/>
  <c r="S774" i="1" s="1"/>
  <c r="X773" i="1"/>
  <c r="U779" i="1"/>
  <c r="W776" i="1"/>
  <c r="V778" i="1"/>
  <c r="V775" i="3" l="1"/>
  <c r="W775" i="3"/>
  <c r="T775" i="3"/>
  <c r="R774" i="3"/>
  <c r="S773" i="3"/>
  <c r="Y773" i="3"/>
  <c r="AA773" i="3"/>
  <c r="U776" i="3"/>
  <c r="R775" i="1"/>
  <c r="S775" i="1" s="1"/>
  <c r="T776" i="1"/>
  <c r="R776" i="1" s="1"/>
  <c r="S776" i="1" s="1"/>
  <c r="Y774" i="1"/>
  <c r="Z774" i="1"/>
  <c r="AA774" i="1"/>
  <c r="X774" i="1"/>
  <c r="W777" i="1"/>
  <c r="U780" i="1"/>
  <c r="V779" i="1"/>
  <c r="W776" i="3" l="1"/>
  <c r="S774" i="3"/>
  <c r="Y774" i="3"/>
  <c r="R775" i="3"/>
  <c r="AA775" i="3" s="1"/>
  <c r="T776" i="3"/>
  <c r="X775" i="3"/>
  <c r="AA774" i="3"/>
  <c r="Z774" i="3"/>
  <c r="X774" i="3"/>
  <c r="U777" i="3"/>
  <c r="V776" i="3"/>
  <c r="Y776" i="1"/>
  <c r="Z776" i="1"/>
  <c r="AA776" i="1"/>
  <c r="X776" i="1"/>
  <c r="T777" i="1"/>
  <c r="Y775" i="1"/>
  <c r="Z775" i="1"/>
  <c r="AA775" i="1"/>
  <c r="X775" i="1"/>
  <c r="V780" i="1"/>
  <c r="U781" i="1"/>
  <c r="W778" i="1"/>
  <c r="Z775" i="3" l="1"/>
  <c r="U778" i="3"/>
  <c r="V777" i="3"/>
  <c r="T777" i="3"/>
  <c r="R776" i="3"/>
  <c r="S775" i="3"/>
  <c r="Y775" i="3"/>
  <c r="W777" i="3"/>
  <c r="R777" i="1"/>
  <c r="S777" i="1" s="1"/>
  <c r="T778" i="1"/>
  <c r="U782" i="1"/>
  <c r="V781" i="1"/>
  <c r="W779" i="1"/>
  <c r="S776" i="3" l="1"/>
  <c r="Y776" i="3"/>
  <c r="V778" i="3"/>
  <c r="R777" i="3"/>
  <c r="T778" i="3"/>
  <c r="X777" i="3"/>
  <c r="X776" i="3"/>
  <c r="Z776" i="3"/>
  <c r="AA776" i="3"/>
  <c r="W778" i="3"/>
  <c r="U779" i="3"/>
  <c r="R778" i="1"/>
  <c r="S778" i="1" s="1"/>
  <c r="T779" i="1"/>
  <c r="Y777" i="1"/>
  <c r="AA777" i="1"/>
  <c r="Z777" i="1"/>
  <c r="X777" i="1"/>
  <c r="U783" i="1"/>
  <c r="V782" i="1"/>
  <c r="W780" i="1"/>
  <c r="W779" i="3" l="1"/>
  <c r="S777" i="3"/>
  <c r="Y777" i="3"/>
  <c r="Z777" i="3"/>
  <c r="R778" i="3"/>
  <c r="AA778" i="3" s="1"/>
  <c r="T779" i="3"/>
  <c r="U780" i="3"/>
  <c r="AA777" i="3"/>
  <c r="V779" i="3"/>
  <c r="T780" i="1"/>
  <c r="R779" i="1"/>
  <c r="S779" i="1" s="1"/>
  <c r="Y778" i="1"/>
  <c r="Z778" i="1"/>
  <c r="AA778" i="1"/>
  <c r="X778" i="1"/>
  <c r="V783" i="1"/>
  <c r="W781" i="1"/>
  <c r="U784" i="1"/>
  <c r="X778" i="3" l="1"/>
  <c r="T780" i="3"/>
  <c r="R779" i="3"/>
  <c r="Z778" i="3"/>
  <c r="S778" i="3"/>
  <c r="Y778" i="3"/>
  <c r="V780" i="3"/>
  <c r="Z779" i="3"/>
  <c r="U781" i="3"/>
  <c r="W780" i="3"/>
  <c r="Y779" i="1"/>
  <c r="Z779" i="1"/>
  <c r="AA779" i="1"/>
  <c r="R780" i="1"/>
  <c r="S780" i="1" s="1"/>
  <c r="T781" i="1"/>
  <c r="X779" i="1"/>
  <c r="W782" i="1"/>
  <c r="U785" i="1"/>
  <c r="V784" i="1"/>
  <c r="V781" i="3" l="1"/>
  <c r="S779" i="3"/>
  <c r="Y779" i="3"/>
  <c r="X779" i="3"/>
  <c r="AA779" i="3"/>
  <c r="W781" i="3"/>
  <c r="AA780" i="3"/>
  <c r="U782" i="3"/>
  <c r="R780" i="3"/>
  <c r="T781" i="3"/>
  <c r="X780" i="3"/>
  <c r="T782" i="1"/>
  <c r="Y780" i="1"/>
  <c r="Z780" i="1"/>
  <c r="AA780" i="1"/>
  <c r="X780" i="1"/>
  <c r="R781" i="1"/>
  <c r="S781" i="1" s="1"/>
  <c r="V785" i="1"/>
  <c r="U786" i="1"/>
  <c r="W783" i="1"/>
  <c r="W782" i="3" l="1"/>
  <c r="S780" i="3"/>
  <c r="Y780" i="3"/>
  <c r="Z780" i="3"/>
  <c r="R781" i="3"/>
  <c r="T782" i="3"/>
  <c r="X781" i="3"/>
  <c r="U783" i="3"/>
  <c r="V782" i="3"/>
  <c r="Y781" i="1"/>
  <c r="Z781" i="1"/>
  <c r="AA781" i="1"/>
  <c r="R782" i="1"/>
  <c r="S782" i="1" s="1"/>
  <c r="T783" i="1"/>
  <c r="X781" i="1"/>
  <c r="U787" i="1"/>
  <c r="W784" i="1"/>
  <c r="V786" i="1"/>
  <c r="T783" i="3" l="1"/>
  <c r="R782" i="3"/>
  <c r="AA782" i="3" s="1"/>
  <c r="S781" i="3"/>
  <c r="Y781" i="3"/>
  <c r="AA781" i="3"/>
  <c r="Z781" i="3"/>
  <c r="V783" i="3"/>
  <c r="U784" i="3"/>
  <c r="W783" i="3"/>
  <c r="T784" i="1"/>
  <c r="R783" i="1"/>
  <c r="S783" i="1" s="1"/>
  <c r="Y782" i="1"/>
  <c r="Z782" i="1"/>
  <c r="AA782" i="1"/>
  <c r="X782" i="1"/>
  <c r="W785" i="1"/>
  <c r="V787" i="1"/>
  <c r="U788" i="1"/>
  <c r="V784" i="3" l="1"/>
  <c r="S782" i="3"/>
  <c r="Y782" i="3"/>
  <c r="W784" i="3"/>
  <c r="AA783" i="3"/>
  <c r="X782" i="3"/>
  <c r="U785" i="3"/>
  <c r="Z782" i="3"/>
  <c r="R783" i="3"/>
  <c r="Z783" i="3" s="1"/>
  <c r="T784" i="3"/>
  <c r="X783" i="3"/>
  <c r="Y783" i="1"/>
  <c r="Z783" i="1"/>
  <c r="AA783" i="1"/>
  <c r="T785" i="1"/>
  <c r="R784" i="1"/>
  <c r="S784" i="1" s="1"/>
  <c r="X783" i="1"/>
  <c r="V788" i="1"/>
  <c r="U789" i="1"/>
  <c r="W786" i="1"/>
  <c r="W785" i="3" l="1"/>
  <c r="U786" i="3"/>
  <c r="T785" i="3"/>
  <c r="R784" i="3"/>
  <c r="S783" i="3"/>
  <c r="Y783" i="3"/>
  <c r="V785" i="3"/>
  <c r="T786" i="1"/>
  <c r="R785" i="1"/>
  <c r="S785" i="1" s="1"/>
  <c r="Y784" i="1"/>
  <c r="Z784" i="1"/>
  <c r="AA784" i="1"/>
  <c r="X784" i="1"/>
  <c r="U790" i="1"/>
  <c r="V789" i="1"/>
  <c r="W787" i="1"/>
  <c r="S784" i="3" l="1"/>
  <c r="Y784" i="3"/>
  <c r="U787" i="3"/>
  <c r="R785" i="3"/>
  <c r="Z785" i="3" s="1"/>
  <c r="T786" i="3"/>
  <c r="X785" i="3"/>
  <c r="Z784" i="3"/>
  <c r="AA784" i="3"/>
  <c r="X784" i="3"/>
  <c r="V786" i="3"/>
  <c r="W786" i="3"/>
  <c r="R786" i="1"/>
  <c r="S786" i="1" s="1"/>
  <c r="T787" i="1"/>
  <c r="Y785" i="1"/>
  <c r="Z785" i="1"/>
  <c r="AA785" i="1"/>
  <c r="X785" i="1"/>
  <c r="V790" i="1"/>
  <c r="W788" i="1"/>
  <c r="U791" i="1"/>
  <c r="AA785" i="3" l="1"/>
  <c r="W787" i="3"/>
  <c r="V787" i="3"/>
  <c r="R786" i="3"/>
  <c r="Z786" i="3" s="1"/>
  <c r="T787" i="3"/>
  <c r="U788" i="3"/>
  <c r="S785" i="3"/>
  <c r="Y785" i="3"/>
  <c r="Y786" i="1"/>
  <c r="Z786" i="1"/>
  <c r="AA786" i="1"/>
  <c r="T788" i="1"/>
  <c r="R788" i="1" s="1"/>
  <c r="S788" i="1" s="1"/>
  <c r="R787" i="1"/>
  <c r="S787" i="1" s="1"/>
  <c r="X786" i="1"/>
  <c r="U792" i="1"/>
  <c r="W789" i="1"/>
  <c r="V791" i="1"/>
  <c r="X786" i="3" l="1"/>
  <c r="S786" i="3"/>
  <c r="Y786" i="3"/>
  <c r="AA786" i="3"/>
  <c r="R787" i="3"/>
  <c r="AA787" i="3" s="1"/>
  <c r="T788" i="3"/>
  <c r="Z787" i="3"/>
  <c r="V788" i="3"/>
  <c r="U789" i="3"/>
  <c r="W788" i="3"/>
  <c r="Y788" i="1"/>
  <c r="Z788" i="1"/>
  <c r="AA788" i="1"/>
  <c r="Y787" i="1"/>
  <c r="Z787" i="1"/>
  <c r="AA787" i="1"/>
  <c r="X788" i="1"/>
  <c r="T789" i="1"/>
  <c r="X787" i="1"/>
  <c r="U793" i="1"/>
  <c r="W790" i="1"/>
  <c r="V792" i="1"/>
  <c r="X787" i="3" l="1"/>
  <c r="V789" i="3"/>
  <c r="R788" i="3"/>
  <c r="T789" i="3"/>
  <c r="S787" i="3"/>
  <c r="Y787" i="3"/>
  <c r="W789" i="3"/>
  <c r="U790" i="3"/>
  <c r="T790" i="1"/>
  <c r="R789" i="1"/>
  <c r="S789" i="1" s="1"/>
  <c r="V793" i="1"/>
  <c r="W791" i="1"/>
  <c r="U794" i="1"/>
  <c r="S788" i="3" l="1"/>
  <c r="Y788" i="3"/>
  <c r="W790" i="3"/>
  <c r="T790" i="3"/>
  <c r="R789" i="3"/>
  <c r="X789" i="3" s="1"/>
  <c r="V790" i="3"/>
  <c r="X788" i="3"/>
  <c r="U791" i="3"/>
  <c r="AA788" i="3"/>
  <c r="Z788" i="3"/>
  <c r="Y789" i="1"/>
  <c r="Z789" i="1"/>
  <c r="AA789" i="1"/>
  <c r="R790" i="1"/>
  <c r="T791" i="1"/>
  <c r="X789" i="1"/>
  <c r="W792" i="1"/>
  <c r="U795" i="1"/>
  <c r="V794" i="1"/>
  <c r="Z789" i="3" l="1"/>
  <c r="W791" i="3"/>
  <c r="S789" i="3"/>
  <c r="Y789" i="3"/>
  <c r="U792" i="3"/>
  <c r="T791" i="3"/>
  <c r="R790" i="3"/>
  <c r="AA789" i="3"/>
  <c r="V791" i="3"/>
  <c r="X790" i="1"/>
  <c r="S790" i="1"/>
  <c r="T792" i="1"/>
  <c r="R791" i="1"/>
  <c r="S791" i="1" s="1"/>
  <c r="Y790" i="1"/>
  <c r="Z790" i="1"/>
  <c r="AA790" i="1"/>
  <c r="U796" i="1"/>
  <c r="V795" i="1"/>
  <c r="W793" i="1"/>
  <c r="S790" i="3" l="1"/>
  <c r="Y790" i="3"/>
  <c r="AA790" i="3"/>
  <c r="T792" i="3"/>
  <c r="R791" i="3"/>
  <c r="AA791" i="3" s="1"/>
  <c r="U793" i="3"/>
  <c r="Z790" i="3"/>
  <c r="V792" i="3"/>
  <c r="X790" i="3"/>
  <c r="W792" i="3"/>
  <c r="Y791" i="1"/>
  <c r="Z791" i="1"/>
  <c r="AA791" i="1"/>
  <c r="T793" i="1"/>
  <c r="R792" i="1"/>
  <c r="S792" i="1" s="1"/>
  <c r="X791" i="1"/>
  <c r="U797" i="1"/>
  <c r="V796" i="1"/>
  <c r="W794" i="1"/>
  <c r="W793" i="3" l="1"/>
  <c r="U794" i="3"/>
  <c r="S791" i="3"/>
  <c r="Y791" i="3"/>
  <c r="T793" i="3"/>
  <c r="R792" i="3"/>
  <c r="X791" i="3"/>
  <c r="Z791" i="3"/>
  <c r="V793" i="3"/>
  <c r="T794" i="1"/>
  <c r="R793" i="1"/>
  <c r="S793" i="1" s="1"/>
  <c r="Y792" i="1"/>
  <c r="Z792" i="1"/>
  <c r="AA792" i="1"/>
  <c r="X792" i="1"/>
  <c r="V797" i="1"/>
  <c r="U798" i="1"/>
  <c r="W795" i="1"/>
  <c r="S792" i="3" l="1"/>
  <c r="Y792" i="3"/>
  <c r="T794" i="3"/>
  <c r="R793" i="3"/>
  <c r="AA793" i="3" s="1"/>
  <c r="Z792" i="3"/>
  <c r="AA792" i="3"/>
  <c r="V794" i="3"/>
  <c r="U795" i="3"/>
  <c r="X792" i="3"/>
  <c r="W794" i="3"/>
  <c r="R794" i="1"/>
  <c r="S794" i="1" s="1"/>
  <c r="T795" i="1"/>
  <c r="Y793" i="1"/>
  <c r="AA793" i="1"/>
  <c r="Z793" i="1"/>
  <c r="X793" i="1"/>
  <c r="V798" i="1"/>
  <c r="U799" i="1"/>
  <c r="W796" i="1"/>
  <c r="X793" i="3" l="1"/>
  <c r="V795" i="3"/>
  <c r="T795" i="3"/>
  <c r="R794" i="3"/>
  <c r="X794" i="3" s="1"/>
  <c r="W795" i="3"/>
  <c r="S793" i="3"/>
  <c r="Y793" i="3"/>
  <c r="U796" i="3"/>
  <c r="Z793" i="3"/>
  <c r="Y794" i="1"/>
  <c r="Z794" i="1"/>
  <c r="AA794" i="1"/>
  <c r="R795" i="1"/>
  <c r="T796" i="1"/>
  <c r="X794" i="1"/>
  <c r="U800" i="1"/>
  <c r="V799" i="1"/>
  <c r="W797" i="1"/>
  <c r="AA794" i="3" l="1"/>
  <c r="T796" i="3"/>
  <c r="R795" i="3"/>
  <c r="X795" i="3"/>
  <c r="W796" i="3"/>
  <c r="AA795" i="3"/>
  <c r="S794" i="3"/>
  <c r="Y794" i="3"/>
  <c r="V796" i="3"/>
  <c r="U797" i="3"/>
  <c r="Z794" i="3"/>
  <c r="X795" i="1"/>
  <c r="S795" i="1"/>
  <c r="R796" i="1"/>
  <c r="S796" i="1" s="1"/>
  <c r="T797" i="1"/>
  <c r="R797" i="1" s="1"/>
  <c r="S797" i="1" s="1"/>
  <c r="Y795" i="1"/>
  <c r="Z795" i="1"/>
  <c r="AA795" i="1"/>
  <c r="V800" i="1"/>
  <c r="W798" i="1"/>
  <c r="U801" i="1"/>
  <c r="S795" i="3" l="1"/>
  <c r="Y795" i="3"/>
  <c r="V797" i="3"/>
  <c r="W797" i="3"/>
  <c r="AA796" i="3"/>
  <c r="U798" i="3"/>
  <c r="Z795" i="3"/>
  <c r="T797" i="3"/>
  <c r="R796" i="3"/>
  <c r="Z796" i="3" s="1"/>
  <c r="Y797" i="1"/>
  <c r="Z797" i="1"/>
  <c r="AA797" i="1"/>
  <c r="X797" i="1"/>
  <c r="T798" i="1"/>
  <c r="R798" i="1" s="1"/>
  <c r="S798" i="1" s="1"/>
  <c r="Y796" i="1"/>
  <c r="Z796" i="1"/>
  <c r="AA796" i="1"/>
  <c r="X796" i="1"/>
  <c r="W799" i="1"/>
  <c r="V801" i="1"/>
  <c r="U802" i="1"/>
  <c r="X796" i="3" l="1"/>
  <c r="W798" i="3"/>
  <c r="U799" i="3"/>
  <c r="V798" i="3"/>
  <c r="T798" i="3"/>
  <c r="R797" i="3"/>
  <c r="S796" i="3"/>
  <c r="Y796" i="3"/>
  <c r="Y798" i="1"/>
  <c r="Z798" i="1"/>
  <c r="AA798" i="1"/>
  <c r="X798" i="1"/>
  <c r="T799" i="1"/>
  <c r="W800" i="1"/>
  <c r="V802" i="1"/>
  <c r="U803" i="1"/>
  <c r="S797" i="3" l="1"/>
  <c r="Y797" i="3"/>
  <c r="Z797" i="3"/>
  <c r="U800" i="3"/>
  <c r="AA797" i="3"/>
  <c r="T799" i="3"/>
  <c r="R798" i="3"/>
  <c r="V799" i="3"/>
  <c r="X797" i="3"/>
  <c r="W799" i="3"/>
  <c r="T800" i="1"/>
  <c r="R800" i="1" s="1"/>
  <c r="S800" i="1" s="1"/>
  <c r="R799" i="1"/>
  <c r="S799" i="1" s="1"/>
  <c r="W801" i="1"/>
  <c r="V803" i="1"/>
  <c r="U804" i="1"/>
  <c r="S798" i="3" l="1"/>
  <c r="Y798" i="3"/>
  <c r="AA798" i="3"/>
  <c r="V800" i="3"/>
  <c r="Z799" i="3"/>
  <c r="U801" i="3"/>
  <c r="Z798" i="3"/>
  <c r="T800" i="3"/>
  <c r="R799" i="3"/>
  <c r="X799" i="3"/>
  <c r="W800" i="3"/>
  <c r="AA799" i="3"/>
  <c r="X798" i="3"/>
  <c r="Y800" i="1"/>
  <c r="Z800" i="1"/>
  <c r="AA800" i="1"/>
  <c r="X800" i="1"/>
  <c r="T801" i="1"/>
  <c r="Y799" i="1"/>
  <c r="Z799" i="1"/>
  <c r="AA799" i="1"/>
  <c r="X799" i="1"/>
  <c r="U805" i="1"/>
  <c r="V804" i="1"/>
  <c r="W802" i="1"/>
  <c r="U802" i="3" l="1"/>
  <c r="W801" i="3"/>
  <c r="AA800" i="3"/>
  <c r="Z800" i="3"/>
  <c r="V801" i="3"/>
  <c r="S799" i="3"/>
  <c r="Y799" i="3"/>
  <c r="T801" i="3"/>
  <c r="R800" i="3"/>
  <c r="X800" i="3"/>
  <c r="R801" i="1"/>
  <c r="S801" i="1" s="1"/>
  <c r="T802" i="1"/>
  <c r="V805" i="1"/>
  <c r="U806" i="1"/>
  <c r="W803" i="1"/>
  <c r="W802" i="3" l="1"/>
  <c r="V802" i="3"/>
  <c r="S800" i="3"/>
  <c r="Y800" i="3"/>
  <c r="T802" i="3"/>
  <c r="R801" i="3"/>
  <c r="U803" i="3"/>
  <c r="R802" i="1"/>
  <c r="S802" i="1" s="1"/>
  <c r="T803" i="1"/>
  <c r="Y801" i="1"/>
  <c r="Z801" i="1"/>
  <c r="AA801" i="1"/>
  <c r="X801" i="1"/>
  <c r="U807" i="1"/>
  <c r="V806" i="1"/>
  <c r="W804" i="1"/>
  <c r="S801" i="3" l="1"/>
  <c r="Y801" i="3"/>
  <c r="Z801" i="3"/>
  <c r="AA801" i="3"/>
  <c r="T803" i="3"/>
  <c r="R802" i="3"/>
  <c r="V803" i="3"/>
  <c r="U804" i="3"/>
  <c r="X801" i="3"/>
  <c r="W803" i="3"/>
  <c r="T804" i="1"/>
  <c r="R803" i="1"/>
  <c r="S803" i="1" s="1"/>
  <c r="Y802" i="1"/>
  <c r="Z802" i="1"/>
  <c r="AA802" i="1"/>
  <c r="X802" i="1"/>
  <c r="V807" i="1"/>
  <c r="U808" i="1"/>
  <c r="W805" i="1"/>
  <c r="S802" i="3" l="1"/>
  <c r="Y802" i="3"/>
  <c r="X802" i="3"/>
  <c r="W804" i="3"/>
  <c r="AA803" i="3"/>
  <c r="Z803" i="3"/>
  <c r="V804" i="3"/>
  <c r="AA802" i="3"/>
  <c r="T804" i="3"/>
  <c r="R803" i="3"/>
  <c r="X803" i="3"/>
  <c r="U805" i="3"/>
  <c r="Z802" i="3"/>
  <c r="Y803" i="1"/>
  <c r="Z803" i="1"/>
  <c r="AA803" i="1"/>
  <c r="R804" i="1"/>
  <c r="T805" i="1"/>
  <c r="X803" i="1"/>
  <c r="U809" i="1"/>
  <c r="W806" i="1"/>
  <c r="V808" i="1"/>
  <c r="V805" i="3" l="1"/>
  <c r="U806" i="3"/>
  <c r="W805" i="3"/>
  <c r="S803" i="3"/>
  <c r="Y803" i="3"/>
  <c r="T805" i="3"/>
  <c r="R804" i="3"/>
  <c r="AA804" i="3" s="1"/>
  <c r="X804" i="1"/>
  <c r="S804" i="1"/>
  <c r="T806" i="1"/>
  <c r="R805" i="1"/>
  <c r="S805" i="1" s="1"/>
  <c r="Y804" i="1"/>
  <c r="AA804" i="1"/>
  <c r="Z804" i="1"/>
  <c r="U810" i="1"/>
  <c r="W807" i="1"/>
  <c r="V809" i="1"/>
  <c r="R806" i="1"/>
  <c r="U807" i="3" l="1"/>
  <c r="W806" i="3"/>
  <c r="S804" i="3"/>
  <c r="Y804" i="3"/>
  <c r="Z804" i="3"/>
  <c r="X804" i="3"/>
  <c r="T806" i="3"/>
  <c r="R805" i="3"/>
  <c r="X805" i="3" s="1"/>
  <c r="V806" i="3"/>
  <c r="S806" i="1"/>
  <c r="Y805" i="1"/>
  <c r="Z805" i="1"/>
  <c r="AA805" i="1"/>
  <c r="Y806" i="1"/>
  <c r="Z806" i="1"/>
  <c r="AA806" i="1"/>
  <c r="X806" i="1"/>
  <c r="T807" i="1"/>
  <c r="R807" i="1" s="1"/>
  <c r="S807" i="1" s="1"/>
  <c r="X805" i="1"/>
  <c r="W808" i="1"/>
  <c r="V810" i="1"/>
  <c r="U811" i="1"/>
  <c r="Z805" i="3" l="1"/>
  <c r="AA805" i="3"/>
  <c r="V807" i="3"/>
  <c r="W807" i="3"/>
  <c r="S805" i="3"/>
  <c r="Y805" i="3"/>
  <c r="T807" i="3"/>
  <c r="R806" i="3"/>
  <c r="AA806" i="3" s="1"/>
  <c r="U808" i="3"/>
  <c r="Y807" i="1"/>
  <c r="Z807" i="1"/>
  <c r="AA807" i="1"/>
  <c r="X807" i="1"/>
  <c r="T808" i="1"/>
  <c r="V811" i="1"/>
  <c r="U812" i="1"/>
  <c r="W809" i="1"/>
  <c r="W808" i="3" l="1"/>
  <c r="T808" i="3"/>
  <c r="R807" i="3"/>
  <c r="AA807" i="3" s="1"/>
  <c r="V808" i="3"/>
  <c r="Z807" i="3"/>
  <c r="S806" i="3"/>
  <c r="Y806" i="3"/>
  <c r="U809" i="3"/>
  <c r="X806" i="3"/>
  <c r="Z806" i="3"/>
  <c r="R808" i="1"/>
  <c r="S808" i="1" s="1"/>
  <c r="T809" i="1"/>
  <c r="U813" i="1"/>
  <c r="W810" i="1"/>
  <c r="V812" i="1"/>
  <c r="X807" i="3" l="1"/>
  <c r="U810" i="3"/>
  <c r="V809" i="3"/>
  <c r="S807" i="3"/>
  <c r="Y807" i="3"/>
  <c r="T809" i="3"/>
  <c r="R808" i="3"/>
  <c r="X808" i="3" s="1"/>
  <c r="W809" i="3"/>
  <c r="T810" i="1"/>
  <c r="R810" i="1" s="1"/>
  <c r="R809" i="1"/>
  <c r="S809" i="1" s="1"/>
  <c r="Y808" i="1"/>
  <c r="Z808" i="1"/>
  <c r="AA808" i="1"/>
  <c r="X808" i="1"/>
  <c r="W811" i="1"/>
  <c r="V813" i="1"/>
  <c r="U814" i="1"/>
  <c r="AA808" i="3" l="1"/>
  <c r="Z808" i="3"/>
  <c r="T810" i="3"/>
  <c r="R809" i="3"/>
  <c r="X809" i="3" s="1"/>
  <c r="V810" i="3"/>
  <c r="Z809" i="3"/>
  <c r="U811" i="3"/>
  <c r="W810" i="3"/>
  <c r="S808" i="3"/>
  <c r="Y808" i="3"/>
  <c r="S810" i="1"/>
  <c r="Y809" i="1"/>
  <c r="Z809" i="1"/>
  <c r="AA809" i="1"/>
  <c r="X810" i="1"/>
  <c r="T811" i="1"/>
  <c r="Y810" i="1"/>
  <c r="Z810" i="1"/>
  <c r="AA810" i="1"/>
  <c r="X809" i="1"/>
  <c r="V814" i="1"/>
  <c r="W812" i="1"/>
  <c r="U815" i="1"/>
  <c r="V811" i="3" l="1"/>
  <c r="S809" i="3"/>
  <c r="Y809" i="3"/>
  <c r="W811" i="3"/>
  <c r="AA810" i="3"/>
  <c r="U812" i="3"/>
  <c r="AA809" i="3"/>
  <c r="T811" i="3"/>
  <c r="R810" i="3"/>
  <c r="X810" i="3" s="1"/>
  <c r="T812" i="1"/>
  <c r="R812" i="1" s="1"/>
  <c r="R811" i="1"/>
  <c r="S811" i="1" s="1"/>
  <c r="W813" i="1"/>
  <c r="U816" i="1"/>
  <c r="V815" i="1"/>
  <c r="U813" i="3" l="1"/>
  <c r="W812" i="3"/>
  <c r="AA811" i="3"/>
  <c r="Z811" i="3"/>
  <c r="V812" i="3"/>
  <c r="S810" i="3"/>
  <c r="Y810" i="3"/>
  <c r="T812" i="3"/>
  <c r="R811" i="3"/>
  <c r="X811" i="3"/>
  <c r="Z810" i="3"/>
  <c r="S812" i="1"/>
  <c r="Y812" i="1"/>
  <c r="AA812" i="1"/>
  <c r="Z812" i="1"/>
  <c r="X812" i="1"/>
  <c r="T813" i="1"/>
  <c r="Y811" i="1"/>
  <c r="Z811" i="1"/>
  <c r="AA811" i="1"/>
  <c r="X811" i="1"/>
  <c r="U817" i="1"/>
  <c r="W814" i="1"/>
  <c r="V816" i="1"/>
  <c r="V813" i="3" l="1"/>
  <c r="W813" i="3"/>
  <c r="S811" i="3"/>
  <c r="Y811" i="3"/>
  <c r="T813" i="3"/>
  <c r="R812" i="3"/>
  <c r="U814" i="3"/>
  <c r="R813" i="1"/>
  <c r="S813" i="1" s="1"/>
  <c r="T814" i="1"/>
  <c r="W815" i="1"/>
  <c r="U818" i="1"/>
  <c r="R814" i="1"/>
  <c r="V817" i="1"/>
  <c r="S814" i="1" l="1"/>
  <c r="T814" i="3"/>
  <c r="R813" i="3"/>
  <c r="Z813" i="3" s="1"/>
  <c r="X813" i="3"/>
  <c r="W814" i="3"/>
  <c r="AA813" i="3"/>
  <c r="S812" i="3"/>
  <c r="Y812" i="3"/>
  <c r="V814" i="3"/>
  <c r="AA812" i="3"/>
  <c r="U815" i="3"/>
  <c r="X812" i="3"/>
  <c r="Z812" i="3"/>
  <c r="Y813" i="1"/>
  <c r="Z813" i="1"/>
  <c r="AA813" i="1"/>
  <c r="Y814" i="1"/>
  <c r="Z814" i="1"/>
  <c r="AA814" i="1"/>
  <c r="X814" i="1"/>
  <c r="T815" i="1"/>
  <c r="X813" i="1"/>
  <c r="U819" i="1"/>
  <c r="W816" i="1"/>
  <c r="V818" i="1"/>
  <c r="W815" i="3" l="1"/>
  <c r="S813" i="3"/>
  <c r="Y813" i="3"/>
  <c r="U816" i="3"/>
  <c r="V815" i="3"/>
  <c r="T815" i="3"/>
  <c r="R814" i="3"/>
  <c r="AA814" i="3" s="1"/>
  <c r="T816" i="1"/>
  <c r="R816" i="1" s="1"/>
  <c r="S816" i="1" s="1"/>
  <c r="R815" i="1"/>
  <c r="S815" i="1" s="1"/>
  <c r="W817" i="1"/>
  <c r="U820" i="1"/>
  <c r="V819" i="1"/>
  <c r="Z814" i="3" l="1"/>
  <c r="X814" i="3"/>
  <c r="V816" i="3"/>
  <c r="U817" i="3"/>
  <c r="S814" i="3"/>
  <c r="Y814" i="3"/>
  <c r="T816" i="3"/>
  <c r="R815" i="3"/>
  <c r="Z815" i="3" s="1"/>
  <c r="W816" i="3"/>
  <c r="Y816" i="1"/>
  <c r="Z816" i="1"/>
  <c r="AA816" i="1"/>
  <c r="Y815" i="1"/>
  <c r="Z815" i="1"/>
  <c r="AA815" i="1"/>
  <c r="X816" i="1"/>
  <c r="T817" i="1"/>
  <c r="X815" i="1"/>
  <c r="U821" i="1"/>
  <c r="V820" i="1"/>
  <c r="W818" i="1"/>
  <c r="U818" i="3" l="1"/>
  <c r="T817" i="3"/>
  <c r="R816" i="3"/>
  <c r="X816" i="3" s="1"/>
  <c r="W817" i="3"/>
  <c r="AA816" i="3"/>
  <c r="S815" i="3"/>
  <c r="Y815" i="3"/>
  <c r="AA815" i="3"/>
  <c r="X815" i="3"/>
  <c r="V817" i="3"/>
  <c r="Z816" i="3"/>
  <c r="T818" i="1"/>
  <c r="R817" i="1"/>
  <c r="S817" i="1" s="1"/>
  <c r="V821" i="1"/>
  <c r="U822" i="1"/>
  <c r="W819" i="1"/>
  <c r="T818" i="3" l="1"/>
  <c r="R817" i="3"/>
  <c r="X817" i="3" s="1"/>
  <c r="W818" i="3"/>
  <c r="AA817" i="3"/>
  <c r="V818" i="3"/>
  <c r="Z817" i="3"/>
  <c r="S816" i="3"/>
  <c r="Y816" i="3"/>
  <c r="U819" i="3"/>
  <c r="T819" i="1"/>
  <c r="Y817" i="1"/>
  <c r="AA817" i="1"/>
  <c r="Z817" i="1"/>
  <c r="R818" i="1"/>
  <c r="S818" i="1" s="1"/>
  <c r="X817" i="1"/>
  <c r="U823" i="1"/>
  <c r="W820" i="1"/>
  <c r="V822" i="1"/>
  <c r="W819" i="3" l="1"/>
  <c r="S817" i="3"/>
  <c r="Y817" i="3"/>
  <c r="V819" i="3"/>
  <c r="U820" i="3"/>
  <c r="T819" i="3"/>
  <c r="R818" i="3"/>
  <c r="AA818" i="3" s="1"/>
  <c r="Y818" i="1"/>
  <c r="Z818" i="1"/>
  <c r="AA818" i="1"/>
  <c r="R819" i="1"/>
  <c r="S819" i="1" s="1"/>
  <c r="T820" i="1"/>
  <c r="X818" i="1"/>
  <c r="U824" i="1"/>
  <c r="W821" i="1"/>
  <c r="V823" i="1"/>
  <c r="Z818" i="3" l="1"/>
  <c r="X818" i="3"/>
  <c r="V820" i="3"/>
  <c r="U821" i="3"/>
  <c r="S818" i="3"/>
  <c r="Y818" i="3"/>
  <c r="T820" i="3"/>
  <c r="R819" i="3"/>
  <c r="AA819" i="3" s="1"/>
  <c r="W820" i="3"/>
  <c r="T821" i="1"/>
  <c r="R820" i="1"/>
  <c r="S820" i="1" s="1"/>
  <c r="Y819" i="1"/>
  <c r="Z819" i="1"/>
  <c r="AA819" i="1"/>
  <c r="X819" i="1"/>
  <c r="W822" i="1"/>
  <c r="V824" i="1"/>
  <c r="U825" i="1"/>
  <c r="S819" i="3" l="1"/>
  <c r="Y819" i="3"/>
  <c r="W821" i="3"/>
  <c r="Z819" i="3"/>
  <c r="T821" i="3"/>
  <c r="R820" i="3"/>
  <c r="X820" i="3" s="1"/>
  <c r="U822" i="3"/>
  <c r="X819" i="3"/>
  <c r="V821" i="3"/>
  <c r="T822" i="1"/>
  <c r="Y820" i="1"/>
  <c r="AA820" i="1"/>
  <c r="Z820" i="1"/>
  <c r="R821" i="1"/>
  <c r="S821" i="1" s="1"/>
  <c r="X820" i="1"/>
  <c r="U826" i="1"/>
  <c r="V825" i="1"/>
  <c r="W823" i="1"/>
  <c r="W822" i="3" l="1"/>
  <c r="S820" i="3"/>
  <c r="Y820" i="3"/>
  <c r="Z820" i="3"/>
  <c r="AA820" i="3"/>
  <c r="T822" i="3"/>
  <c r="R821" i="3"/>
  <c r="V822" i="3"/>
  <c r="U823" i="3"/>
  <c r="Y821" i="1"/>
  <c r="Z821" i="1"/>
  <c r="AA821" i="1"/>
  <c r="R822" i="1"/>
  <c r="T823" i="1"/>
  <c r="X821" i="1"/>
  <c r="V826" i="1"/>
  <c r="U827" i="1"/>
  <c r="W824" i="1"/>
  <c r="S821" i="3" l="1"/>
  <c r="Y821" i="3"/>
  <c r="U824" i="3"/>
  <c r="Z821" i="3"/>
  <c r="AA821" i="3"/>
  <c r="T823" i="3"/>
  <c r="R822" i="3"/>
  <c r="V823" i="3"/>
  <c r="X821" i="3"/>
  <c r="W823" i="3"/>
  <c r="X822" i="1"/>
  <c r="S822" i="1"/>
  <c r="T824" i="1"/>
  <c r="R823" i="1"/>
  <c r="S823" i="1" s="1"/>
  <c r="Y822" i="1"/>
  <c r="Z822" i="1"/>
  <c r="AA822" i="1"/>
  <c r="U828" i="1"/>
  <c r="V827" i="1"/>
  <c r="W825" i="1"/>
  <c r="S822" i="3" l="1"/>
  <c r="Y822" i="3"/>
  <c r="U825" i="3"/>
  <c r="T824" i="3"/>
  <c r="R823" i="3"/>
  <c r="X823" i="3" s="1"/>
  <c r="V824" i="3"/>
  <c r="AA822" i="3"/>
  <c r="W824" i="3"/>
  <c r="Z822" i="3"/>
  <c r="X822" i="3"/>
  <c r="Y823" i="1"/>
  <c r="Z823" i="1"/>
  <c r="AA823" i="1"/>
  <c r="R824" i="1"/>
  <c r="S824" i="1" s="1"/>
  <c r="T825" i="1"/>
  <c r="X823" i="1"/>
  <c r="V828" i="1"/>
  <c r="W826" i="1"/>
  <c r="U829" i="1"/>
  <c r="U826" i="3" l="1"/>
  <c r="V825" i="3"/>
  <c r="T825" i="3"/>
  <c r="R824" i="3"/>
  <c r="Z824" i="3" s="1"/>
  <c r="S823" i="3"/>
  <c r="Y823" i="3"/>
  <c r="AA823" i="3"/>
  <c r="W825" i="3"/>
  <c r="Z823" i="3"/>
  <c r="Y824" i="1"/>
  <c r="Z824" i="1"/>
  <c r="AA824" i="1"/>
  <c r="R825" i="1"/>
  <c r="S825" i="1" s="1"/>
  <c r="T826" i="1"/>
  <c r="R826" i="1" s="1"/>
  <c r="S826" i="1" s="1"/>
  <c r="X824" i="1"/>
  <c r="V829" i="1"/>
  <c r="W827" i="1"/>
  <c r="U830" i="1"/>
  <c r="X824" i="3" l="1"/>
  <c r="W826" i="3"/>
  <c r="T826" i="3"/>
  <c r="R825" i="3"/>
  <c r="AA825" i="3" s="1"/>
  <c r="S824" i="3"/>
  <c r="Y824" i="3"/>
  <c r="AA824" i="3"/>
  <c r="V826" i="3"/>
  <c r="U827" i="3"/>
  <c r="Y825" i="1"/>
  <c r="Z825" i="1"/>
  <c r="AA825" i="1"/>
  <c r="X825" i="1"/>
  <c r="Y826" i="1"/>
  <c r="AA826" i="1"/>
  <c r="Z826" i="1"/>
  <c r="X826" i="1"/>
  <c r="T827" i="1"/>
  <c r="R827" i="1" s="1"/>
  <c r="S827" i="1" s="1"/>
  <c r="W828" i="1"/>
  <c r="U831" i="1"/>
  <c r="V830" i="1"/>
  <c r="X825" i="3" l="1"/>
  <c r="T827" i="3"/>
  <c r="R826" i="3"/>
  <c r="X826" i="3" s="1"/>
  <c r="U828" i="3"/>
  <c r="S825" i="3"/>
  <c r="Y825" i="3"/>
  <c r="Z825" i="3"/>
  <c r="V827" i="3"/>
  <c r="W827" i="3"/>
  <c r="Y827" i="1"/>
  <c r="Z827" i="1"/>
  <c r="AA827" i="1"/>
  <c r="X827" i="1"/>
  <c r="T828" i="1"/>
  <c r="U832" i="1"/>
  <c r="V831" i="1"/>
  <c r="W829" i="1"/>
  <c r="AA826" i="3" l="1"/>
  <c r="U829" i="3"/>
  <c r="W828" i="3"/>
  <c r="S826" i="3"/>
  <c r="Y826" i="3"/>
  <c r="Z826" i="3"/>
  <c r="V828" i="3"/>
  <c r="R827" i="3"/>
  <c r="AA827" i="3" s="1"/>
  <c r="T828" i="3"/>
  <c r="T829" i="1"/>
  <c r="R828" i="1"/>
  <c r="S828" i="1" s="1"/>
  <c r="W830" i="1"/>
  <c r="V832" i="1"/>
  <c r="U833" i="1"/>
  <c r="X827" i="3" l="1"/>
  <c r="R828" i="3"/>
  <c r="T829" i="3"/>
  <c r="X828" i="3"/>
  <c r="V829" i="3"/>
  <c r="Z828" i="3"/>
  <c r="AA828" i="3"/>
  <c r="W829" i="3"/>
  <c r="S827" i="3"/>
  <c r="Y827" i="3"/>
  <c r="Z827" i="3"/>
  <c r="U830" i="3"/>
  <c r="Y828" i="1"/>
  <c r="Z828" i="1"/>
  <c r="AA828" i="1"/>
  <c r="R829" i="1"/>
  <c r="S829" i="1" s="1"/>
  <c r="T830" i="1"/>
  <c r="X828" i="1"/>
  <c r="V833" i="1"/>
  <c r="U834" i="1"/>
  <c r="W831" i="1"/>
  <c r="W830" i="3" l="1"/>
  <c r="U831" i="3"/>
  <c r="V830" i="3"/>
  <c r="R829" i="3"/>
  <c r="T830" i="3"/>
  <c r="S828" i="3"/>
  <c r="Y828" i="3"/>
  <c r="Y829" i="1"/>
  <c r="Z829" i="1"/>
  <c r="AA829" i="1"/>
  <c r="R830" i="1"/>
  <c r="T831" i="1"/>
  <c r="X829" i="1"/>
  <c r="V834" i="1"/>
  <c r="U835" i="1"/>
  <c r="W832" i="1"/>
  <c r="S829" i="3" l="1"/>
  <c r="Y829" i="3"/>
  <c r="U832" i="3"/>
  <c r="Z829" i="3"/>
  <c r="W831" i="3"/>
  <c r="R830" i="3"/>
  <c r="AA830" i="3" s="1"/>
  <c r="T831" i="3"/>
  <c r="V831" i="3"/>
  <c r="X829" i="3"/>
  <c r="AA829" i="3"/>
  <c r="X830" i="1"/>
  <c r="S830" i="1"/>
  <c r="R831" i="1"/>
  <c r="S831" i="1" s="1"/>
  <c r="T832" i="1"/>
  <c r="Y830" i="1"/>
  <c r="Z830" i="1"/>
  <c r="AA830" i="1"/>
  <c r="W833" i="1"/>
  <c r="U836" i="1"/>
  <c r="V835" i="1"/>
  <c r="V832" i="3" l="1"/>
  <c r="S830" i="3"/>
  <c r="Y830" i="3"/>
  <c r="W832" i="3"/>
  <c r="Z830" i="3"/>
  <c r="U833" i="3"/>
  <c r="X830" i="3"/>
  <c r="R831" i="3"/>
  <c r="X831" i="3" s="1"/>
  <c r="T832" i="3"/>
  <c r="T833" i="1"/>
  <c r="R833" i="1" s="1"/>
  <c r="R832" i="1"/>
  <c r="S832" i="1" s="1"/>
  <c r="Y831" i="1"/>
  <c r="Z831" i="1"/>
  <c r="AA831" i="1"/>
  <c r="X831" i="1"/>
  <c r="U837" i="1"/>
  <c r="W834" i="1"/>
  <c r="V836" i="1"/>
  <c r="AA831" i="3" l="1"/>
  <c r="U834" i="3"/>
  <c r="R832" i="3"/>
  <c r="Z832" i="3" s="1"/>
  <c r="T833" i="3"/>
  <c r="X832" i="3"/>
  <c r="AA832" i="3"/>
  <c r="W833" i="3"/>
  <c r="S831" i="3"/>
  <c r="Y831" i="3"/>
  <c r="Z831" i="3"/>
  <c r="V833" i="3"/>
  <c r="S833" i="1"/>
  <c r="Y833" i="1"/>
  <c r="Z833" i="1"/>
  <c r="AA833" i="1"/>
  <c r="X833" i="1"/>
  <c r="T834" i="1"/>
  <c r="Y832" i="1"/>
  <c r="Z832" i="1"/>
  <c r="AA832" i="1"/>
  <c r="X832" i="1"/>
  <c r="U838" i="1"/>
  <c r="W835" i="1"/>
  <c r="V837" i="1"/>
  <c r="S832" i="3" l="1"/>
  <c r="Y832" i="3"/>
  <c r="V834" i="3"/>
  <c r="W834" i="3"/>
  <c r="R833" i="3"/>
  <c r="Z833" i="3" s="1"/>
  <c r="T834" i="3"/>
  <c r="U835" i="3"/>
  <c r="T835" i="1"/>
  <c r="R834" i="1"/>
  <c r="S834" i="1" s="1"/>
  <c r="W836" i="1"/>
  <c r="U839" i="1"/>
  <c r="V838" i="1"/>
  <c r="S833" i="3" l="1"/>
  <c r="Y833" i="3"/>
  <c r="AA833" i="3"/>
  <c r="V835" i="3"/>
  <c r="T835" i="3"/>
  <c r="R834" i="3"/>
  <c r="W835" i="3"/>
  <c r="U836" i="3"/>
  <c r="X833" i="3"/>
  <c r="Y834" i="1"/>
  <c r="AA834" i="1"/>
  <c r="Z834" i="1"/>
  <c r="R835" i="1"/>
  <c r="S835" i="1" s="1"/>
  <c r="T836" i="1"/>
  <c r="R836" i="1" s="1"/>
  <c r="S836" i="1" s="1"/>
  <c r="X834" i="1"/>
  <c r="W837" i="1"/>
  <c r="U840" i="1"/>
  <c r="V839" i="1"/>
  <c r="S834" i="3" l="1"/>
  <c r="Y834" i="3"/>
  <c r="Z834" i="3"/>
  <c r="R835" i="3"/>
  <c r="Z835" i="3" s="1"/>
  <c r="T836" i="3"/>
  <c r="X835" i="3"/>
  <c r="U837" i="3"/>
  <c r="W836" i="3"/>
  <c r="X834" i="3"/>
  <c r="V836" i="3"/>
  <c r="AA834" i="3"/>
  <c r="Y836" i="1"/>
  <c r="Z836" i="1"/>
  <c r="AA836" i="1"/>
  <c r="Y835" i="1"/>
  <c r="Z835" i="1"/>
  <c r="AA835" i="1"/>
  <c r="X836" i="1"/>
  <c r="T837" i="1"/>
  <c r="X835" i="1"/>
  <c r="U841" i="1"/>
  <c r="V840" i="1"/>
  <c r="W838" i="1"/>
  <c r="U838" i="3" l="1"/>
  <c r="R836" i="3"/>
  <c r="T837" i="3"/>
  <c r="X836" i="3"/>
  <c r="V837" i="3"/>
  <c r="Z836" i="3"/>
  <c r="S835" i="3"/>
  <c r="Y835" i="3"/>
  <c r="W837" i="3"/>
  <c r="AA835" i="3"/>
  <c r="R837" i="1"/>
  <c r="S837" i="1" s="1"/>
  <c r="T838" i="1"/>
  <c r="V841" i="1"/>
  <c r="W839" i="1"/>
  <c r="U842" i="1"/>
  <c r="S836" i="3" l="1"/>
  <c r="Y836" i="3"/>
  <c r="W838" i="3"/>
  <c r="V838" i="3"/>
  <c r="R837" i="3"/>
  <c r="T838" i="3"/>
  <c r="AA836" i="3"/>
  <c r="U839" i="3"/>
  <c r="T839" i="1"/>
  <c r="R838" i="1"/>
  <c r="S838" i="1" s="1"/>
  <c r="Y837" i="1"/>
  <c r="Z837" i="1"/>
  <c r="AA837" i="1"/>
  <c r="X837" i="1"/>
  <c r="W840" i="1"/>
  <c r="V842" i="1"/>
  <c r="U843" i="1"/>
  <c r="R838" i="3" l="1"/>
  <c r="AA838" i="3" s="1"/>
  <c r="T839" i="3"/>
  <c r="U840" i="3"/>
  <c r="V839" i="3"/>
  <c r="S837" i="3"/>
  <c r="Y837" i="3"/>
  <c r="Z837" i="3"/>
  <c r="W839" i="3"/>
  <c r="AA837" i="3"/>
  <c r="X837" i="3"/>
  <c r="T840" i="1"/>
  <c r="Y838" i="1"/>
  <c r="Z838" i="1"/>
  <c r="AA838" i="1"/>
  <c r="R839" i="1"/>
  <c r="S839" i="1" s="1"/>
  <c r="X838" i="1"/>
  <c r="V843" i="1"/>
  <c r="U844" i="1"/>
  <c r="W841" i="1"/>
  <c r="Z838" i="3" l="1"/>
  <c r="X838" i="3"/>
  <c r="V840" i="3"/>
  <c r="W840" i="3"/>
  <c r="R839" i="3"/>
  <c r="T840" i="3"/>
  <c r="U841" i="3"/>
  <c r="S838" i="3"/>
  <c r="Y838" i="3"/>
  <c r="Y839" i="1"/>
  <c r="Z839" i="1"/>
  <c r="AA839" i="1"/>
  <c r="T841" i="1"/>
  <c r="R841" i="1" s="1"/>
  <c r="R840" i="1"/>
  <c r="S840" i="1" s="1"/>
  <c r="X839" i="1"/>
  <c r="V844" i="1"/>
  <c r="U845" i="1"/>
  <c r="W842" i="1"/>
  <c r="S839" i="3" l="1"/>
  <c r="Y839" i="3"/>
  <c r="AA839" i="3"/>
  <c r="U842" i="3"/>
  <c r="X839" i="3"/>
  <c r="Z839" i="3"/>
  <c r="R840" i="3"/>
  <c r="T841" i="3"/>
  <c r="W841" i="3"/>
  <c r="V841" i="3"/>
  <c r="S841" i="1"/>
  <c r="Y841" i="1"/>
  <c r="Z841" i="1"/>
  <c r="AA841" i="1"/>
  <c r="X841" i="1"/>
  <c r="T842" i="1"/>
  <c r="Y840" i="1"/>
  <c r="Z840" i="1"/>
  <c r="AA840" i="1"/>
  <c r="X840" i="1"/>
  <c r="U846" i="1"/>
  <c r="V845" i="1"/>
  <c r="W843" i="1"/>
  <c r="S840" i="3" l="1"/>
  <c r="Y840" i="3"/>
  <c r="Z840" i="3"/>
  <c r="V842" i="3"/>
  <c r="Z841" i="3"/>
  <c r="U843" i="3"/>
  <c r="AA841" i="3"/>
  <c r="W842" i="3"/>
  <c r="AA840" i="3"/>
  <c r="X840" i="3"/>
  <c r="R841" i="3"/>
  <c r="T842" i="3"/>
  <c r="X841" i="3"/>
  <c r="R842" i="1"/>
  <c r="S842" i="1" s="1"/>
  <c r="T843" i="1"/>
  <c r="V846" i="1"/>
  <c r="U847" i="1"/>
  <c r="W844" i="1"/>
  <c r="V843" i="3" l="1"/>
  <c r="U844" i="3"/>
  <c r="T843" i="3"/>
  <c r="R842" i="3"/>
  <c r="X842" i="3" s="1"/>
  <c r="S841" i="3"/>
  <c r="Y841" i="3"/>
  <c r="W843" i="3"/>
  <c r="T844" i="1"/>
  <c r="R843" i="1"/>
  <c r="S843" i="1" s="1"/>
  <c r="Y842" i="1"/>
  <c r="Z842" i="1"/>
  <c r="AA842" i="1"/>
  <c r="X842" i="1"/>
  <c r="U848" i="1"/>
  <c r="W845" i="1"/>
  <c r="V847" i="1"/>
  <c r="U845" i="3" l="1"/>
  <c r="S842" i="3"/>
  <c r="Y842" i="3"/>
  <c r="Z842" i="3"/>
  <c r="R843" i="3"/>
  <c r="T844" i="3"/>
  <c r="X843" i="3"/>
  <c r="W844" i="3"/>
  <c r="AA842" i="3"/>
  <c r="V844" i="3"/>
  <c r="R844" i="1"/>
  <c r="S844" i="1" s="1"/>
  <c r="T845" i="1"/>
  <c r="Y843" i="1"/>
  <c r="Z843" i="1"/>
  <c r="AA843" i="1"/>
  <c r="X843" i="1"/>
  <c r="W846" i="1"/>
  <c r="V848" i="1"/>
  <c r="U849" i="1"/>
  <c r="R844" i="3" l="1"/>
  <c r="X844" i="3" s="1"/>
  <c r="T845" i="3"/>
  <c r="S843" i="3"/>
  <c r="Y843" i="3"/>
  <c r="Z843" i="3"/>
  <c r="V845" i="3"/>
  <c r="W845" i="3"/>
  <c r="AA843" i="3"/>
  <c r="U846" i="3"/>
  <c r="Y844" i="1"/>
  <c r="Z844" i="1"/>
  <c r="AA844" i="1"/>
  <c r="T846" i="1"/>
  <c r="R845" i="1"/>
  <c r="S845" i="1" s="1"/>
  <c r="X844" i="1"/>
  <c r="V849" i="1"/>
  <c r="U850" i="1"/>
  <c r="W847" i="1"/>
  <c r="AA844" i="3" l="1"/>
  <c r="Z844" i="3"/>
  <c r="V846" i="3"/>
  <c r="U847" i="3"/>
  <c r="W846" i="3"/>
  <c r="R845" i="3"/>
  <c r="T846" i="3"/>
  <c r="S844" i="3"/>
  <c r="Y844" i="3"/>
  <c r="Y845" i="1"/>
  <c r="Z845" i="1"/>
  <c r="AA845" i="1"/>
  <c r="X845" i="1"/>
  <c r="R846" i="1"/>
  <c r="S846" i="1" s="1"/>
  <c r="T847" i="1"/>
  <c r="U851" i="1"/>
  <c r="V850" i="1"/>
  <c r="W848" i="1"/>
  <c r="R846" i="3" l="1"/>
  <c r="T847" i="3"/>
  <c r="X846" i="3"/>
  <c r="U848" i="3"/>
  <c r="AA846" i="3"/>
  <c r="W847" i="3"/>
  <c r="V847" i="3"/>
  <c r="Z846" i="3"/>
  <c r="S845" i="3"/>
  <c r="Y845" i="3"/>
  <c r="AA845" i="3"/>
  <c r="X845" i="3"/>
  <c r="Z845" i="3"/>
  <c r="R847" i="1"/>
  <c r="S847" i="1" s="1"/>
  <c r="T848" i="1"/>
  <c r="R848" i="1" s="1"/>
  <c r="S848" i="1" s="1"/>
  <c r="Y846" i="1"/>
  <c r="Z846" i="1"/>
  <c r="AA846" i="1"/>
  <c r="X846" i="1"/>
  <c r="W849" i="1"/>
  <c r="V851" i="1"/>
  <c r="U852" i="1"/>
  <c r="W848" i="3" l="1"/>
  <c r="T848" i="3"/>
  <c r="R847" i="3"/>
  <c r="X847" i="3" s="1"/>
  <c r="V848" i="3"/>
  <c r="U849" i="3"/>
  <c r="S846" i="3"/>
  <c r="Y846" i="3"/>
  <c r="Y848" i="1"/>
  <c r="Z848" i="1"/>
  <c r="AA848" i="1"/>
  <c r="Y847" i="1"/>
  <c r="Z847" i="1"/>
  <c r="AA847" i="1"/>
  <c r="X848" i="1"/>
  <c r="T849" i="1"/>
  <c r="X847" i="1"/>
  <c r="V852" i="1"/>
  <c r="U853" i="1"/>
  <c r="W850" i="1"/>
  <c r="Z847" i="3" l="1"/>
  <c r="R848" i="3"/>
  <c r="T849" i="3"/>
  <c r="X848" i="3"/>
  <c r="V849" i="3"/>
  <c r="Z848" i="3"/>
  <c r="AA848" i="3"/>
  <c r="W849" i="3"/>
  <c r="U850" i="3"/>
  <c r="S847" i="3"/>
  <c r="Y847" i="3"/>
  <c r="AA847" i="3"/>
  <c r="R849" i="1"/>
  <c r="S849" i="1" s="1"/>
  <c r="T850" i="1"/>
  <c r="U854" i="1"/>
  <c r="V853" i="1"/>
  <c r="W851" i="1"/>
  <c r="W850" i="3" l="1"/>
  <c r="V850" i="3"/>
  <c r="T850" i="3"/>
  <c r="R849" i="3"/>
  <c r="U851" i="3"/>
  <c r="S848" i="3"/>
  <c r="Y848" i="3"/>
  <c r="Y849" i="1"/>
  <c r="Z849" i="1"/>
  <c r="AA849" i="1"/>
  <c r="T851" i="1"/>
  <c r="R850" i="1"/>
  <c r="S850" i="1" s="1"/>
  <c r="X849" i="1"/>
  <c r="U855" i="1"/>
  <c r="V854" i="1"/>
  <c r="W852" i="1"/>
  <c r="S849" i="3" l="1"/>
  <c r="Y849" i="3"/>
  <c r="V851" i="3"/>
  <c r="R850" i="3"/>
  <c r="Z850" i="3" s="1"/>
  <c r="T851" i="3"/>
  <c r="X850" i="3"/>
  <c r="AA850" i="3"/>
  <c r="W851" i="3"/>
  <c r="U852" i="3"/>
  <c r="X849" i="3"/>
  <c r="Z849" i="3"/>
  <c r="AA849" i="3"/>
  <c r="Y850" i="1"/>
  <c r="Z850" i="1"/>
  <c r="AA850" i="1"/>
  <c r="R851" i="1"/>
  <c r="T852" i="1"/>
  <c r="X850" i="1"/>
  <c r="V855" i="1"/>
  <c r="W853" i="1"/>
  <c r="U856" i="1"/>
  <c r="T852" i="3" l="1"/>
  <c r="R851" i="3"/>
  <c r="U853" i="3"/>
  <c r="S850" i="3"/>
  <c r="Y850" i="3"/>
  <c r="V852" i="3"/>
  <c r="W852" i="3"/>
  <c r="X851" i="1"/>
  <c r="S851" i="1"/>
  <c r="R852" i="1"/>
  <c r="S852" i="1" s="1"/>
  <c r="T853" i="1"/>
  <c r="Y851" i="1"/>
  <c r="Z851" i="1"/>
  <c r="AA851" i="1"/>
  <c r="W854" i="1"/>
  <c r="U857" i="1"/>
  <c r="V856" i="1"/>
  <c r="S851" i="3" l="1"/>
  <c r="Y851" i="3"/>
  <c r="V853" i="3"/>
  <c r="W853" i="3"/>
  <c r="X851" i="3"/>
  <c r="U854" i="3"/>
  <c r="AA851" i="3"/>
  <c r="Z851" i="3"/>
  <c r="R852" i="3"/>
  <c r="Z852" i="3" s="1"/>
  <c r="T853" i="3"/>
  <c r="Y852" i="1"/>
  <c r="Z852" i="1"/>
  <c r="AA852" i="1"/>
  <c r="T854" i="1"/>
  <c r="R853" i="1"/>
  <c r="X852" i="1"/>
  <c r="U858" i="1"/>
  <c r="W855" i="1"/>
  <c r="V857" i="1"/>
  <c r="X852" i="3" l="1"/>
  <c r="V854" i="3"/>
  <c r="T854" i="3"/>
  <c r="R853" i="3"/>
  <c r="AA852" i="3"/>
  <c r="AA853" i="3"/>
  <c r="W854" i="3"/>
  <c r="S852" i="3"/>
  <c r="Y852" i="3"/>
  <c r="U855" i="3"/>
  <c r="X853" i="1"/>
  <c r="S853" i="1"/>
  <c r="T855" i="1"/>
  <c r="Y853" i="1"/>
  <c r="Z853" i="1"/>
  <c r="AA853" i="1"/>
  <c r="R854" i="1"/>
  <c r="S854" i="1" s="1"/>
  <c r="W856" i="1"/>
  <c r="V858" i="1"/>
  <c r="U859" i="1"/>
  <c r="R854" i="3" l="1"/>
  <c r="X854" i="3" s="1"/>
  <c r="T855" i="3"/>
  <c r="W855" i="3"/>
  <c r="S853" i="3"/>
  <c r="Y853" i="3"/>
  <c r="U856" i="3"/>
  <c r="Z853" i="3"/>
  <c r="X853" i="3"/>
  <c r="V855" i="3"/>
  <c r="Y854" i="1"/>
  <c r="Z854" i="1"/>
  <c r="AA854" i="1"/>
  <c r="R855" i="1"/>
  <c r="S855" i="1" s="1"/>
  <c r="T856" i="1"/>
  <c r="X854" i="1"/>
  <c r="W857" i="1"/>
  <c r="V859" i="1"/>
  <c r="U860" i="1"/>
  <c r="Z854" i="3" l="1"/>
  <c r="AA854" i="3"/>
  <c r="V856" i="3"/>
  <c r="T856" i="3"/>
  <c r="R855" i="3"/>
  <c r="Z855" i="3" s="1"/>
  <c r="W856" i="3"/>
  <c r="U857" i="3"/>
  <c r="S854" i="3"/>
  <c r="Y854" i="3"/>
  <c r="Y855" i="1"/>
  <c r="Z855" i="1"/>
  <c r="AA855" i="1"/>
  <c r="T857" i="1"/>
  <c r="X855" i="1"/>
  <c r="R856" i="1"/>
  <c r="S856" i="1" s="1"/>
  <c r="U861" i="1"/>
  <c r="V860" i="1"/>
  <c r="W858" i="1"/>
  <c r="W857" i="3" l="1"/>
  <c r="R856" i="3"/>
  <c r="T857" i="3"/>
  <c r="X856" i="3"/>
  <c r="U858" i="3"/>
  <c r="AA855" i="3"/>
  <c r="X855" i="3"/>
  <c r="S855" i="3"/>
  <c r="Y855" i="3"/>
  <c r="V857" i="3"/>
  <c r="Z856" i="3"/>
  <c r="Y856" i="1"/>
  <c r="Z856" i="1"/>
  <c r="AA856" i="1"/>
  <c r="X856" i="1"/>
  <c r="R857" i="1"/>
  <c r="T858" i="1"/>
  <c r="W859" i="1"/>
  <c r="V861" i="1"/>
  <c r="U862" i="1"/>
  <c r="U859" i="3" l="1"/>
  <c r="S856" i="3"/>
  <c r="Y856" i="3"/>
  <c r="V858" i="3"/>
  <c r="Z857" i="3"/>
  <c r="AA857" i="3"/>
  <c r="W858" i="3"/>
  <c r="T858" i="3"/>
  <c r="R857" i="3"/>
  <c r="AA856" i="3"/>
  <c r="X857" i="1"/>
  <c r="S857" i="1"/>
  <c r="T859" i="1"/>
  <c r="R858" i="1"/>
  <c r="S858" i="1" s="1"/>
  <c r="Y857" i="1"/>
  <c r="Z857" i="1"/>
  <c r="AA857" i="1"/>
  <c r="V862" i="1"/>
  <c r="W860" i="1"/>
  <c r="U863" i="1"/>
  <c r="R859" i="1"/>
  <c r="W859" i="3" l="1"/>
  <c r="V859" i="3"/>
  <c r="S857" i="3"/>
  <c r="Y857" i="3"/>
  <c r="X857" i="3"/>
  <c r="R858" i="3"/>
  <c r="T859" i="3"/>
  <c r="U860" i="3"/>
  <c r="S859" i="1"/>
  <c r="Y859" i="1"/>
  <c r="Z859" i="1"/>
  <c r="AA859" i="1"/>
  <c r="X859" i="1"/>
  <c r="T860" i="1"/>
  <c r="Y858" i="1"/>
  <c r="Z858" i="1"/>
  <c r="AA858" i="1"/>
  <c r="X858" i="1"/>
  <c r="W861" i="1"/>
  <c r="U864" i="1"/>
  <c r="V863" i="1"/>
  <c r="S858" i="3" l="1"/>
  <c r="Y858" i="3"/>
  <c r="V860" i="3"/>
  <c r="Z858" i="3"/>
  <c r="W860" i="3"/>
  <c r="U861" i="3"/>
  <c r="X858" i="3"/>
  <c r="T860" i="3"/>
  <c r="R859" i="3"/>
  <c r="AA859" i="3" s="1"/>
  <c r="AA858" i="3"/>
  <c r="R860" i="1"/>
  <c r="S860" i="1" s="1"/>
  <c r="T861" i="1"/>
  <c r="U865" i="1"/>
  <c r="V864" i="1"/>
  <c r="W862" i="1"/>
  <c r="V861" i="3" l="1"/>
  <c r="W861" i="3"/>
  <c r="S859" i="3"/>
  <c r="Y859" i="3"/>
  <c r="Z859" i="3"/>
  <c r="U862" i="3"/>
  <c r="X859" i="3"/>
  <c r="R860" i="3"/>
  <c r="AA860" i="3" s="1"/>
  <c r="T861" i="3"/>
  <c r="R861" i="1"/>
  <c r="S861" i="1" s="1"/>
  <c r="T862" i="1"/>
  <c r="Y860" i="1"/>
  <c r="Z860" i="1"/>
  <c r="AA860" i="1"/>
  <c r="X860" i="1"/>
  <c r="V865" i="1"/>
  <c r="W863" i="1"/>
  <c r="U866" i="1"/>
  <c r="X860" i="3" l="1"/>
  <c r="T862" i="3"/>
  <c r="R861" i="3"/>
  <c r="X861" i="3" s="1"/>
  <c r="S860" i="3"/>
  <c r="Y860" i="3"/>
  <c r="Z860" i="3"/>
  <c r="AA861" i="3"/>
  <c r="W862" i="3"/>
  <c r="U863" i="3"/>
  <c r="V862" i="3"/>
  <c r="Z861" i="3"/>
  <c r="Y861" i="1"/>
  <c r="Z861" i="1"/>
  <c r="AA861" i="1"/>
  <c r="T863" i="1"/>
  <c r="R862" i="1"/>
  <c r="S862" i="1" s="1"/>
  <c r="X861" i="1"/>
  <c r="W864" i="1"/>
  <c r="U867" i="1"/>
  <c r="V866" i="1"/>
  <c r="V863" i="3" l="1"/>
  <c r="W863" i="3"/>
  <c r="S861" i="3"/>
  <c r="Y861" i="3"/>
  <c r="U864" i="3"/>
  <c r="R862" i="3"/>
  <c r="Z862" i="3" s="1"/>
  <c r="T863" i="3"/>
  <c r="Y862" i="1"/>
  <c r="Z862" i="1"/>
  <c r="AA862" i="1"/>
  <c r="X862" i="1"/>
  <c r="T864" i="1"/>
  <c r="R863" i="1"/>
  <c r="S863" i="1" s="1"/>
  <c r="U868" i="1"/>
  <c r="V867" i="1"/>
  <c r="W865" i="1"/>
  <c r="AA862" i="3" l="1"/>
  <c r="X862" i="3"/>
  <c r="U865" i="3"/>
  <c r="T864" i="3"/>
  <c r="R863" i="3"/>
  <c r="X863" i="3" s="1"/>
  <c r="W864" i="3"/>
  <c r="S862" i="3"/>
  <c r="Y862" i="3"/>
  <c r="V864" i="3"/>
  <c r="R864" i="1"/>
  <c r="S864" i="1" s="1"/>
  <c r="T865" i="1"/>
  <c r="R865" i="1" s="1"/>
  <c r="S865" i="1" s="1"/>
  <c r="Y863" i="1"/>
  <c r="Z863" i="1"/>
  <c r="AA863" i="1"/>
  <c r="X863" i="1"/>
  <c r="V868" i="1"/>
  <c r="U869" i="1"/>
  <c r="W866" i="1"/>
  <c r="AA863" i="3" l="1"/>
  <c r="T865" i="3"/>
  <c r="R864" i="3"/>
  <c r="X864" i="3" s="1"/>
  <c r="W865" i="3"/>
  <c r="AA864" i="3"/>
  <c r="S863" i="3"/>
  <c r="Y863" i="3"/>
  <c r="Z863" i="3"/>
  <c r="V865" i="3"/>
  <c r="U866" i="3"/>
  <c r="Y865" i="1"/>
  <c r="Z865" i="1"/>
  <c r="AA865" i="1"/>
  <c r="Y864" i="1"/>
  <c r="Z864" i="1"/>
  <c r="AA864" i="1"/>
  <c r="X865" i="1"/>
  <c r="T866" i="1"/>
  <c r="X864" i="1"/>
  <c r="U870" i="1"/>
  <c r="W867" i="1"/>
  <c r="V869" i="1"/>
  <c r="U867" i="3" l="1"/>
  <c r="W866" i="3"/>
  <c r="S864" i="3"/>
  <c r="Y864" i="3"/>
  <c r="Z864" i="3"/>
  <c r="V866" i="3"/>
  <c r="R865" i="3"/>
  <c r="X865" i="3" s="1"/>
  <c r="T866" i="3"/>
  <c r="T867" i="1"/>
  <c r="R866" i="1"/>
  <c r="S866" i="1" s="1"/>
  <c r="W868" i="1"/>
  <c r="U871" i="1"/>
  <c r="R867" i="1"/>
  <c r="S867" i="1" s="1"/>
  <c r="V870" i="1"/>
  <c r="AA865" i="3" l="1"/>
  <c r="W867" i="3"/>
  <c r="R866" i="3"/>
  <c r="AA866" i="3" s="1"/>
  <c r="T867" i="3"/>
  <c r="V867" i="3"/>
  <c r="S865" i="3"/>
  <c r="Y865" i="3"/>
  <c r="Z865" i="3"/>
  <c r="U868" i="3"/>
  <c r="Y867" i="1"/>
  <c r="Z867" i="1"/>
  <c r="AA867" i="1"/>
  <c r="X867" i="1"/>
  <c r="T868" i="1"/>
  <c r="Y866" i="1"/>
  <c r="Z866" i="1"/>
  <c r="AA866" i="1"/>
  <c r="X866" i="1"/>
  <c r="U872" i="1"/>
  <c r="W869" i="1"/>
  <c r="V871" i="1"/>
  <c r="Z866" i="3" l="1"/>
  <c r="X866" i="3"/>
  <c r="U869" i="3"/>
  <c r="V868" i="3"/>
  <c r="R867" i="3"/>
  <c r="X867" i="3" s="1"/>
  <c r="T868" i="3"/>
  <c r="S866" i="3"/>
  <c r="Y866" i="3"/>
  <c r="W868" i="3"/>
  <c r="T869" i="1"/>
  <c r="R869" i="1" s="1"/>
  <c r="R868" i="1"/>
  <c r="S868" i="1" s="1"/>
  <c r="U873" i="1"/>
  <c r="W870" i="1"/>
  <c r="V872" i="1"/>
  <c r="S869" i="1" l="1"/>
  <c r="V869" i="3"/>
  <c r="S867" i="3"/>
  <c r="Y867" i="3"/>
  <c r="AA867" i="3"/>
  <c r="R868" i="3"/>
  <c r="T869" i="3"/>
  <c r="Z867" i="3"/>
  <c r="W869" i="3"/>
  <c r="U870" i="3"/>
  <c r="Y868" i="1"/>
  <c r="Z868" i="1"/>
  <c r="AA868" i="1"/>
  <c r="Y869" i="1"/>
  <c r="Z869" i="1"/>
  <c r="AA869" i="1"/>
  <c r="X869" i="1"/>
  <c r="T870" i="1"/>
  <c r="R870" i="1" s="1"/>
  <c r="S870" i="1" s="1"/>
  <c r="X868" i="1"/>
  <c r="W871" i="1"/>
  <c r="V873" i="1"/>
  <c r="U874" i="1"/>
  <c r="S868" i="3" l="1"/>
  <c r="Y868" i="3"/>
  <c r="AA868" i="3"/>
  <c r="X868" i="3"/>
  <c r="Z868" i="3"/>
  <c r="R869" i="3"/>
  <c r="T870" i="3"/>
  <c r="U871" i="3"/>
  <c r="W870" i="3"/>
  <c r="V870" i="3"/>
  <c r="Y870" i="1"/>
  <c r="Z870" i="1"/>
  <c r="AA870" i="1"/>
  <c r="X870" i="1"/>
  <c r="T871" i="1"/>
  <c r="V874" i="1"/>
  <c r="U875" i="1"/>
  <c r="W872" i="1"/>
  <c r="S869" i="3" l="1"/>
  <c r="Y869" i="3"/>
  <c r="R870" i="3"/>
  <c r="AA870" i="3" s="1"/>
  <c r="T871" i="3"/>
  <c r="X870" i="3"/>
  <c r="X869" i="3"/>
  <c r="Z869" i="3"/>
  <c r="V871" i="3"/>
  <c r="AA869" i="3"/>
  <c r="W871" i="3"/>
  <c r="U872" i="3"/>
  <c r="T872" i="1"/>
  <c r="R871" i="1"/>
  <c r="S871" i="1" s="1"/>
  <c r="U876" i="1"/>
  <c r="W873" i="1"/>
  <c r="V875" i="1"/>
  <c r="V872" i="3" l="1"/>
  <c r="S870" i="3"/>
  <c r="Y870" i="3"/>
  <c r="U873" i="3"/>
  <c r="R871" i="3"/>
  <c r="Z871" i="3" s="1"/>
  <c r="T872" i="3"/>
  <c r="W872" i="3"/>
  <c r="Z870" i="3"/>
  <c r="R872" i="1"/>
  <c r="S872" i="1" s="1"/>
  <c r="T873" i="1"/>
  <c r="R873" i="1" s="1"/>
  <c r="Y871" i="1"/>
  <c r="Z871" i="1"/>
  <c r="AA871" i="1"/>
  <c r="X871" i="1"/>
  <c r="U877" i="1"/>
  <c r="W874" i="1"/>
  <c r="V876" i="1"/>
  <c r="R872" i="3" l="1"/>
  <c r="X872" i="3" s="1"/>
  <c r="T873" i="3"/>
  <c r="AA871" i="3"/>
  <c r="S871" i="3"/>
  <c r="Y871" i="3"/>
  <c r="U874" i="3"/>
  <c r="W873" i="3"/>
  <c r="AA872" i="3"/>
  <c r="X871" i="3"/>
  <c r="V873" i="3"/>
  <c r="Z872" i="3"/>
  <c r="S873" i="1"/>
  <c r="X873" i="1"/>
  <c r="T874" i="1"/>
  <c r="R874" i="1" s="1"/>
  <c r="S874" i="1" s="1"/>
  <c r="Y873" i="1"/>
  <c r="Z873" i="1"/>
  <c r="AA873" i="1"/>
  <c r="Y872" i="1"/>
  <c r="Z872" i="1"/>
  <c r="AA872" i="1"/>
  <c r="X872" i="1"/>
  <c r="W875" i="1"/>
  <c r="U878" i="1"/>
  <c r="V877" i="1"/>
  <c r="U875" i="3" l="1"/>
  <c r="R873" i="3"/>
  <c r="T874" i="3"/>
  <c r="X873" i="3"/>
  <c r="V874" i="3"/>
  <c r="Z873" i="3"/>
  <c r="W874" i="3"/>
  <c r="S872" i="3"/>
  <c r="Y872" i="3"/>
  <c r="Y874" i="1"/>
  <c r="Z874" i="1"/>
  <c r="AA874" i="1"/>
  <c r="X874" i="1"/>
  <c r="T875" i="1"/>
  <c r="V878" i="1"/>
  <c r="U879" i="1"/>
  <c r="W876" i="1"/>
  <c r="V875" i="3" l="1"/>
  <c r="S873" i="3"/>
  <c r="Y873" i="3"/>
  <c r="W875" i="3"/>
  <c r="R874" i="3"/>
  <c r="X874" i="3" s="1"/>
  <c r="T875" i="3"/>
  <c r="AA873" i="3"/>
  <c r="U876" i="3"/>
  <c r="R875" i="1"/>
  <c r="S875" i="1" s="1"/>
  <c r="T876" i="1"/>
  <c r="U880" i="1"/>
  <c r="V879" i="1"/>
  <c r="W877" i="1"/>
  <c r="U877" i="3" l="1"/>
  <c r="S874" i="3"/>
  <c r="Y874" i="3"/>
  <c r="AA874" i="3"/>
  <c r="Z874" i="3"/>
  <c r="W876" i="3"/>
  <c r="R875" i="3"/>
  <c r="X875" i="3" s="1"/>
  <c r="T876" i="3"/>
  <c r="V876" i="3"/>
  <c r="T877" i="1"/>
  <c r="R876" i="1"/>
  <c r="S876" i="1" s="1"/>
  <c r="Y875" i="1"/>
  <c r="Z875" i="1"/>
  <c r="AA875" i="1"/>
  <c r="X875" i="1"/>
  <c r="V880" i="1"/>
  <c r="U881" i="1"/>
  <c r="W878" i="1"/>
  <c r="R877" i="1"/>
  <c r="S877" i="1" s="1"/>
  <c r="Z875" i="3" l="1"/>
  <c r="AA875" i="3"/>
  <c r="V877" i="3"/>
  <c r="W877" i="3"/>
  <c r="R876" i="3"/>
  <c r="Z876" i="3" s="1"/>
  <c r="T877" i="3"/>
  <c r="S875" i="3"/>
  <c r="Y875" i="3"/>
  <c r="U878" i="3"/>
  <c r="X877" i="1"/>
  <c r="T878" i="1"/>
  <c r="Y877" i="1"/>
  <c r="Z877" i="1"/>
  <c r="AA877" i="1"/>
  <c r="Y876" i="1"/>
  <c r="Z876" i="1"/>
  <c r="AA876" i="1"/>
  <c r="X876" i="1"/>
  <c r="U882" i="1"/>
  <c r="V881" i="1"/>
  <c r="W879" i="1"/>
  <c r="X876" i="3" l="1"/>
  <c r="W878" i="3"/>
  <c r="R877" i="3"/>
  <c r="Z877" i="3" s="1"/>
  <c r="T878" i="3"/>
  <c r="AA876" i="3"/>
  <c r="S876" i="3"/>
  <c r="Y876" i="3"/>
  <c r="U879" i="3"/>
  <c r="V878" i="3"/>
  <c r="R878" i="1"/>
  <c r="S878" i="1" s="1"/>
  <c r="T879" i="1"/>
  <c r="V882" i="1"/>
  <c r="W880" i="1"/>
  <c r="U883" i="1"/>
  <c r="X877" i="3" l="1"/>
  <c r="V879" i="3"/>
  <c r="W879" i="3"/>
  <c r="R878" i="3"/>
  <c r="T879" i="3"/>
  <c r="X878" i="3"/>
  <c r="S877" i="3"/>
  <c r="Y877" i="3"/>
  <c r="U880" i="3"/>
  <c r="AA877" i="3"/>
  <c r="R879" i="1"/>
  <c r="S879" i="1" s="1"/>
  <c r="T880" i="1"/>
  <c r="R880" i="1" s="1"/>
  <c r="S880" i="1" s="1"/>
  <c r="Y878" i="1"/>
  <c r="Z878" i="1"/>
  <c r="AA878" i="1"/>
  <c r="X878" i="1"/>
  <c r="W881" i="1"/>
  <c r="V883" i="1"/>
  <c r="U884" i="1"/>
  <c r="S878" i="3" l="1"/>
  <c r="Y878" i="3"/>
  <c r="AA878" i="3"/>
  <c r="R879" i="3"/>
  <c r="X879" i="3" s="1"/>
  <c r="T880" i="3"/>
  <c r="Z879" i="3"/>
  <c r="V880" i="3"/>
  <c r="W880" i="3"/>
  <c r="U881" i="3"/>
  <c r="Z878" i="3"/>
  <c r="Y880" i="1"/>
  <c r="Z880" i="1"/>
  <c r="AA880" i="1"/>
  <c r="X880" i="1"/>
  <c r="T881" i="1"/>
  <c r="Y879" i="1"/>
  <c r="Z879" i="1"/>
  <c r="AA879" i="1"/>
  <c r="X879" i="1"/>
  <c r="U885" i="1"/>
  <c r="V884" i="1"/>
  <c r="W882" i="1"/>
  <c r="U882" i="3" l="1"/>
  <c r="V881" i="3"/>
  <c r="R880" i="3"/>
  <c r="AA880" i="3" s="1"/>
  <c r="T881" i="3"/>
  <c r="S879" i="3"/>
  <c r="Y879" i="3"/>
  <c r="W881" i="3"/>
  <c r="AA879" i="3"/>
  <c r="T882" i="1"/>
  <c r="R881" i="1"/>
  <c r="S881" i="1" s="1"/>
  <c r="W883" i="1"/>
  <c r="V885" i="1"/>
  <c r="R882" i="1"/>
  <c r="S882" i="1" s="1"/>
  <c r="U886" i="1"/>
  <c r="X880" i="3" l="1"/>
  <c r="Z880" i="3"/>
  <c r="R881" i="3"/>
  <c r="T882" i="3"/>
  <c r="Z881" i="3"/>
  <c r="V882" i="3"/>
  <c r="S880" i="3"/>
  <c r="Y880" i="3"/>
  <c r="W882" i="3"/>
  <c r="U883" i="3"/>
  <c r="Y881" i="1"/>
  <c r="Z881" i="1"/>
  <c r="AA881" i="1"/>
  <c r="Y882" i="1"/>
  <c r="Z882" i="1"/>
  <c r="AA882" i="1"/>
  <c r="X882" i="1"/>
  <c r="T883" i="1"/>
  <c r="X881" i="1"/>
  <c r="V886" i="1"/>
  <c r="U887" i="1"/>
  <c r="W884" i="1"/>
  <c r="S881" i="3" l="1"/>
  <c r="Y881" i="3"/>
  <c r="V883" i="3"/>
  <c r="R882" i="3"/>
  <c r="T883" i="3"/>
  <c r="X881" i="3"/>
  <c r="U884" i="3"/>
  <c r="W883" i="3"/>
  <c r="AA881" i="3"/>
  <c r="R883" i="1"/>
  <c r="S883" i="1" s="1"/>
  <c r="T884" i="1"/>
  <c r="W885" i="1"/>
  <c r="U888" i="1"/>
  <c r="R884" i="1"/>
  <c r="V887" i="1"/>
  <c r="S882" i="3" l="1"/>
  <c r="Y882" i="3"/>
  <c r="Z882" i="3"/>
  <c r="R883" i="3"/>
  <c r="X883" i="3" s="1"/>
  <c r="T884" i="3"/>
  <c r="Z883" i="3"/>
  <c r="V884" i="3"/>
  <c r="X882" i="3"/>
  <c r="W884" i="3"/>
  <c r="AA882" i="3"/>
  <c r="U885" i="3"/>
  <c r="S884" i="1"/>
  <c r="X884" i="1"/>
  <c r="T885" i="1"/>
  <c r="Y884" i="1"/>
  <c r="Z884" i="1"/>
  <c r="AA884" i="1"/>
  <c r="Y883" i="1"/>
  <c r="Z883" i="1"/>
  <c r="AA883" i="1"/>
  <c r="X883" i="1"/>
  <c r="U889" i="1"/>
  <c r="W886" i="1"/>
  <c r="V888" i="1"/>
  <c r="V885" i="3" l="1"/>
  <c r="W885" i="3"/>
  <c r="R884" i="3"/>
  <c r="X884" i="3" s="1"/>
  <c r="T885" i="3"/>
  <c r="U886" i="3"/>
  <c r="S883" i="3"/>
  <c r="Y883" i="3"/>
  <c r="AA883" i="3"/>
  <c r="T886" i="1"/>
  <c r="R885" i="1"/>
  <c r="S885" i="1" s="1"/>
  <c r="V889" i="1"/>
  <c r="W887" i="1"/>
  <c r="U890" i="1"/>
  <c r="R885" i="3" l="1"/>
  <c r="X885" i="3" s="1"/>
  <c r="T886" i="3"/>
  <c r="U887" i="3"/>
  <c r="S884" i="3"/>
  <c r="Y884" i="3"/>
  <c r="AA885" i="3"/>
  <c r="W886" i="3"/>
  <c r="AA884" i="3"/>
  <c r="Z885" i="3"/>
  <c r="V886" i="3"/>
  <c r="Z884" i="3"/>
  <c r="T887" i="1"/>
  <c r="R886" i="1"/>
  <c r="S886" i="1" s="1"/>
  <c r="Y885" i="1"/>
  <c r="Z885" i="1"/>
  <c r="AA885" i="1"/>
  <c r="X885" i="1"/>
  <c r="W888" i="1"/>
  <c r="U891" i="1"/>
  <c r="V890" i="1"/>
  <c r="R886" i="3" l="1"/>
  <c r="X886" i="3"/>
  <c r="T887" i="3"/>
  <c r="Z886" i="3"/>
  <c r="V887" i="3"/>
  <c r="U888" i="3"/>
  <c r="W887" i="3"/>
  <c r="AA886" i="3"/>
  <c r="S885" i="3"/>
  <c r="Y885" i="3"/>
  <c r="Y886" i="1"/>
  <c r="Z886" i="1"/>
  <c r="AA886" i="1"/>
  <c r="T888" i="1"/>
  <c r="R887" i="1"/>
  <c r="S887" i="1" s="1"/>
  <c r="X886" i="1"/>
  <c r="U892" i="1"/>
  <c r="W889" i="1"/>
  <c r="V891" i="1"/>
  <c r="V888" i="3" l="1"/>
  <c r="W888" i="3"/>
  <c r="U889" i="3"/>
  <c r="R887" i="3"/>
  <c r="Z887" i="3" s="1"/>
  <c r="T888" i="3"/>
  <c r="S886" i="3"/>
  <c r="Y886" i="3"/>
  <c r="T889" i="1"/>
  <c r="R889" i="1" s="1"/>
  <c r="Y887" i="1"/>
  <c r="Z887" i="1"/>
  <c r="AA887" i="1"/>
  <c r="X887" i="1"/>
  <c r="R888" i="1"/>
  <c r="S888" i="1" s="1"/>
  <c r="W890" i="1"/>
  <c r="U893" i="1"/>
  <c r="V892" i="1"/>
  <c r="R888" i="3" l="1"/>
  <c r="T889" i="3"/>
  <c r="X888" i="3"/>
  <c r="W889" i="3"/>
  <c r="AA888" i="3"/>
  <c r="AA887" i="3"/>
  <c r="S887" i="3"/>
  <c r="Y887" i="3"/>
  <c r="U890" i="3"/>
  <c r="X887" i="3"/>
  <c r="V889" i="3"/>
  <c r="Z888" i="3"/>
  <c r="S889" i="1"/>
  <c r="Y888" i="1"/>
  <c r="Z888" i="1"/>
  <c r="AA888" i="1"/>
  <c r="Y889" i="1"/>
  <c r="Z889" i="1"/>
  <c r="AA889" i="1"/>
  <c r="X889" i="1"/>
  <c r="T890" i="1"/>
  <c r="X888" i="1"/>
  <c r="U894" i="1"/>
  <c r="V893" i="1"/>
  <c r="W891" i="1"/>
  <c r="V890" i="3" l="1"/>
  <c r="R889" i="3"/>
  <c r="T890" i="3"/>
  <c r="W890" i="3"/>
  <c r="AA889" i="3"/>
  <c r="U891" i="3"/>
  <c r="S888" i="3"/>
  <c r="Y888" i="3"/>
  <c r="T891" i="1"/>
  <c r="R890" i="1"/>
  <c r="S890" i="1" s="1"/>
  <c r="V894" i="1"/>
  <c r="U895" i="1"/>
  <c r="W892" i="1"/>
  <c r="U892" i="3" l="1"/>
  <c r="S889" i="3"/>
  <c r="Y889" i="3"/>
  <c r="R890" i="3"/>
  <c r="X890" i="3" s="1"/>
  <c r="T891" i="3"/>
  <c r="Z890" i="3"/>
  <c r="V891" i="3"/>
  <c r="W891" i="3"/>
  <c r="X889" i="3"/>
  <c r="Z889" i="3"/>
  <c r="Y890" i="1"/>
  <c r="Z890" i="1"/>
  <c r="AA890" i="1"/>
  <c r="T892" i="1"/>
  <c r="R891" i="1"/>
  <c r="S891" i="1" s="1"/>
  <c r="X890" i="1"/>
  <c r="V895" i="1"/>
  <c r="U896" i="1"/>
  <c r="W893" i="1"/>
  <c r="R891" i="3" l="1"/>
  <c r="T892" i="3"/>
  <c r="X891" i="3"/>
  <c r="S890" i="3"/>
  <c r="Y890" i="3"/>
  <c r="AA890" i="3"/>
  <c r="W892" i="3"/>
  <c r="AA891" i="3"/>
  <c r="V892" i="3"/>
  <c r="Z891" i="3"/>
  <c r="U893" i="3"/>
  <c r="Y891" i="1"/>
  <c r="Z891" i="1"/>
  <c r="AA891" i="1"/>
  <c r="T893" i="1"/>
  <c r="R892" i="1"/>
  <c r="S892" i="1" s="1"/>
  <c r="X891" i="1"/>
  <c r="W894" i="1"/>
  <c r="U897" i="1"/>
  <c r="V896" i="1"/>
  <c r="W893" i="3" l="1"/>
  <c r="R892" i="3"/>
  <c r="T893" i="3"/>
  <c r="X892" i="3"/>
  <c r="U894" i="3"/>
  <c r="V893" i="3"/>
  <c r="S891" i="3"/>
  <c r="Y891" i="3"/>
  <c r="T894" i="1"/>
  <c r="R893" i="1"/>
  <c r="S893" i="1" s="1"/>
  <c r="Y892" i="1"/>
  <c r="Z892" i="1"/>
  <c r="AA892" i="1"/>
  <c r="X892" i="1"/>
  <c r="U898" i="1"/>
  <c r="V897" i="1"/>
  <c r="W895" i="1"/>
  <c r="S892" i="3" l="1"/>
  <c r="Y892" i="3"/>
  <c r="U895" i="3"/>
  <c r="R893" i="3"/>
  <c r="AA893" i="3" s="1"/>
  <c r="T894" i="3"/>
  <c r="AA892" i="3"/>
  <c r="V894" i="3"/>
  <c r="Z892" i="3"/>
  <c r="W894" i="3"/>
  <c r="T895" i="1"/>
  <c r="R894" i="1"/>
  <c r="S894" i="1" s="1"/>
  <c r="Y893" i="1"/>
  <c r="Z893" i="1"/>
  <c r="AA893" i="1"/>
  <c r="X893" i="1"/>
  <c r="V898" i="1"/>
  <c r="W896" i="1"/>
  <c r="U899" i="1"/>
  <c r="R894" i="3" l="1"/>
  <c r="X894" i="3" s="1"/>
  <c r="T895" i="3"/>
  <c r="U896" i="3"/>
  <c r="S893" i="3"/>
  <c r="Y893" i="3"/>
  <c r="X893" i="3"/>
  <c r="W895" i="3"/>
  <c r="AA894" i="3"/>
  <c r="Z894" i="3"/>
  <c r="V895" i="3"/>
  <c r="Z893" i="3"/>
  <c r="Y894" i="1"/>
  <c r="Z894" i="1"/>
  <c r="AA894" i="1"/>
  <c r="R895" i="1"/>
  <c r="S895" i="1" s="1"/>
  <c r="T896" i="1"/>
  <c r="R896" i="1" s="1"/>
  <c r="S896" i="1" s="1"/>
  <c r="X894" i="1"/>
  <c r="U900" i="1"/>
  <c r="W897" i="1"/>
  <c r="V899" i="1"/>
  <c r="V896" i="3" l="1"/>
  <c r="R895" i="3"/>
  <c r="T896" i="3"/>
  <c r="X895" i="3"/>
  <c r="U897" i="3"/>
  <c r="W896" i="3"/>
  <c r="S894" i="3"/>
  <c r="Y894" i="3"/>
  <c r="Y895" i="1"/>
  <c r="Z895" i="1"/>
  <c r="AA895" i="1"/>
  <c r="X896" i="1"/>
  <c r="T897" i="1"/>
  <c r="Y896" i="1"/>
  <c r="Z896" i="1"/>
  <c r="AA896" i="1"/>
  <c r="X895" i="1"/>
  <c r="V900" i="1"/>
  <c r="W898" i="1"/>
  <c r="U901" i="1"/>
  <c r="W897" i="3" l="1"/>
  <c r="S895" i="3"/>
  <c r="Y895" i="3"/>
  <c r="Z895" i="3"/>
  <c r="U898" i="3"/>
  <c r="R896" i="3"/>
  <c r="T897" i="3"/>
  <c r="AA895" i="3"/>
  <c r="V897" i="3"/>
  <c r="R897" i="1"/>
  <c r="S897" i="1" s="1"/>
  <c r="T898" i="1"/>
  <c r="V901" i="1"/>
  <c r="W899" i="1"/>
  <c r="R898" i="1"/>
  <c r="S898" i="1" s="1"/>
  <c r="U902" i="1"/>
  <c r="S896" i="3" l="1"/>
  <c r="Y896" i="3"/>
  <c r="Z896" i="3"/>
  <c r="AA896" i="3"/>
  <c r="U899" i="3"/>
  <c r="Z897" i="3"/>
  <c r="V898" i="3"/>
  <c r="X896" i="3"/>
  <c r="R897" i="3"/>
  <c r="T898" i="3"/>
  <c r="W898" i="3"/>
  <c r="AA897" i="3"/>
  <c r="X898" i="1"/>
  <c r="T899" i="1"/>
  <c r="Y898" i="1"/>
  <c r="Z898" i="1"/>
  <c r="AA898" i="1"/>
  <c r="Y897" i="1"/>
  <c r="Z897" i="1"/>
  <c r="AA897" i="1"/>
  <c r="X897" i="1"/>
  <c r="U903" i="1"/>
  <c r="W900" i="1"/>
  <c r="V902" i="1"/>
  <c r="R898" i="3" l="1"/>
  <c r="X898" i="3"/>
  <c r="T899" i="3"/>
  <c r="U900" i="3"/>
  <c r="S897" i="3"/>
  <c r="Y897" i="3"/>
  <c r="Z898" i="3"/>
  <c r="V899" i="3"/>
  <c r="W899" i="3"/>
  <c r="AA898" i="3"/>
  <c r="X897" i="3"/>
  <c r="T900" i="1"/>
  <c r="R899" i="1"/>
  <c r="S899" i="1" s="1"/>
  <c r="V903" i="1"/>
  <c r="U904" i="1"/>
  <c r="W901" i="1"/>
  <c r="U901" i="3" l="1"/>
  <c r="W900" i="3"/>
  <c r="R899" i="3"/>
  <c r="AA899" i="3" s="1"/>
  <c r="T900" i="3"/>
  <c r="X899" i="3"/>
  <c r="V900" i="3"/>
  <c r="S898" i="3"/>
  <c r="Y898" i="3"/>
  <c r="R900" i="1"/>
  <c r="S900" i="1" s="1"/>
  <c r="T901" i="1"/>
  <c r="R901" i="1" s="1"/>
  <c r="S901" i="1" s="1"/>
  <c r="Y899" i="1"/>
  <c r="Z899" i="1"/>
  <c r="AA899" i="1"/>
  <c r="X899" i="1"/>
  <c r="U905" i="1"/>
  <c r="W902" i="1"/>
  <c r="V904" i="1"/>
  <c r="R900" i="3" l="1"/>
  <c r="T901" i="3"/>
  <c r="X900" i="3"/>
  <c r="W901" i="3"/>
  <c r="AA900" i="3"/>
  <c r="V901" i="3"/>
  <c r="Z900" i="3"/>
  <c r="S899" i="3"/>
  <c r="Y899" i="3"/>
  <c r="Z899" i="3"/>
  <c r="U902" i="3"/>
  <c r="Y901" i="1"/>
  <c r="Z901" i="1"/>
  <c r="AA901" i="1"/>
  <c r="X901" i="1"/>
  <c r="T902" i="1"/>
  <c r="Y900" i="1"/>
  <c r="Z900" i="1"/>
  <c r="AA900" i="1"/>
  <c r="X900" i="1"/>
  <c r="V905" i="1"/>
  <c r="W903" i="1"/>
  <c r="U906" i="1"/>
  <c r="V902" i="3" l="1"/>
  <c r="W902" i="3"/>
  <c r="R901" i="3"/>
  <c r="AA901" i="3" s="1"/>
  <c r="T902" i="3"/>
  <c r="U903" i="3"/>
  <c r="S900" i="3"/>
  <c r="Y900" i="3"/>
  <c r="R902" i="1"/>
  <c r="S902" i="1" s="1"/>
  <c r="T903" i="1"/>
  <c r="R903" i="1" s="1"/>
  <c r="V906" i="1"/>
  <c r="W904" i="1"/>
  <c r="U907" i="1"/>
  <c r="S903" i="1" l="1"/>
  <c r="X901" i="3"/>
  <c r="T903" i="3"/>
  <c r="R902" i="3"/>
  <c r="AA902" i="3" s="1"/>
  <c r="U904" i="3"/>
  <c r="Z902" i="3"/>
  <c r="V903" i="3"/>
  <c r="S901" i="3"/>
  <c r="Y901" i="3"/>
  <c r="W903" i="3"/>
  <c r="Z901" i="3"/>
  <c r="Y903" i="1"/>
  <c r="Z903" i="1"/>
  <c r="AA903" i="1"/>
  <c r="X903" i="1"/>
  <c r="T904" i="1"/>
  <c r="Y902" i="1"/>
  <c r="Z902" i="1"/>
  <c r="AA902" i="1"/>
  <c r="X902" i="1"/>
  <c r="V907" i="1"/>
  <c r="W905" i="1"/>
  <c r="U908" i="1"/>
  <c r="X902" i="3" l="1"/>
  <c r="V904" i="3"/>
  <c r="W904" i="3"/>
  <c r="S902" i="3"/>
  <c r="Y902" i="3"/>
  <c r="U905" i="3"/>
  <c r="T904" i="3"/>
  <c r="R903" i="3"/>
  <c r="Z903" i="3" s="1"/>
  <c r="T905" i="1"/>
  <c r="R905" i="1" s="1"/>
  <c r="R904" i="1"/>
  <c r="S904" i="1" s="1"/>
  <c r="W906" i="1"/>
  <c r="V908" i="1"/>
  <c r="U909" i="1"/>
  <c r="AA903" i="3" l="1"/>
  <c r="X903" i="3"/>
  <c r="W905" i="3"/>
  <c r="U906" i="3"/>
  <c r="S903" i="3"/>
  <c r="Y903" i="3"/>
  <c r="T905" i="3"/>
  <c r="R904" i="3"/>
  <c r="AA904" i="3" s="1"/>
  <c r="V905" i="3"/>
  <c r="S905" i="1"/>
  <c r="Y905" i="1"/>
  <c r="Z905" i="1"/>
  <c r="AA905" i="1"/>
  <c r="Y904" i="1"/>
  <c r="Z904" i="1"/>
  <c r="AA904" i="1"/>
  <c r="X905" i="1"/>
  <c r="T906" i="1"/>
  <c r="X904" i="1"/>
  <c r="U910" i="1"/>
  <c r="W907" i="1"/>
  <c r="V909" i="1"/>
  <c r="T906" i="3" l="1"/>
  <c r="R905" i="3"/>
  <c r="X905" i="3" s="1"/>
  <c r="U907" i="3"/>
  <c r="V906" i="3"/>
  <c r="Z905" i="3"/>
  <c r="S904" i="3"/>
  <c r="Y904" i="3"/>
  <c r="Z904" i="3"/>
  <c r="X904" i="3"/>
  <c r="W906" i="3"/>
  <c r="AA905" i="3"/>
  <c r="T907" i="1"/>
  <c r="R906" i="1"/>
  <c r="S906" i="1" s="1"/>
  <c r="W908" i="1"/>
  <c r="U911" i="1"/>
  <c r="V910" i="1"/>
  <c r="V907" i="3" l="1"/>
  <c r="U908" i="3"/>
  <c r="S905" i="3"/>
  <c r="Y905" i="3"/>
  <c r="W907" i="3"/>
  <c r="T907" i="3"/>
  <c r="R906" i="3"/>
  <c r="AA906" i="3" s="1"/>
  <c r="Y906" i="1"/>
  <c r="Z906" i="1"/>
  <c r="AA906" i="1"/>
  <c r="T908" i="1"/>
  <c r="R907" i="1"/>
  <c r="S907" i="1" s="1"/>
  <c r="X906" i="1"/>
  <c r="U912" i="1"/>
  <c r="V911" i="1"/>
  <c r="W909" i="1"/>
  <c r="U909" i="3" l="1"/>
  <c r="W908" i="3"/>
  <c r="AA907" i="3"/>
  <c r="S906" i="3"/>
  <c r="Y906" i="3"/>
  <c r="Z906" i="3"/>
  <c r="X906" i="3"/>
  <c r="T908" i="3"/>
  <c r="R907" i="3"/>
  <c r="X907" i="3" s="1"/>
  <c r="Z907" i="3"/>
  <c r="V908" i="3"/>
  <c r="Y907" i="1"/>
  <c r="Z907" i="1"/>
  <c r="AA907" i="1"/>
  <c r="X907" i="1"/>
  <c r="R908" i="1"/>
  <c r="T909" i="1"/>
  <c r="V912" i="1"/>
  <c r="W910" i="1"/>
  <c r="U913" i="1"/>
  <c r="W909" i="3" l="1"/>
  <c r="V909" i="3"/>
  <c r="S907" i="3"/>
  <c r="Y907" i="3"/>
  <c r="T909" i="3"/>
  <c r="R908" i="3"/>
  <c r="U910" i="3"/>
  <c r="X908" i="1"/>
  <c r="S908" i="1"/>
  <c r="R909" i="1"/>
  <c r="S909" i="1" s="1"/>
  <c r="T910" i="1"/>
  <c r="R910" i="1" s="1"/>
  <c r="S910" i="1" s="1"/>
  <c r="Y908" i="1"/>
  <c r="Z908" i="1"/>
  <c r="AA908" i="1"/>
  <c r="W911" i="1"/>
  <c r="V913" i="1"/>
  <c r="U914" i="1"/>
  <c r="V910" i="3" l="1"/>
  <c r="S908" i="3"/>
  <c r="Y908" i="3"/>
  <c r="U911" i="3"/>
  <c r="AA908" i="3"/>
  <c r="T910" i="3"/>
  <c r="R909" i="3"/>
  <c r="Z909" i="3" s="1"/>
  <c r="Z908" i="3"/>
  <c r="X908" i="3"/>
  <c r="W910" i="3"/>
  <c r="Y910" i="1"/>
  <c r="Z910" i="1"/>
  <c r="AA910" i="1"/>
  <c r="Y909" i="1"/>
  <c r="Z909" i="1"/>
  <c r="AA909" i="1"/>
  <c r="X910" i="1"/>
  <c r="T911" i="1"/>
  <c r="X909" i="1"/>
  <c r="V914" i="1"/>
  <c r="U915" i="1"/>
  <c r="W912" i="1"/>
  <c r="X909" i="3" l="1"/>
  <c r="AA909" i="3"/>
  <c r="U912" i="3"/>
  <c r="T911" i="3"/>
  <c r="R910" i="3"/>
  <c r="Z910" i="3" s="1"/>
  <c r="W911" i="3"/>
  <c r="S909" i="3"/>
  <c r="Y909" i="3"/>
  <c r="V911" i="3"/>
  <c r="R911" i="1"/>
  <c r="S911" i="1" s="1"/>
  <c r="T912" i="1"/>
  <c r="U916" i="1"/>
  <c r="V915" i="1"/>
  <c r="W913" i="1"/>
  <c r="AA910" i="3" l="1"/>
  <c r="X910" i="3"/>
  <c r="T912" i="3"/>
  <c r="R911" i="3"/>
  <c r="X911" i="3" s="1"/>
  <c r="W912" i="3"/>
  <c r="AA911" i="3"/>
  <c r="S910" i="3"/>
  <c r="Y910" i="3"/>
  <c r="V912" i="3"/>
  <c r="U913" i="3"/>
  <c r="T913" i="1"/>
  <c r="R912" i="1"/>
  <c r="S912" i="1" s="1"/>
  <c r="Y911" i="1"/>
  <c r="Z911" i="1"/>
  <c r="AA911" i="1"/>
  <c r="X911" i="1"/>
  <c r="U917" i="1"/>
  <c r="W914" i="1"/>
  <c r="V916" i="1"/>
  <c r="S911" i="3" l="1"/>
  <c r="Y911" i="3"/>
  <c r="V913" i="3"/>
  <c r="Z912" i="3"/>
  <c r="AA912" i="3"/>
  <c r="W913" i="3"/>
  <c r="U914" i="3"/>
  <c r="Z911" i="3"/>
  <c r="T913" i="3"/>
  <c r="R912" i="3"/>
  <c r="X912" i="3"/>
  <c r="Y912" i="1"/>
  <c r="Z912" i="1"/>
  <c r="AA912" i="1"/>
  <c r="R913" i="1"/>
  <c r="S913" i="1" s="1"/>
  <c r="T914" i="1"/>
  <c r="X912" i="1"/>
  <c r="W915" i="1"/>
  <c r="U918" i="1"/>
  <c r="V917" i="1"/>
  <c r="W914" i="3" l="1"/>
  <c r="V914" i="3"/>
  <c r="R913" i="3"/>
  <c r="Z913" i="3" s="1"/>
  <c r="T914" i="3"/>
  <c r="U915" i="3"/>
  <c r="S912" i="3"/>
  <c r="Y912" i="3"/>
  <c r="T915" i="1"/>
  <c r="Y913" i="1"/>
  <c r="Z913" i="1"/>
  <c r="AA913" i="1"/>
  <c r="X913" i="1"/>
  <c r="R914" i="1"/>
  <c r="S914" i="1" s="1"/>
  <c r="V918" i="1"/>
  <c r="U919" i="1"/>
  <c r="W916" i="1"/>
  <c r="X913" i="3" l="1"/>
  <c r="R914" i="3"/>
  <c r="T915" i="3"/>
  <c r="X914" i="3"/>
  <c r="U916" i="3"/>
  <c r="S913" i="3"/>
  <c r="Y913" i="3"/>
  <c r="AA914" i="3"/>
  <c r="W915" i="3"/>
  <c r="V915" i="3"/>
  <c r="Z914" i="3"/>
  <c r="AA913" i="3"/>
  <c r="Y914" i="1"/>
  <c r="Z914" i="1"/>
  <c r="AA914" i="1"/>
  <c r="R915" i="1"/>
  <c r="S915" i="1" s="1"/>
  <c r="T916" i="1"/>
  <c r="X914" i="1"/>
  <c r="U920" i="1"/>
  <c r="V919" i="1"/>
  <c r="W917" i="1"/>
  <c r="V916" i="3" l="1"/>
  <c r="R915" i="3"/>
  <c r="Z915" i="3" s="1"/>
  <c r="T916" i="3"/>
  <c r="U917" i="3"/>
  <c r="AA915" i="3"/>
  <c r="W916" i="3"/>
  <c r="S914" i="3"/>
  <c r="Y914" i="3"/>
  <c r="Y915" i="1"/>
  <c r="Z915" i="1"/>
  <c r="AA915" i="1"/>
  <c r="T917" i="1"/>
  <c r="R916" i="1"/>
  <c r="S916" i="1" s="1"/>
  <c r="X915" i="1"/>
  <c r="U921" i="1"/>
  <c r="V920" i="1"/>
  <c r="W918" i="1"/>
  <c r="U918" i="3" l="1"/>
  <c r="X915" i="3"/>
  <c r="R916" i="3"/>
  <c r="T917" i="3"/>
  <c r="X916" i="3"/>
  <c r="S915" i="3"/>
  <c r="Y915" i="3"/>
  <c r="W917" i="3"/>
  <c r="V917" i="3"/>
  <c r="Y916" i="1"/>
  <c r="Z916" i="1"/>
  <c r="AA916" i="1"/>
  <c r="R917" i="1"/>
  <c r="S917" i="1" s="1"/>
  <c r="T918" i="1"/>
  <c r="X916" i="1"/>
  <c r="V921" i="1"/>
  <c r="W919" i="1"/>
  <c r="U922" i="1"/>
  <c r="S916" i="3" l="1"/>
  <c r="Y916" i="3"/>
  <c r="R917" i="3"/>
  <c r="T918" i="3"/>
  <c r="X917" i="3"/>
  <c r="Z916" i="3"/>
  <c r="V918" i="3"/>
  <c r="Z917" i="3"/>
  <c r="W918" i="3"/>
  <c r="AA916" i="3"/>
  <c r="U919" i="3"/>
  <c r="T919" i="1"/>
  <c r="R919" i="1" s="1"/>
  <c r="R918" i="1"/>
  <c r="S918" i="1" s="1"/>
  <c r="Y917" i="1"/>
  <c r="Z917" i="1"/>
  <c r="AA917" i="1"/>
  <c r="X917" i="1"/>
  <c r="W920" i="1"/>
  <c r="V922" i="1"/>
  <c r="U923" i="1"/>
  <c r="S917" i="3" l="1"/>
  <c r="Y917" i="3"/>
  <c r="V919" i="3"/>
  <c r="T919" i="3"/>
  <c r="R918" i="3"/>
  <c r="U920" i="3"/>
  <c r="W919" i="3"/>
  <c r="AA917" i="3"/>
  <c r="S919" i="1"/>
  <c r="Y919" i="1"/>
  <c r="Z919" i="1"/>
  <c r="AA919" i="1"/>
  <c r="Y918" i="1"/>
  <c r="Z918" i="1"/>
  <c r="AA918" i="1"/>
  <c r="X919" i="1"/>
  <c r="T920" i="1"/>
  <c r="R920" i="1" s="1"/>
  <c r="S920" i="1" s="1"/>
  <c r="X918" i="1"/>
  <c r="U924" i="1"/>
  <c r="W921" i="1"/>
  <c r="V923" i="1"/>
  <c r="S918" i="3" l="1"/>
  <c r="Y918" i="3"/>
  <c r="W920" i="3"/>
  <c r="U921" i="3"/>
  <c r="X918" i="3"/>
  <c r="Z918" i="3"/>
  <c r="R919" i="3"/>
  <c r="AA919" i="3" s="1"/>
  <c r="T920" i="3"/>
  <c r="V920" i="3"/>
  <c r="AA918" i="3"/>
  <c r="Y920" i="1"/>
  <c r="Z920" i="1"/>
  <c r="AA920" i="1"/>
  <c r="X920" i="1"/>
  <c r="T921" i="1"/>
  <c r="R921" i="1" s="1"/>
  <c r="S921" i="1" s="1"/>
  <c r="W922" i="1"/>
  <c r="U925" i="1"/>
  <c r="V924" i="1"/>
  <c r="X919" i="3" l="1"/>
  <c r="Z919" i="3"/>
  <c r="U922" i="3"/>
  <c r="V921" i="3"/>
  <c r="R920" i="3"/>
  <c r="T921" i="3"/>
  <c r="X920" i="3"/>
  <c r="AA920" i="3"/>
  <c r="W921" i="3"/>
  <c r="S919" i="3"/>
  <c r="Y919" i="3"/>
  <c r="X921" i="1"/>
  <c r="T922" i="1"/>
  <c r="Y921" i="1"/>
  <c r="Z921" i="1"/>
  <c r="AA921" i="1"/>
  <c r="V925" i="1"/>
  <c r="U926" i="1"/>
  <c r="W923" i="1"/>
  <c r="R921" i="3" l="1"/>
  <c r="T922" i="3"/>
  <c r="X921" i="3"/>
  <c r="V922" i="3"/>
  <c r="Z921" i="3"/>
  <c r="S920" i="3"/>
  <c r="Y920" i="3"/>
  <c r="Z920" i="3"/>
  <c r="W922" i="3"/>
  <c r="AA921" i="3"/>
  <c r="U923" i="3"/>
  <c r="T923" i="1"/>
  <c r="R922" i="1"/>
  <c r="S922" i="1" s="1"/>
  <c r="U927" i="1"/>
  <c r="V926" i="1"/>
  <c r="W924" i="1"/>
  <c r="U924" i="3" l="1"/>
  <c r="R922" i="3"/>
  <c r="T923" i="3"/>
  <c r="X922" i="3"/>
  <c r="V923" i="3"/>
  <c r="Z922" i="3"/>
  <c r="W923" i="3"/>
  <c r="S921" i="3"/>
  <c r="Y921" i="3"/>
  <c r="Y922" i="1"/>
  <c r="Z922" i="1"/>
  <c r="AA922" i="1"/>
  <c r="R923" i="1"/>
  <c r="S923" i="1" s="1"/>
  <c r="T924" i="1"/>
  <c r="R924" i="1" s="1"/>
  <c r="S924" i="1" s="1"/>
  <c r="X922" i="1"/>
  <c r="U928" i="1"/>
  <c r="V927" i="1"/>
  <c r="W925" i="1"/>
  <c r="W924" i="3" l="1"/>
  <c r="V924" i="3"/>
  <c r="R923" i="3"/>
  <c r="T924" i="3"/>
  <c r="S922" i="3"/>
  <c r="Y922" i="3"/>
  <c r="AA922" i="3"/>
  <c r="U925" i="3"/>
  <c r="Y924" i="1"/>
  <c r="Z924" i="1"/>
  <c r="AA924" i="1"/>
  <c r="Y923" i="1"/>
  <c r="Z923" i="1"/>
  <c r="AA923" i="1"/>
  <c r="X924" i="1"/>
  <c r="T925" i="1"/>
  <c r="X923" i="1"/>
  <c r="V928" i="1"/>
  <c r="W926" i="1"/>
  <c r="U929" i="1"/>
  <c r="S923" i="3" l="1"/>
  <c r="Y923" i="3"/>
  <c r="X923" i="3"/>
  <c r="V925" i="3"/>
  <c r="Z924" i="3"/>
  <c r="AA923" i="3"/>
  <c r="T925" i="3"/>
  <c r="X924" i="3"/>
  <c r="R924" i="3"/>
  <c r="Z923" i="3"/>
  <c r="U926" i="3"/>
  <c r="W925" i="3"/>
  <c r="AA924" i="3"/>
  <c r="T926" i="1"/>
  <c r="R925" i="1"/>
  <c r="S925" i="1" s="1"/>
  <c r="W927" i="1"/>
  <c r="U930" i="1"/>
  <c r="V929" i="1"/>
  <c r="R925" i="3" l="1"/>
  <c r="T926" i="3"/>
  <c r="X925" i="3"/>
  <c r="W926" i="3"/>
  <c r="AA925" i="3"/>
  <c r="V926" i="3"/>
  <c r="Z925" i="3"/>
  <c r="U927" i="3"/>
  <c r="S924" i="3"/>
  <c r="Y924" i="3"/>
  <c r="Y925" i="1"/>
  <c r="Z925" i="1"/>
  <c r="AA925" i="1"/>
  <c r="R926" i="1"/>
  <c r="T927" i="1"/>
  <c r="X925" i="1"/>
  <c r="V930" i="1"/>
  <c r="U931" i="1"/>
  <c r="W928" i="1"/>
  <c r="U928" i="3" l="1"/>
  <c r="R926" i="3"/>
  <c r="X926" i="3" s="1"/>
  <c r="T927" i="3"/>
  <c r="V927" i="3"/>
  <c r="Z926" i="3"/>
  <c r="W927" i="3"/>
  <c r="S925" i="3"/>
  <c r="Y925" i="3"/>
  <c r="X926" i="1"/>
  <c r="S926" i="1"/>
  <c r="T928" i="1"/>
  <c r="R927" i="1"/>
  <c r="S927" i="1" s="1"/>
  <c r="Y926" i="1"/>
  <c r="Z926" i="1"/>
  <c r="AA926" i="1"/>
  <c r="U932" i="1"/>
  <c r="V931" i="1"/>
  <c r="W929" i="1"/>
  <c r="V928" i="3" l="1"/>
  <c r="S926" i="3"/>
  <c r="Y926" i="3"/>
  <c r="W928" i="3"/>
  <c r="AA927" i="3"/>
  <c r="T928" i="3"/>
  <c r="X927" i="3"/>
  <c r="R927" i="3"/>
  <c r="Z927" i="3" s="1"/>
  <c r="AA926" i="3"/>
  <c r="U929" i="3"/>
  <c r="Y927" i="1"/>
  <c r="Z927" i="1"/>
  <c r="AA927" i="1"/>
  <c r="R928" i="1"/>
  <c r="S928" i="1" s="1"/>
  <c r="T929" i="1"/>
  <c r="X927" i="1"/>
  <c r="V932" i="1"/>
  <c r="W930" i="1"/>
  <c r="U933" i="1"/>
  <c r="R928" i="3" l="1"/>
  <c r="T929" i="3"/>
  <c r="X928" i="3"/>
  <c r="W929" i="3"/>
  <c r="AA928" i="3"/>
  <c r="U930" i="3"/>
  <c r="S927" i="3"/>
  <c r="Y927" i="3"/>
  <c r="V929" i="3"/>
  <c r="Z928" i="3"/>
  <c r="Y928" i="1"/>
  <c r="Z928" i="1"/>
  <c r="AA928" i="1"/>
  <c r="T930" i="1"/>
  <c r="R930" i="1" s="1"/>
  <c r="R929" i="1"/>
  <c r="X928" i="1"/>
  <c r="W931" i="1"/>
  <c r="V933" i="1"/>
  <c r="U934" i="1"/>
  <c r="U931" i="3" l="1"/>
  <c r="W930" i="3"/>
  <c r="T930" i="3"/>
  <c r="R929" i="3"/>
  <c r="X929" i="3" s="1"/>
  <c r="V930" i="3"/>
  <c r="S928" i="3"/>
  <c r="Y928" i="3"/>
  <c r="X929" i="1"/>
  <c r="S929" i="1"/>
  <c r="S930" i="1"/>
  <c r="Y930" i="1"/>
  <c r="Z930" i="1"/>
  <c r="AA930" i="1"/>
  <c r="Y929" i="1"/>
  <c r="Z929" i="1"/>
  <c r="AA929" i="1"/>
  <c r="X930" i="1"/>
  <c r="T931" i="1"/>
  <c r="V934" i="1"/>
  <c r="U935" i="1"/>
  <c r="W932" i="1"/>
  <c r="V931" i="3" l="1"/>
  <c r="W931" i="3"/>
  <c r="S929" i="3"/>
  <c r="Y929" i="3"/>
  <c r="AA929" i="3"/>
  <c r="R930" i="3"/>
  <c r="T931" i="3"/>
  <c r="Z929" i="3"/>
  <c r="U932" i="3"/>
  <c r="R931" i="1"/>
  <c r="S931" i="1" s="1"/>
  <c r="T932" i="1"/>
  <c r="U936" i="1"/>
  <c r="W933" i="1"/>
  <c r="V935" i="1"/>
  <c r="S930" i="3" l="1"/>
  <c r="Y930" i="3"/>
  <c r="W932" i="3"/>
  <c r="AA931" i="3"/>
  <c r="AA930" i="3"/>
  <c r="Z930" i="3"/>
  <c r="U933" i="3"/>
  <c r="X930" i="3"/>
  <c r="R931" i="3"/>
  <c r="T932" i="3"/>
  <c r="X931" i="3"/>
  <c r="V932" i="3"/>
  <c r="Z931" i="3"/>
  <c r="T933" i="1"/>
  <c r="R932" i="1"/>
  <c r="S932" i="1" s="1"/>
  <c r="Y931" i="1"/>
  <c r="Z931" i="1"/>
  <c r="AA931" i="1"/>
  <c r="X931" i="1"/>
  <c r="W934" i="1"/>
  <c r="U937" i="1"/>
  <c r="R933" i="1"/>
  <c r="S933" i="1" s="1"/>
  <c r="V936" i="1"/>
  <c r="U934" i="3" l="1"/>
  <c r="W933" i="3"/>
  <c r="AA932" i="3"/>
  <c r="S931" i="3"/>
  <c r="Y931" i="3"/>
  <c r="Z932" i="3"/>
  <c r="V933" i="3"/>
  <c r="T933" i="3"/>
  <c r="R932" i="3"/>
  <c r="X932" i="3" s="1"/>
  <c r="Y933" i="1"/>
  <c r="Z933" i="1"/>
  <c r="AA933" i="1"/>
  <c r="Y932" i="1"/>
  <c r="Z932" i="1"/>
  <c r="AA932" i="1"/>
  <c r="X933" i="1"/>
  <c r="T934" i="1"/>
  <c r="X932" i="1"/>
  <c r="U938" i="1"/>
  <c r="V937" i="1"/>
  <c r="W935" i="1"/>
  <c r="V934" i="3" l="1"/>
  <c r="W934" i="3"/>
  <c r="S932" i="3"/>
  <c r="Y932" i="3"/>
  <c r="R933" i="3"/>
  <c r="T934" i="3"/>
  <c r="U935" i="3"/>
  <c r="R934" i="1"/>
  <c r="S934" i="1" s="1"/>
  <c r="T935" i="1"/>
  <c r="V938" i="1"/>
  <c r="U939" i="1"/>
  <c r="W936" i="1"/>
  <c r="S933" i="3" l="1"/>
  <c r="Y933" i="3"/>
  <c r="W935" i="3"/>
  <c r="R934" i="3"/>
  <c r="AA934" i="3" s="1"/>
  <c r="T935" i="3"/>
  <c r="AA933" i="3"/>
  <c r="Z933" i="3"/>
  <c r="U936" i="3"/>
  <c r="X933" i="3"/>
  <c r="V935" i="3"/>
  <c r="R935" i="1"/>
  <c r="S935" i="1" s="1"/>
  <c r="T936" i="1"/>
  <c r="Y934" i="1"/>
  <c r="Z934" i="1"/>
  <c r="AA934" i="1"/>
  <c r="X934" i="1"/>
  <c r="V939" i="1"/>
  <c r="U940" i="1"/>
  <c r="W937" i="1"/>
  <c r="X934" i="3" l="1"/>
  <c r="V936" i="3"/>
  <c r="Z934" i="3"/>
  <c r="W936" i="3"/>
  <c r="T936" i="3"/>
  <c r="R935" i="3"/>
  <c r="AA935" i="3" s="1"/>
  <c r="S934" i="3"/>
  <c r="Y934" i="3"/>
  <c r="U937" i="3"/>
  <c r="T937" i="1"/>
  <c r="R936" i="1"/>
  <c r="S936" i="1" s="1"/>
  <c r="Y935" i="1"/>
  <c r="Z935" i="1"/>
  <c r="AA935" i="1"/>
  <c r="X935" i="1"/>
  <c r="U941" i="1"/>
  <c r="W938" i="1"/>
  <c r="V940" i="1"/>
  <c r="S935" i="3" l="1"/>
  <c r="Y935" i="3"/>
  <c r="X935" i="3"/>
  <c r="W937" i="3"/>
  <c r="AA936" i="3"/>
  <c r="V937" i="3"/>
  <c r="Z936" i="3"/>
  <c r="X936" i="3"/>
  <c r="T937" i="3"/>
  <c r="R936" i="3"/>
  <c r="U938" i="3"/>
  <c r="Z935" i="3"/>
  <c r="Y936" i="1"/>
  <c r="Z936" i="1"/>
  <c r="AA936" i="1"/>
  <c r="T938" i="1"/>
  <c r="R938" i="1" s="1"/>
  <c r="R937" i="1"/>
  <c r="S937" i="1" s="1"/>
  <c r="X936" i="1"/>
  <c r="W939" i="1"/>
  <c r="U942" i="1"/>
  <c r="V941" i="1"/>
  <c r="V938" i="3" l="1"/>
  <c r="W938" i="3"/>
  <c r="S936" i="3"/>
  <c r="Y936" i="3"/>
  <c r="U939" i="3"/>
  <c r="T938" i="3"/>
  <c r="R937" i="3"/>
  <c r="S938" i="1"/>
  <c r="Y938" i="1"/>
  <c r="Z938" i="1"/>
  <c r="AA938" i="1"/>
  <c r="X938" i="1"/>
  <c r="T939" i="1"/>
  <c r="Y937" i="1"/>
  <c r="Z937" i="1"/>
  <c r="AA937" i="1"/>
  <c r="X937" i="1"/>
  <c r="U943" i="1"/>
  <c r="V942" i="1"/>
  <c r="W940" i="1"/>
  <c r="U940" i="3" l="1"/>
  <c r="W939" i="3"/>
  <c r="S937" i="3"/>
  <c r="Y937" i="3"/>
  <c r="Z938" i="3"/>
  <c r="V939" i="3"/>
  <c r="AA937" i="3"/>
  <c r="T939" i="3"/>
  <c r="R938" i="3"/>
  <c r="X937" i="3"/>
  <c r="Z937" i="3"/>
  <c r="T940" i="1"/>
  <c r="R939" i="1"/>
  <c r="S939" i="1" s="1"/>
  <c r="V943" i="1"/>
  <c r="U944" i="1"/>
  <c r="W941" i="1"/>
  <c r="V940" i="3" l="1"/>
  <c r="W940" i="3"/>
  <c r="S938" i="3"/>
  <c r="Y938" i="3"/>
  <c r="U941" i="3"/>
  <c r="AA938" i="3"/>
  <c r="R939" i="3"/>
  <c r="AA939" i="3" s="1"/>
  <c r="T940" i="3"/>
  <c r="X938" i="3"/>
  <c r="R940" i="1"/>
  <c r="S940" i="1" s="1"/>
  <c r="T941" i="1"/>
  <c r="Y939" i="1"/>
  <c r="Z939" i="1"/>
  <c r="AA939" i="1"/>
  <c r="X939" i="1"/>
  <c r="V944" i="1"/>
  <c r="U945" i="1"/>
  <c r="W942" i="1"/>
  <c r="U942" i="3" l="1"/>
  <c r="R940" i="3"/>
  <c r="AA940" i="3" s="1"/>
  <c r="T941" i="3"/>
  <c r="S939" i="3"/>
  <c r="Y939" i="3"/>
  <c r="X939" i="3"/>
  <c r="V941" i="3"/>
  <c r="W941" i="3"/>
  <c r="Z939" i="3"/>
  <c r="R941" i="1"/>
  <c r="S941" i="1" s="1"/>
  <c r="T942" i="1"/>
  <c r="R942" i="1" s="1"/>
  <c r="S942" i="1" s="1"/>
  <c r="Y940" i="1"/>
  <c r="Z940" i="1"/>
  <c r="AA940" i="1"/>
  <c r="X940" i="1"/>
  <c r="W943" i="1"/>
  <c r="V945" i="1"/>
  <c r="U946" i="1"/>
  <c r="R941" i="3" l="1"/>
  <c r="T942" i="3"/>
  <c r="X940" i="3"/>
  <c r="U943" i="3"/>
  <c r="S940" i="3"/>
  <c r="Y940" i="3"/>
  <c r="W942" i="3"/>
  <c r="AA941" i="3"/>
  <c r="Z941" i="3"/>
  <c r="V942" i="3"/>
  <c r="Z940" i="3"/>
  <c r="Y942" i="1"/>
  <c r="Z942" i="1"/>
  <c r="AA942" i="1"/>
  <c r="X942" i="1"/>
  <c r="T943" i="1"/>
  <c r="Y941" i="1"/>
  <c r="Z941" i="1"/>
  <c r="AA941" i="1"/>
  <c r="X941" i="1"/>
  <c r="V946" i="1"/>
  <c r="W944" i="1"/>
  <c r="U947" i="1"/>
  <c r="T943" i="3" l="1"/>
  <c r="R942" i="3"/>
  <c r="U944" i="3"/>
  <c r="S941" i="3"/>
  <c r="Y941" i="3"/>
  <c r="Z942" i="3"/>
  <c r="V943" i="3"/>
  <c r="W943" i="3"/>
  <c r="X941" i="3"/>
  <c r="T944" i="1"/>
  <c r="R944" i="1" s="1"/>
  <c r="R943" i="1"/>
  <c r="S943" i="1" s="1"/>
  <c r="W945" i="1"/>
  <c r="V947" i="1"/>
  <c r="U948" i="1"/>
  <c r="S944" i="1" l="1"/>
  <c r="S942" i="3"/>
  <c r="Y942" i="3"/>
  <c r="W944" i="3"/>
  <c r="T944" i="3"/>
  <c r="R943" i="3"/>
  <c r="U945" i="3"/>
  <c r="AA942" i="3"/>
  <c r="V944" i="3"/>
  <c r="X942" i="3"/>
  <c r="Y943" i="1"/>
  <c r="Z943" i="1"/>
  <c r="AA943" i="1"/>
  <c r="Y944" i="1"/>
  <c r="Z944" i="1"/>
  <c r="AA944" i="1"/>
  <c r="X944" i="1"/>
  <c r="T945" i="1"/>
  <c r="X943" i="1"/>
  <c r="V948" i="1"/>
  <c r="U949" i="1"/>
  <c r="W946" i="1"/>
  <c r="W945" i="3" l="1"/>
  <c r="T945" i="3"/>
  <c r="R944" i="3"/>
  <c r="AA944" i="3" s="1"/>
  <c r="V945" i="3"/>
  <c r="S943" i="3"/>
  <c r="Y943" i="3"/>
  <c r="X943" i="3"/>
  <c r="AA943" i="3"/>
  <c r="Z943" i="3"/>
  <c r="U946" i="3"/>
  <c r="T946" i="1"/>
  <c r="R945" i="1"/>
  <c r="S945" i="1" s="1"/>
  <c r="V949" i="1"/>
  <c r="U950" i="1"/>
  <c r="W947" i="1"/>
  <c r="Z944" i="3" l="1"/>
  <c r="V946" i="3"/>
  <c r="U947" i="3"/>
  <c r="T946" i="3"/>
  <c r="R945" i="3"/>
  <c r="S944" i="3"/>
  <c r="Y944" i="3"/>
  <c r="X944" i="3"/>
  <c r="W946" i="3"/>
  <c r="Y945" i="1"/>
  <c r="Z945" i="1"/>
  <c r="AA945" i="1"/>
  <c r="T947" i="1"/>
  <c r="R946" i="1"/>
  <c r="X945" i="1"/>
  <c r="U951" i="1"/>
  <c r="W948" i="1"/>
  <c r="V950" i="1"/>
  <c r="S945" i="3" l="1"/>
  <c r="Y945" i="3"/>
  <c r="X945" i="3"/>
  <c r="AA945" i="3"/>
  <c r="Z946" i="3"/>
  <c r="V947" i="3"/>
  <c r="X946" i="3"/>
  <c r="T947" i="3"/>
  <c r="R946" i="3"/>
  <c r="U948" i="3"/>
  <c r="W947" i="3"/>
  <c r="AA946" i="3"/>
  <c r="Z945" i="3"/>
  <c r="X946" i="1"/>
  <c r="S946" i="1"/>
  <c r="Y946" i="1"/>
  <c r="Z946" i="1"/>
  <c r="AA946" i="1"/>
  <c r="T948" i="1"/>
  <c r="R947" i="1"/>
  <c r="S947" i="1" s="1"/>
  <c r="W949" i="1"/>
  <c r="V951" i="1"/>
  <c r="U952" i="1"/>
  <c r="R947" i="3" l="1"/>
  <c r="T948" i="3"/>
  <c r="Z947" i="3"/>
  <c r="V948" i="3"/>
  <c r="W948" i="3"/>
  <c r="AA947" i="3"/>
  <c r="U949" i="3"/>
  <c r="S946" i="3"/>
  <c r="Y946" i="3"/>
  <c r="T949" i="1"/>
  <c r="Y947" i="1"/>
  <c r="Z947" i="1"/>
  <c r="AA947" i="1"/>
  <c r="X947" i="1"/>
  <c r="R948" i="1"/>
  <c r="S948" i="1" s="1"/>
  <c r="U953" i="1"/>
  <c r="V952" i="1"/>
  <c r="W950" i="1"/>
  <c r="W949" i="3" l="1"/>
  <c r="R948" i="3"/>
  <c r="AA948" i="3" s="1"/>
  <c r="T949" i="3"/>
  <c r="S947" i="3"/>
  <c r="Y947" i="3"/>
  <c r="Z948" i="3"/>
  <c r="V949" i="3"/>
  <c r="U950" i="3"/>
  <c r="X947" i="3"/>
  <c r="Y948" i="1"/>
  <c r="Z948" i="1"/>
  <c r="AA948" i="1"/>
  <c r="R949" i="1"/>
  <c r="T950" i="1"/>
  <c r="X948" i="1"/>
  <c r="V953" i="1"/>
  <c r="U954" i="1"/>
  <c r="W951" i="1"/>
  <c r="R949" i="3" l="1"/>
  <c r="T950" i="3"/>
  <c r="X948" i="3"/>
  <c r="U951" i="3"/>
  <c r="S948" i="3"/>
  <c r="Y948" i="3"/>
  <c r="V950" i="3"/>
  <c r="W950" i="3"/>
  <c r="AA949" i="3"/>
  <c r="X949" i="1"/>
  <c r="S949" i="1"/>
  <c r="T951" i="1"/>
  <c r="R950" i="1"/>
  <c r="S950" i="1" s="1"/>
  <c r="Y949" i="1"/>
  <c r="Z949" i="1"/>
  <c r="AA949" i="1"/>
  <c r="U955" i="1"/>
  <c r="W952" i="1"/>
  <c r="V954" i="1"/>
  <c r="T951" i="3" l="1"/>
  <c r="R950" i="3"/>
  <c r="U952" i="3"/>
  <c r="W951" i="3"/>
  <c r="AA950" i="3"/>
  <c r="S949" i="3"/>
  <c r="Y949" i="3"/>
  <c r="V951" i="3"/>
  <c r="Z949" i="3"/>
  <c r="X949" i="3"/>
  <c r="Y950" i="1"/>
  <c r="Z950" i="1"/>
  <c r="AA950" i="1"/>
  <c r="R951" i="1"/>
  <c r="S951" i="1" s="1"/>
  <c r="T952" i="1"/>
  <c r="X950" i="1"/>
  <c r="U956" i="1"/>
  <c r="W953" i="1"/>
  <c r="V955" i="1"/>
  <c r="W952" i="3" l="1"/>
  <c r="S950" i="3"/>
  <c r="Y950" i="3"/>
  <c r="U953" i="3"/>
  <c r="T952" i="3"/>
  <c r="R951" i="3"/>
  <c r="AA951" i="3" s="1"/>
  <c r="V952" i="3"/>
  <c r="Z950" i="3"/>
  <c r="X950" i="3"/>
  <c r="Y951" i="1"/>
  <c r="Z951" i="1"/>
  <c r="AA951" i="1"/>
  <c r="T953" i="1"/>
  <c r="X951" i="1"/>
  <c r="R952" i="1"/>
  <c r="S952" i="1" s="1"/>
  <c r="V956" i="1"/>
  <c r="W954" i="1"/>
  <c r="U957" i="1"/>
  <c r="X951" i="3" l="1"/>
  <c r="T953" i="3"/>
  <c r="R952" i="3"/>
  <c r="AA952" i="3" s="1"/>
  <c r="U954" i="3"/>
  <c r="Z951" i="3"/>
  <c r="V953" i="3"/>
  <c r="Z952" i="3"/>
  <c r="S951" i="3"/>
  <c r="Y951" i="3"/>
  <c r="W953" i="3"/>
  <c r="R953" i="1"/>
  <c r="S953" i="1" s="1"/>
  <c r="T954" i="1"/>
  <c r="Y952" i="1"/>
  <c r="Z952" i="1"/>
  <c r="AA952" i="1"/>
  <c r="X952" i="1"/>
  <c r="W955" i="1"/>
  <c r="U958" i="1"/>
  <c r="V957" i="1"/>
  <c r="W954" i="3" l="1"/>
  <c r="V954" i="3"/>
  <c r="U955" i="3"/>
  <c r="S952" i="3"/>
  <c r="Y952" i="3"/>
  <c r="T954" i="3"/>
  <c r="R953" i="3"/>
  <c r="X952" i="3"/>
  <c r="T955" i="1"/>
  <c r="Y953" i="1"/>
  <c r="Z953" i="1"/>
  <c r="AA953" i="1"/>
  <c r="R954" i="1"/>
  <c r="S954" i="1" s="1"/>
  <c r="X953" i="1"/>
  <c r="U959" i="1"/>
  <c r="V958" i="1"/>
  <c r="W956" i="1"/>
  <c r="S953" i="3" l="1"/>
  <c r="Y953" i="3"/>
  <c r="T955" i="3"/>
  <c r="R954" i="3"/>
  <c r="AA954" i="3" s="1"/>
  <c r="AA953" i="3"/>
  <c r="U956" i="3"/>
  <c r="V955" i="3"/>
  <c r="Z953" i="3"/>
  <c r="X953" i="3"/>
  <c r="W955" i="3"/>
  <c r="Y954" i="1"/>
  <c r="Z954" i="1"/>
  <c r="AA954" i="1"/>
  <c r="T956" i="1"/>
  <c r="R955" i="1"/>
  <c r="X954" i="1"/>
  <c r="V959" i="1"/>
  <c r="U960" i="1"/>
  <c r="W957" i="1"/>
  <c r="U957" i="3" l="1"/>
  <c r="S954" i="3"/>
  <c r="Y954" i="3"/>
  <c r="X954" i="3"/>
  <c r="V956" i="3"/>
  <c r="W956" i="3"/>
  <c r="R955" i="3"/>
  <c r="Z955" i="3" s="1"/>
  <c r="T956" i="3"/>
  <c r="Z954" i="3"/>
  <c r="X955" i="1"/>
  <c r="S955" i="1"/>
  <c r="Y955" i="1"/>
  <c r="Z955" i="1"/>
  <c r="AA955" i="1"/>
  <c r="R956" i="1"/>
  <c r="T957" i="1"/>
  <c r="U961" i="1"/>
  <c r="W958" i="1"/>
  <c r="V960" i="1"/>
  <c r="W957" i="3" l="1"/>
  <c r="U958" i="3"/>
  <c r="V957" i="3"/>
  <c r="R956" i="3"/>
  <c r="AA956" i="3" s="1"/>
  <c r="T957" i="3"/>
  <c r="S955" i="3"/>
  <c r="Y955" i="3"/>
  <c r="X955" i="3"/>
  <c r="AA955" i="3"/>
  <c r="X956" i="1"/>
  <c r="S956" i="1"/>
  <c r="R957" i="1"/>
  <c r="S957" i="1" s="1"/>
  <c r="T958" i="1"/>
  <c r="R958" i="1" s="1"/>
  <c r="S958" i="1" s="1"/>
  <c r="Y956" i="1"/>
  <c r="Z956" i="1"/>
  <c r="AA956" i="1"/>
  <c r="W959" i="1"/>
  <c r="U962" i="1"/>
  <c r="V961" i="1"/>
  <c r="X956" i="3" l="1"/>
  <c r="Z956" i="3"/>
  <c r="V958" i="3"/>
  <c r="U959" i="3"/>
  <c r="S956" i="3"/>
  <c r="Y956" i="3"/>
  <c r="R957" i="3"/>
  <c r="Z957" i="3" s="1"/>
  <c r="T958" i="3"/>
  <c r="W958" i="3"/>
  <c r="Y958" i="1"/>
  <c r="Z958" i="1"/>
  <c r="AA958" i="1"/>
  <c r="X958" i="1"/>
  <c r="T959" i="1"/>
  <c r="Y957" i="1"/>
  <c r="Z957" i="1"/>
  <c r="AA957" i="1"/>
  <c r="X957" i="1"/>
  <c r="W960" i="1"/>
  <c r="V962" i="1"/>
  <c r="U963" i="1"/>
  <c r="AA957" i="3" l="1"/>
  <c r="U960" i="3"/>
  <c r="Z958" i="3"/>
  <c r="V959" i="3"/>
  <c r="W959" i="3"/>
  <c r="AA958" i="3"/>
  <c r="X958" i="3"/>
  <c r="T959" i="3"/>
  <c r="R958" i="3"/>
  <c r="S957" i="3"/>
  <c r="Y957" i="3"/>
  <c r="X957" i="3"/>
  <c r="T960" i="1"/>
  <c r="R959" i="1"/>
  <c r="S959" i="1" s="1"/>
  <c r="U964" i="1"/>
  <c r="V963" i="1"/>
  <c r="W961" i="1"/>
  <c r="T960" i="3" l="1"/>
  <c r="R959" i="3"/>
  <c r="V960" i="3"/>
  <c r="U961" i="3"/>
  <c r="AA959" i="3"/>
  <c r="W960" i="3"/>
  <c r="S958" i="3"/>
  <c r="Y958" i="3"/>
  <c r="Y959" i="1"/>
  <c r="Z959" i="1"/>
  <c r="AA959" i="1"/>
  <c r="T961" i="1"/>
  <c r="R960" i="1"/>
  <c r="S960" i="1" s="1"/>
  <c r="X959" i="1"/>
  <c r="V964" i="1"/>
  <c r="W962" i="1"/>
  <c r="U965" i="1"/>
  <c r="U962" i="3" l="1"/>
  <c r="S959" i="3"/>
  <c r="Y959" i="3"/>
  <c r="Z959" i="3"/>
  <c r="X959" i="3"/>
  <c r="Z960" i="3"/>
  <c r="V961" i="3"/>
  <c r="W961" i="3"/>
  <c r="T961" i="3"/>
  <c r="R960" i="3"/>
  <c r="Y960" i="1"/>
  <c r="Z960" i="1"/>
  <c r="AA960" i="1"/>
  <c r="X960" i="1"/>
  <c r="T962" i="1"/>
  <c r="R962" i="1" s="1"/>
  <c r="S962" i="1" s="1"/>
  <c r="R961" i="1"/>
  <c r="S961" i="1" s="1"/>
  <c r="W963" i="1"/>
  <c r="U966" i="1"/>
  <c r="V965" i="1"/>
  <c r="V962" i="3" l="1"/>
  <c r="S960" i="3"/>
  <c r="Y960" i="3"/>
  <c r="X960" i="3"/>
  <c r="W962" i="3"/>
  <c r="R961" i="3"/>
  <c r="T962" i="3"/>
  <c r="AA960" i="3"/>
  <c r="U963" i="3"/>
  <c r="Y961" i="1"/>
  <c r="Z961" i="1"/>
  <c r="AA961" i="1"/>
  <c r="Y962" i="1"/>
  <c r="Z962" i="1"/>
  <c r="AA962" i="1"/>
  <c r="X961" i="1"/>
  <c r="X962" i="1"/>
  <c r="T963" i="1"/>
  <c r="R963" i="1" s="1"/>
  <c r="S963" i="1" s="1"/>
  <c r="U967" i="1"/>
  <c r="W964" i="1"/>
  <c r="V966" i="1"/>
  <c r="S961" i="3" l="1"/>
  <c r="Y961" i="3"/>
  <c r="AA961" i="3"/>
  <c r="U964" i="3"/>
  <c r="T963" i="3"/>
  <c r="R962" i="3"/>
  <c r="Z961" i="3"/>
  <c r="W963" i="3"/>
  <c r="X961" i="3"/>
  <c r="V963" i="3"/>
  <c r="Y963" i="1"/>
  <c r="Z963" i="1"/>
  <c r="AA963" i="1"/>
  <c r="X963" i="1"/>
  <c r="T964" i="1"/>
  <c r="V967" i="1"/>
  <c r="U968" i="1"/>
  <c r="W965" i="1"/>
  <c r="R963" i="3" l="1"/>
  <c r="T964" i="3"/>
  <c r="X963" i="3"/>
  <c r="S962" i="3"/>
  <c r="Y962" i="3"/>
  <c r="U965" i="3"/>
  <c r="X962" i="3"/>
  <c r="Z963" i="3"/>
  <c r="V964" i="3"/>
  <c r="AA962" i="3"/>
  <c r="Z962" i="3"/>
  <c r="AA963" i="3"/>
  <c r="W964" i="3"/>
  <c r="R964" i="1"/>
  <c r="S964" i="1" s="1"/>
  <c r="T965" i="1"/>
  <c r="U969" i="1"/>
  <c r="V968" i="1"/>
  <c r="W966" i="1"/>
  <c r="U966" i="3" l="1"/>
  <c r="W965" i="3"/>
  <c r="T965" i="3"/>
  <c r="R964" i="3"/>
  <c r="AA964" i="3" s="1"/>
  <c r="V965" i="3"/>
  <c r="S963" i="3"/>
  <c r="Y963" i="3"/>
  <c r="Y964" i="1"/>
  <c r="Z964" i="1"/>
  <c r="AA964" i="1"/>
  <c r="R965" i="1"/>
  <c r="T966" i="1"/>
  <c r="X964" i="1"/>
  <c r="U970" i="1"/>
  <c r="V969" i="1"/>
  <c r="W967" i="1"/>
  <c r="X964" i="3" l="1"/>
  <c r="V966" i="3"/>
  <c r="AA965" i="3"/>
  <c r="W966" i="3"/>
  <c r="S964" i="3"/>
  <c r="Y964" i="3"/>
  <c r="X965" i="3"/>
  <c r="T966" i="3"/>
  <c r="R965" i="3"/>
  <c r="Z965" i="3" s="1"/>
  <c r="Z964" i="3"/>
  <c r="U967" i="3"/>
  <c r="X965" i="1"/>
  <c r="S965" i="1"/>
  <c r="T967" i="1"/>
  <c r="R966" i="1"/>
  <c r="S966" i="1" s="1"/>
  <c r="Y965" i="1"/>
  <c r="Z965" i="1"/>
  <c r="AA965" i="1"/>
  <c r="W968" i="1"/>
  <c r="V970" i="1"/>
  <c r="U971" i="1"/>
  <c r="W967" i="3" l="1"/>
  <c r="U968" i="3"/>
  <c r="V967" i="3"/>
  <c r="S965" i="3"/>
  <c r="Y965" i="3"/>
  <c r="R966" i="3"/>
  <c r="Z966" i="3" s="1"/>
  <c r="T967" i="3"/>
  <c r="R967" i="1"/>
  <c r="S967" i="1" s="1"/>
  <c r="T968" i="1"/>
  <c r="Y966" i="1"/>
  <c r="Z966" i="1"/>
  <c r="AA966" i="1"/>
  <c r="X966" i="1"/>
  <c r="V971" i="1"/>
  <c r="U972" i="1"/>
  <c r="W969" i="1"/>
  <c r="X966" i="3" l="1"/>
  <c r="U969" i="3"/>
  <c r="AA967" i="3"/>
  <c r="W968" i="3"/>
  <c r="Z967" i="3"/>
  <c r="V968" i="3"/>
  <c r="T968" i="3"/>
  <c r="X967" i="3"/>
  <c r="R967" i="3"/>
  <c r="S966" i="3"/>
  <c r="Y966" i="3"/>
  <c r="AA966" i="3"/>
  <c r="Y967" i="1"/>
  <c r="Z967" i="1"/>
  <c r="AA967" i="1"/>
  <c r="R968" i="1"/>
  <c r="T969" i="1"/>
  <c r="X967" i="1"/>
  <c r="U973" i="1"/>
  <c r="W970" i="1"/>
  <c r="V972" i="1"/>
  <c r="T969" i="3" l="1"/>
  <c r="R968" i="3"/>
  <c r="U970" i="3"/>
  <c r="Z968" i="3"/>
  <c r="V969" i="3"/>
  <c r="AA968" i="3"/>
  <c r="W969" i="3"/>
  <c r="S967" i="3"/>
  <c r="Y967" i="3"/>
  <c r="X968" i="1"/>
  <c r="S968" i="1"/>
  <c r="R969" i="1"/>
  <c r="S969" i="1" s="1"/>
  <c r="T970" i="1"/>
  <c r="R970" i="1" s="1"/>
  <c r="S970" i="1" s="1"/>
  <c r="Y968" i="1"/>
  <c r="Z968" i="1"/>
  <c r="AA968" i="1"/>
  <c r="W971" i="1"/>
  <c r="V973" i="1"/>
  <c r="U974" i="1"/>
  <c r="S968" i="3" l="1"/>
  <c r="Y968" i="3"/>
  <c r="V970" i="3"/>
  <c r="U971" i="3"/>
  <c r="X968" i="3"/>
  <c r="AA969" i="3"/>
  <c r="W970" i="3"/>
  <c r="T970" i="3"/>
  <c r="R969" i="3"/>
  <c r="X969" i="3" s="1"/>
  <c r="Y970" i="1"/>
  <c r="Z970" i="1"/>
  <c r="AA970" i="1"/>
  <c r="Y969" i="1"/>
  <c r="Z969" i="1"/>
  <c r="AA969" i="1"/>
  <c r="X970" i="1"/>
  <c r="T971" i="1"/>
  <c r="X969" i="1"/>
  <c r="V974" i="1"/>
  <c r="U975" i="1"/>
  <c r="W972" i="1"/>
  <c r="Z969" i="3" l="1"/>
  <c r="U972" i="3"/>
  <c r="V971" i="3"/>
  <c r="T971" i="3"/>
  <c r="R970" i="3"/>
  <c r="X970" i="3" s="1"/>
  <c r="S969" i="3"/>
  <c r="Y969" i="3"/>
  <c r="W971" i="3"/>
  <c r="T972" i="1"/>
  <c r="R971" i="1"/>
  <c r="S971" i="1" s="1"/>
  <c r="V975" i="1"/>
  <c r="U976" i="1"/>
  <c r="W973" i="1"/>
  <c r="V972" i="3" l="1"/>
  <c r="R971" i="3"/>
  <c r="AA971" i="3" s="1"/>
  <c r="T972" i="3"/>
  <c r="X971" i="3"/>
  <c r="U973" i="3"/>
  <c r="S970" i="3"/>
  <c r="Y970" i="3"/>
  <c r="Z970" i="3"/>
  <c r="W972" i="3"/>
  <c r="AA970" i="3"/>
  <c r="Y971" i="1"/>
  <c r="Z971" i="1"/>
  <c r="AA971" i="1"/>
  <c r="T973" i="1"/>
  <c r="R973" i="1" s="1"/>
  <c r="R972" i="1"/>
  <c r="S972" i="1" s="1"/>
  <c r="X971" i="1"/>
  <c r="V976" i="1"/>
  <c r="U977" i="1"/>
  <c r="W974" i="1"/>
  <c r="U974" i="3" l="1"/>
  <c r="S971" i="3"/>
  <c r="Y971" i="3"/>
  <c r="R972" i="3"/>
  <c r="X972" i="3" s="1"/>
  <c r="T973" i="3"/>
  <c r="Z971" i="3"/>
  <c r="W973" i="3"/>
  <c r="V973" i="3"/>
  <c r="S973" i="1"/>
  <c r="Y972" i="1"/>
  <c r="Z972" i="1"/>
  <c r="AA972" i="1"/>
  <c r="X973" i="1"/>
  <c r="T974" i="1"/>
  <c r="Y973" i="1"/>
  <c r="Z973" i="1"/>
  <c r="AA973" i="1"/>
  <c r="X972" i="1"/>
  <c r="U978" i="1"/>
  <c r="V977" i="1"/>
  <c r="W975" i="1"/>
  <c r="Z972" i="3" l="1"/>
  <c r="R973" i="3"/>
  <c r="T974" i="3"/>
  <c r="X973" i="3"/>
  <c r="U975" i="3"/>
  <c r="S972" i="3"/>
  <c r="Y972" i="3"/>
  <c r="V974" i="3"/>
  <c r="AA972" i="3"/>
  <c r="W974" i="3"/>
  <c r="AA973" i="3"/>
  <c r="R974" i="1"/>
  <c r="S974" i="1" s="1"/>
  <c r="T975" i="1"/>
  <c r="V978" i="1"/>
  <c r="W976" i="1"/>
  <c r="U979" i="1"/>
  <c r="R974" i="3" l="1"/>
  <c r="T975" i="3"/>
  <c r="X974" i="3"/>
  <c r="U976" i="3"/>
  <c r="S973" i="3"/>
  <c r="Y973" i="3"/>
  <c r="W975" i="3"/>
  <c r="AA974" i="3"/>
  <c r="V975" i="3"/>
  <c r="Z974" i="3"/>
  <c r="Z973" i="3"/>
  <c r="T976" i="1"/>
  <c r="R975" i="1"/>
  <c r="S975" i="1" s="1"/>
  <c r="Y974" i="1"/>
  <c r="Z974" i="1"/>
  <c r="AA974" i="1"/>
  <c r="X974" i="1"/>
  <c r="W977" i="1"/>
  <c r="U980" i="1"/>
  <c r="V979" i="1"/>
  <c r="U977" i="3" l="1"/>
  <c r="W976" i="3"/>
  <c r="R975" i="3"/>
  <c r="X975" i="3" s="1"/>
  <c r="T976" i="3"/>
  <c r="Z975" i="3"/>
  <c r="V976" i="3"/>
  <c r="S974" i="3"/>
  <c r="Y974" i="3"/>
  <c r="R976" i="1"/>
  <c r="S976" i="1" s="1"/>
  <c r="T977" i="1"/>
  <c r="R977" i="1" s="1"/>
  <c r="S977" i="1" s="1"/>
  <c r="Y975" i="1"/>
  <c r="Z975" i="1"/>
  <c r="AA975" i="1"/>
  <c r="X975" i="1"/>
  <c r="U981" i="1"/>
  <c r="W978" i="1"/>
  <c r="V980" i="1"/>
  <c r="W977" i="3" l="1"/>
  <c r="S975" i="3"/>
  <c r="Y975" i="3"/>
  <c r="U978" i="3"/>
  <c r="R976" i="3"/>
  <c r="T977" i="3"/>
  <c r="AA975" i="3"/>
  <c r="V977" i="3"/>
  <c r="Y976" i="1"/>
  <c r="Z976" i="1"/>
  <c r="AA976" i="1"/>
  <c r="Y977" i="1"/>
  <c r="Z977" i="1"/>
  <c r="AA977" i="1"/>
  <c r="X977" i="1"/>
  <c r="T978" i="1"/>
  <c r="X976" i="1"/>
  <c r="W979" i="1"/>
  <c r="V981" i="1"/>
  <c r="U982" i="1"/>
  <c r="S976" i="3" l="1"/>
  <c r="Y976" i="3"/>
  <c r="U979" i="3"/>
  <c r="W978" i="3"/>
  <c r="AA977" i="3"/>
  <c r="X976" i="3"/>
  <c r="Z976" i="3"/>
  <c r="V978" i="3"/>
  <c r="R977" i="3"/>
  <c r="Z977" i="3" s="1"/>
  <c r="T978" i="3"/>
  <c r="X977" i="3"/>
  <c r="AA976" i="3"/>
  <c r="T979" i="1"/>
  <c r="R979" i="1" s="1"/>
  <c r="S979" i="1" s="1"/>
  <c r="R978" i="1"/>
  <c r="S978" i="1" s="1"/>
  <c r="V982" i="1"/>
  <c r="W980" i="1"/>
  <c r="U983" i="1"/>
  <c r="W979" i="3" l="1"/>
  <c r="U980" i="3"/>
  <c r="R978" i="3"/>
  <c r="T979" i="3"/>
  <c r="X978" i="3"/>
  <c r="S977" i="3"/>
  <c r="Y977" i="3"/>
  <c r="V979" i="3"/>
  <c r="X979" i="1"/>
  <c r="T980" i="1"/>
  <c r="Y979" i="1"/>
  <c r="Z979" i="1"/>
  <c r="AA979" i="1"/>
  <c r="Y978" i="1"/>
  <c r="Z978" i="1"/>
  <c r="AA978" i="1"/>
  <c r="X978" i="1"/>
  <c r="U984" i="1"/>
  <c r="V983" i="1"/>
  <c r="W981" i="1"/>
  <c r="R979" i="3" l="1"/>
  <c r="T980" i="3"/>
  <c r="X979" i="3"/>
  <c r="S978" i="3"/>
  <c r="Y978" i="3"/>
  <c r="V980" i="3"/>
  <c r="Z979" i="3"/>
  <c r="AA978" i="3"/>
  <c r="U981" i="3"/>
  <c r="Z978" i="3"/>
  <c r="W980" i="3"/>
  <c r="AA979" i="3"/>
  <c r="T981" i="1"/>
  <c r="R980" i="1"/>
  <c r="S980" i="1" s="1"/>
  <c r="W982" i="1"/>
  <c r="R981" i="1"/>
  <c r="S981" i="1" s="1"/>
  <c r="V984" i="1"/>
  <c r="U985" i="1"/>
  <c r="V981" i="3" l="1"/>
  <c r="U982" i="3"/>
  <c r="R980" i="3"/>
  <c r="T981" i="3"/>
  <c r="X980" i="3"/>
  <c r="W981" i="3"/>
  <c r="S979" i="3"/>
  <c r="Y979" i="3"/>
  <c r="Y981" i="1"/>
  <c r="Z981" i="1"/>
  <c r="AA981" i="1"/>
  <c r="Y980" i="1"/>
  <c r="Z980" i="1"/>
  <c r="AA980" i="1"/>
  <c r="X981" i="1"/>
  <c r="T982" i="1"/>
  <c r="X980" i="1"/>
  <c r="V985" i="1"/>
  <c r="U986" i="1"/>
  <c r="W983" i="1"/>
  <c r="W982" i="3" l="1"/>
  <c r="S980" i="3"/>
  <c r="Y980" i="3"/>
  <c r="Z980" i="3"/>
  <c r="R981" i="3"/>
  <c r="Z981" i="3" s="1"/>
  <c r="T982" i="3"/>
  <c r="X981" i="3"/>
  <c r="U983" i="3"/>
  <c r="AA980" i="3"/>
  <c r="V982" i="3"/>
  <c r="R982" i="1"/>
  <c r="S982" i="1" s="1"/>
  <c r="T983" i="1"/>
  <c r="V986" i="1"/>
  <c r="U987" i="1"/>
  <c r="W984" i="1"/>
  <c r="S981" i="3" l="1"/>
  <c r="Y981" i="3"/>
  <c r="V983" i="3"/>
  <c r="AA981" i="3"/>
  <c r="R982" i="3"/>
  <c r="T983" i="3"/>
  <c r="X982" i="3"/>
  <c r="U984" i="3"/>
  <c r="W983" i="3"/>
  <c r="R983" i="1"/>
  <c r="S983" i="1" s="1"/>
  <c r="T984" i="1"/>
  <c r="Y982" i="1"/>
  <c r="Z982" i="1"/>
  <c r="AA982" i="1"/>
  <c r="X982" i="1"/>
  <c r="U988" i="1"/>
  <c r="W985" i="1"/>
  <c r="V987" i="1"/>
  <c r="R983" i="3" l="1"/>
  <c r="T984" i="3"/>
  <c r="X983" i="3"/>
  <c r="V984" i="3"/>
  <c r="Z983" i="3"/>
  <c r="S982" i="3"/>
  <c r="Y982" i="3"/>
  <c r="AA982" i="3"/>
  <c r="U985" i="3"/>
  <c r="Z982" i="3"/>
  <c r="W984" i="3"/>
  <c r="AA983" i="3"/>
  <c r="T985" i="1"/>
  <c r="R984" i="1"/>
  <c r="S984" i="1" s="1"/>
  <c r="Y983" i="1"/>
  <c r="AA983" i="1"/>
  <c r="Z983" i="1"/>
  <c r="X983" i="1"/>
  <c r="U989" i="1"/>
  <c r="W986" i="1"/>
  <c r="V988" i="1"/>
  <c r="V985" i="3" l="1"/>
  <c r="R984" i="3"/>
  <c r="X984" i="3" s="1"/>
  <c r="T985" i="3"/>
  <c r="AA984" i="3"/>
  <c r="W985" i="3"/>
  <c r="U986" i="3"/>
  <c r="S983" i="3"/>
  <c r="Y983" i="3"/>
  <c r="Y984" i="1"/>
  <c r="Z984" i="1"/>
  <c r="AA984" i="1"/>
  <c r="X984" i="1"/>
  <c r="T986" i="1"/>
  <c r="R985" i="1"/>
  <c r="S985" i="1" s="1"/>
  <c r="W987" i="1"/>
  <c r="V989" i="1"/>
  <c r="U990" i="1"/>
  <c r="W986" i="3" l="1"/>
  <c r="S984" i="3"/>
  <c r="Y984" i="3"/>
  <c r="Z984" i="3"/>
  <c r="R985" i="3"/>
  <c r="X985" i="3" s="1"/>
  <c r="T986" i="3"/>
  <c r="U987" i="3"/>
  <c r="V986" i="3"/>
  <c r="Y985" i="1"/>
  <c r="Z985" i="1"/>
  <c r="AA985" i="1"/>
  <c r="X985" i="1"/>
  <c r="T987" i="1"/>
  <c r="R986" i="1"/>
  <c r="S986" i="1" s="1"/>
  <c r="W988" i="1"/>
  <c r="V990" i="1"/>
  <c r="U991" i="1"/>
  <c r="S985" i="3" l="1"/>
  <c r="Y985" i="3"/>
  <c r="Z985" i="3"/>
  <c r="U988" i="3"/>
  <c r="AA985" i="3"/>
  <c r="R986" i="3"/>
  <c r="T987" i="3"/>
  <c r="V987" i="3"/>
  <c r="W987" i="3"/>
  <c r="Y986" i="1"/>
  <c r="Z986" i="1"/>
  <c r="AA986" i="1"/>
  <c r="X986" i="1"/>
  <c r="T988" i="1"/>
  <c r="R987" i="1"/>
  <c r="S987" i="1" s="1"/>
  <c r="U992" i="1"/>
  <c r="V991" i="1"/>
  <c r="W989" i="1"/>
  <c r="R987" i="3" l="1"/>
  <c r="T988" i="3"/>
  <c r="X987" i="3"/>
  <c r="U989" i="3"/>
  <c r="S986" i="3"/>
  <c r="Y986" i="3"/>
  <c r="W988" i="3"/>
  <c r="AA987" i="3"/>
  <c r="V988" i="3"/>
  <c r="Z987" i="3"/>
  <c r="AA986" i="3"/>
  <c r="Z986" i="3"/>
  <c r="X986" i="3"/>
  <c r="Y987" i="1"/>
  <c r="Z987" i="1"/>
  <c r="AA987" i="1"/>
  <c r="X987" i="1"/>
  <c r="R988" i="1"/>
  <c r="S988" i="1" s="1"/>
  <c r="T989" i="1"/>
  <c r="U993" i="1"/>
  <c r="V992" i="1"/>
  <c r="W990" i="1"/>
  <c r="R988" i="3" l="1"/>
  <c r="T989" i="3"/>
  <c r="X988" i="3"/>
  <c r="W989" i="3"/>
  <c r="AA988" i="3"/>
  <c r="U990" i="3"/>
  <c r="V989" i="3"/>
  <c r="Z988" i="3"/>
  <c r="S987" i="3"/>
  <c r="Y987" i="3"/>
  <c r="Y988" i="1"/>
  <c r="Z988" i="1"/>
  <c r="AA988" i="1"/>
  <c r="R989" i="1"/>
  <c r="S989" i="1" s="1"/>
  <c r="T990" i="1"/>
  <c r="R990" i="1" s="1"/>
  <c r="X988" i="1"/>
  <c r="U994" i="1"/>
  <c r="V993" i="1"/>
  <c r="W991" i="1"/>
  <c r="V990" i="3" l="1"/>
  <c r="U991" i="3"/>
  <c r="R989" i="3"/>
  <c r="T990" i="3"/>
  <c r="X989" i="3"/>
  <c r="W990" i="3"/>
  <c r="S988" i="3"/>
  <c r="Y988" i="3"/>
  <c r="S990" i="1"/>
  <c r="Y990" i="1"/>
  <c r="Z990" i="1"/>
  <c r="AA990" i="1"/>
  <c r="Y989" i="1"/>
  <c r="Z989" i="1"/>
  <c r="AA989" i="1"/>
  <c r="X990" i="1"/>
  <c r="T991" i="1"/>
  <c r="X989" i="1"/>
  <c r="W992" i="1"/>
  <c r="V994" i="1"/>
  <c r="U995" i="1"/>
  <c r="W991" i="3" l="1"/>
  <c r="S989" i="3"/>
  <c r="Y989" i="3"/>
  <c r="Z989" i="3"/>
  <c r="R990" i="3"/>
  <c r="Z990" i="3" s="1"/>
  <c r="T991" i="3"/>
  <c r="U992" i="3"/>
  <c r="AA989" i="3"/>
  <c r="V991" i="3"/>
  <c r="R991" i="1"/>
  <c r="S991" i="1" s="1"/>
  <c r="T992" i="1"/>
  <c r="R992" i="1" s="1"/>
  <c r="S992" i="1" s="1"/>
  <c r="V995" i="1"/>
  <c r="W993" i="1"/>
  <c r="U996" i="1"/>
  <c r="X990" i="3" l="1"/>
  <c r="S990" i="3"/>
  <c r="Y990" i="3"/>
  <c r="V992" i="3"/>
  <c r="AA990" i="3"/>
  <c r="R991" i="3"/>
  <c r="T992" i="3"/>
  <c r="X991" i="3"/>
  <c r="U993" i="3"/>
  <c r="W992" i="3"/>
  <c r="X992" i="1"/>
  <c r="T993" i="1"/>
  <c r="Y992" i="1"/>
  <c r="Z992" i="1"/>
  <c r="AA992" i="1"/>
  <c r="Y991" i="1"/>
  <c r="AA991" i="1"/>
  <c r="Z991" i="1"/>
  <c r="X991" i="1"/>
  <c r="W994" i="1"/>
  <c r="U997" i="1"/>
  <c r="V996" i="1"/>
  <c r="S991" i="3" l="1"/>
  <c r="Y991" i="3"/>
  <c r="V993" i="3"/>
  <c r="W993" i="3"/>
  <c r="R992" i="3"/>
  <c r="T993" i="3"/>
  <c r="AA991" i="3"/>
  <c r="Z991" i="3"/>
  <c r="U994" i="3"/>
  <c r="R993" i="1"/>
  <c r="S993" i="1" s="1"/>
  <c r="T994" i="1"/>
  <c r="W995" i="1"/>
  <c r="U998" i="1"/>
  <c r="R994" i="1"/>
  <c r="S994" i="1" s="1"/>
  <c r="V997" i="1"/>
  <c r="W994" i="3" l="1"/>
  <c r="V994" i="3"/>
  <c r="R993" i="3"/>
  <c r="T994" i="3"/>
  <c r="X993" i="3"/>
  <c r="U995" i="3"/>
  <c r="S992" i="3"/>
  <c r="Y992" i="3"/>
  <c r="AA992" i="3"/>
  <c r="Z992" i="3"/>
  <c r="X992" i="3"/>
  <c r="Y993" i="1"/>
  <c r="Z993" i="1"/>
  <c r="AA993" i="1"/>
  <c r="Y994" i="1"/>
  <c r="Z994" i="1"/>
  <c r="AA994" i="1"/>
  <c r="X994" i="1"/>
  <c r="T995" i="1"/>
  <c r="X993" i="1"/>
  <c r="V998" i="1"/>
  <c r="U999" i="1"/>
  <c r="W996" i="1"/>
  <c r="S993" i="3" l="1"/>
  <c r="Y993" i="3"/>
  <c r="V995" i="3"/>
  <c r="R994" i="3"/>
  <c r="T995" i="3"/>
  <c r="X994" i="3"/>
  <c r="AA993" i="3"/>
  <c r="Z993" i="3"/>
  <c r="U996" i="3"/>
  <c r="W995" i="3"/>
  <c r="R995" i="1"/>
  <c r="S995" i="1" s="1"/>
  <c r="T996" i="1"/>
  <c r="U1000" i="1"/>
  <c r="V999" i="1"/>
  <c r="W997" i="1"/>
  <c r="S994" i="3" l="1"/>
  <c r="Y994" i="3"/>
  <c r="V996" i="3"/>
  <c r="R995" i="3"/>
  <c r="T996" i="3"/>
  <c r="X995" i="3"/>
  <c r="W996" i="3"/>
  <c r="AA994" i="3"/>
  <c r="Z994" i="3"/>
  <c r="U997" i="3"/>
  <c r="Y995" i="1"/>
  <c r="Z995" i="1"/>
  <c r="AA995" i="1"/>
  <c r="T997" i="1"/>
  <c r="R996" i="1"/>
  <c r="S996" i="1" s="1"/>
  <c r="X995" i="1"/>
  <c r="V1000" i="1"/>
  <c r="U1001" i="1"/>
  <c r="W998" i="1"/>
  <c r="S995" i="3" l="1"/>
  <c r="Y995" i="3"/>
  <c r="V997" i="3"/>
  <c r="R996" i="3"/>
  <c r="T997" i="3"/>
  <c r="X996" i="3"/>
  <c r="W997" i="3"/>
  <c r="U998" i="3"/>
  <c r="Z995" i="3"/>
  <c r="AA995" i="3"/>
  <c r="R997" i="1"/>
  <c r="S997" i="1" s="1"/>
  <c r="T998" i="1"/>
  <c r="R998" i="1" s="1"/>
  <c r="S998" i="1" s="1"/>
  <c r="Z996" i="1"/>
  <c r="AA996" i="1"/>
  <c r="Y996" i="1"/>
  <c r="X996" i="1"/>
  <c r="V1001" i="1"/>
  <c r="U1002" i="1"/>
  <c r="W999" i="1"/>
  <c r="W998" i="3" l="1"/>
  <c r="R997" i="3"/>
  <c r="T998" i="3"/>
  <c r="X997" i="3"/>
  <c r="V998" i="3"/>
  <c r="Z997" i="3"/>
  <c r="S996" i="3"/>
  <c r="Y996" i="3"/>
  <c r="Z996" i="3"/>
  <c r="U999" i="3"/>
  <c r="AA996" i="3"/>
  <c r="Z998" i="1"/>
  <c r="AA998" i="1"/>
  <c r="Y998" i="1"/>
  <c r="Y997" i="1"/>
  <c r="Z997" i="1"/>
  <c r="AA997" i="1"/>
  <c r="X998" i="1"/>
  <c r="T999" i="1"/>
  <c r="X997" i="1"/>
  <c r="U1003" i="1"/>
  <c r="W1000" i="1"/>
  <c r="V1002" i="1"/>
  <c r="V999" i="3" l="1"/>
  <c r="S997" i="3"/>
  <c r="Y997" i="3"/>
  <c r="U1000" i="3"/>
  <c r="AA997" i="3"/>
  <c r="R998" i="3"/>
  <c r="T999" i="3"/>
  <c r="W999" i="3"/>
  <c r="R999" i="1"/>
  <c r="S999" i="1" s="1"/>
  <c r="T1000" i="1"/>
  <c r="R1000" i="1" s="1"/>
  <c r="S1000" i="1" s="1"/>
  <c r="U1004" i="1"/>
  <c r="W1001" i="1"/>
  <c r="V1003" i="1"/>
  <c r="U1001" i="3" l="1"/>
  <c r="S998" i="3"/>
  <c r="Y998" i="3"/>
  <c r="X998" i="3"/>
  <c r="Z998" i="3"/>
  <c r="AA999" i="3"/>
  <c r="W1000" i="3"/>
  <c r="AA998" i="3"/>
  <c r="R999" i="3"/>
  <c r="X999" i="3"/>
  <c r="T1000" i="3"/>
  <c r="Z999" i="3"/>
  <c r="V1000" i="3"/>
  <c r="Y999" i="1"/>
  <c r="Z999" i="1"/>
  <c r="AA999" i="1"/>
  <c r="Z1000" i="1"/>
  <c r="AA1000" i="1"/>
  <c r="Y1000" i="1"/>
  <c r="X1000" i="1"/>
  <c r="T1001" i="1"/>
  <c r="X999" i="1"/>
  <c r="W1002" i="1"/>
  <c r="V1004" i="1"/>
  <c r="U1005" i="1"/>
  <c r="W1001" i="3" l="1"/>
  <c r="V1001" i="3"/>
  <c r="S999" i="3"/>
  <c r="Y999" i="3"/>
  <c r="U1002" i="3"/>
  <c r="R1000" i="3"/>
  <c r="X1000" i="3" s="1"/>
  <c r="T1001" i="3"/>
  <c r="R1001" i="1"/>
  <c r="S1001" i="1" s="1"/>
  <c r="T1002" i="1"/>
  <c r="R1002" i="1" s="1"/>
  <c r="V1005" i="1"/>
  <c r="W1003" i="1"/>
  <c r="U1006" i="1"/>
  <c r="S1002" i="1" l="1"/>
  <c r="Z1000" i="3"/>
  <c r="U1003" i="3"/>
  <c r="R1001" i="3"/>
  <c r="X1001" i="3"/>
  <c r="T1002" i="3"/>
  <c r="W1002" i="3"/>
  <c r="AA1001" i="3"/>
  <c r="V1002" i="3"/>
  <c r="S1000" i="3"/>
  <c r="Y1000" i="3"/>
  <c r="AA1000" i="3"/>
  <c r="Z1002" i="1"/>
  <c r="AA1002" i="1"/>
  <c r="Y1002" i="1"/>
  <c r="X1002" i="1"/>
  <c r="T1003" i="1"/>
  <c r="R1003" i="1"/>
  <c r="S1003" i="1" s="1"/>
  <c r="Y1001" i="1"/>
  <c r="Z1001" i="1"/>
  <c r="AA1001" i="1"/>
  <c r="X1001" i="1"/>
  <c r="U1007" i="1"/>
  <c r="W1004" i="1"/>
  <c r="V1006" i="1"/>
  <c r="R1002" i="3" l="1"/>
  <c r="X1002" i="3" s="1"/>
  <c r="T1003" i="3"/>
  <c r="V1003" i="3"/>
  <c r="Z1002" i="3"/>
  <c r="AA1002" i="3"/>
  <c r="W1003" i="3"/>
  <c r="U1004" i="3"/>
  <c r="S1001" i="3"/>
  <c r="Y1001" i="3"/>
  <c r="Z1001" i="3"/>
  <c r="X1003" i="1"/>
  <c r="T1004" i="1"/>
  <c r="R1004" i="1" s="1"/>
  <c r="S1004" i="1" s="1"/>
  <c r="Y1003" i="1"/>
  <c r="Z1003" i="1"/>
  <c r="AA1003" i="1"/>
  <c r="U1008" i="1"/>
  <c r="W1005" i="1"/>
  <c r="V1007" i="1"/>
  <c r="V1004" i="3" l="1"/>
  <c r="R1003" i="3"/>
  <c r="X1003" i="3"/>
  <c r="T1004" i="3"/>
  <c r="AA1003" i="3"/>
  <c r="W1004" i="3"/>
  <c r="U1005" i="3"/>
  <c r="S1002" i="3"/>
  <c r="Y1002" i="3"/>
  <c r="Z1004" i="1"/>
  <c r="AA1004" i="1"/>
  <c r="Y1004" i="1"/>
  <c r="X1004" i="1"/>
  <c r="T1005" i="1"/>
  <c r="R1005" i="1" s="1"/>
  <c r="S1005" i="1" s="1"/>
  <c r="W1006" i="1"/>
  <c r="U1009" i="1"/>
  <c r="V1008" i="1"/>
  <c r="W1005" i="3" l="1"/>
  <c r="S1003" i="3"/>
  <c r="Y1003" i="3"/>
  <c r="V1005" i="3"/>
  <c r="R1004" i="3"/>
  <c r="T1005" i="3"/>
  <c r="U1006" i="3"/>
  <c r="Z1003" i="3"/>
  <c r="Y1005" i="1"/>
  <c r="Z1005" i="1"/>
  <c r="AA1005" i="1"/>
  <c r="X1005" i="1"/>
  <c r="T1006" i="1"/>
  <c r="U1010" i="1"/>
  <c r="V1009" i="1"/>
  <c r="W1007" i="1"/>
  <c r="S1004" i="3" l="1"/>
  <c r="Y1004" i="3"/>
  <c r="U1007" i="3"/>
  <c r="R1005" i="3"/>
  <c r="T1006" i="3"/>
  <c r="Z1004" i="3"/>
  <c r="W1006" i="3"/>
  <c r="V1006" i="3"/>
  <c r="X1004" i="3"/>
  <c r="AA1004" i="3"/>
  <c r="R1006" i="1"/>
  <c r="S1006" i="1" s="1"/>
  <c r="T1007" i="1"/>
  <c r="W1008" i="1"/>
  <c r="V1010" i="1"/>
  <c r="U1011" i="1"/>
  <c r="S1005" i="3" l="1"/>
  <c r="Y1005" i="3"/>
  <c r="R1006" i="3"/>
  <c r="AA1006" i="3" s="1"/>
  <c r="T1007" i="3"/>
  <c r="X1005" i="3"/>
  <c r="U1008" i="3"/>
  <c r="Z1005" i="3"/>
  <c r="V1007" i="3"/>
  <c r="AA1005" i="3"/>
  <c r="W1007" i="3"/>
  <c r="R1007" i="1"/>
  <c r="S1007" i="1" s="1"/>
  <c r="T1008" i="1"/>
  <c r="Z1006" i="1"/>
  <c r="AA1006" i="1"/>
  <c r="Y1006" i="1"/>
  <c r="X1006" i="1"/>
  <c r="V1011" i="1"/>
  <c r="U1012" i="1"/>
  <c r="W1009" i="1"/>
  <c r="S1006" i="3" l="1"/>
  <c r="Y1006" i="3"/>
  <c r="U1009" i="3"/>
  <c r="W1008" i="3"/>
  <c r="Z1006" i="3"/>
  <c r="R1007" i="3"/>
  <c r="T1008" i="3"/>
  <c r="X1006" i="3"/>
  <c r="V1008" i="3"/>
  <c r="Y1007" i="1"/>
  <c r="Z1007" i="1"/>
  <c r="AA1007" i="1"/>
  <c r="R1008" i="1"/>
  <c r="T1009" i="1"/>
  <c r="X1007" i="1"/>
  <c r="U1013" i="1"/>
  <c r="V1012" i="1"/>
  <c r="W1010" i="1"/>
  <c r="S1007" i="3" l="1"/>
  <c r="Y1007" i="3"/>
  <c r="Z1007" i="3"/>
  <c r="AA1007" i="3"/>
  <c r="AA1008" i="3"/>
  <c r="W1009" i="3"/>
  <c r="U1010" i="3"/>
  <c r="X1007" i="3"/>
  <c r="V1009" i="3"/>
  <c r="R1008" i="3"/>
  <c r="X1008" i="3"/>
  <c r="T1009" i="3"/>
  <c r="X1008" i="1"/>
  <c r="S1008" i="1"/>
  <c r="T1010" i="1"/>
  <c r="R1009" i="1"/>
  <c r="S1009" i="1" s="1"/>
  <c r="Z1008" i="1"/>
  <c r="AA1008" i="1"/>
  <c r="Y1008" i="1"/>
  <c r="V1013" i="1"/>
  <c r="W1011" i="1"/>
  <c r="U1014" i="1"/>
  <c r="U1011" i="3" l="1"/>
  <c r="R1009" i="3"/>
  <c r="T1010" i="3"/>
  <c r="AA1009" i="3"/>
  <c r="W1010" i="3"/>
  <c r="S1008" i="3"/>
  <c r="Y1008" i="3"/>
  <c r="V1010" i="3"/>
  <c r="Z1008" i="3"/>
  <c r="Y1009" i="1"/>
  <c r="Z1009" i="1"/>
  <c r="AA1009" i="1"/>
  <c r="T1011" i="1"/>
  <c r="R1010" i="1"/>
  <c r="S1010" i="1" s="1"/>
  <c r="X1009" i="1"/>
  <c r="W1012" i="1"/>
  <c r="V1014" i="1"/>
  <c r="U1015" i="1"/>
  <c r="S1009" i="3" l="1"/>
  <c r="Y1009" i="3"/>
  <c r="Z1009" i="3"/>
  <c r="V1011" i="3"/>
  <c r="W1011" i="3"/>
  <c r="R1010" i="3"/>
  <c r="T1011" i="3"/>
  <c r="X1009" i="3"/>
  <c r="U1012" i="3"/>
  <c r="Z1010" i="1"/>
  <c r="AA1010" i="1"/>
  <c r="Y1010" i="1"/>
  <c r="T1012" i="1"/>
  <c r="X1010" i="1"/>
  <c r="R1011" i="1"/>
  <c r="S1011" i="1" s="1"/>
  <c r="U1016" i="1"/>
  <c r="V1015" i="1"/>
  <c r="W1013" i="1"/>
  <c r="S1010" i="3" l="1"/>
  <c r="Y1010" i="3"/>
  <c r="Z1010" i="3"/>
  <c r="W1012" i="3"/>
  <c r="V1012" i="3"/>
  <c r="R1011" i="3"/>
  <c r="T1012" i="3"/>
  <c r="AA1010" i="3"/>
  <c r="U1013" i="3"/>
  <c r="X1010" i="3"/>
  <c r="Y1011" i="1"/>
  <c r="Z1011" i="1"/>
  <c r="AA1011" i="1"/>
  <c r="X1011" i="1"/>
  <c r="R1012" i="1"/>
  <c r="S1012" i="1" s="1"/>
  <c r="T1013" i="1"/>
  <c r="U1017" i="1"/>
  <c r="V1016" i="1"/>
  <c r="W1014" i="1"/>
  <c r="S1011" i="3" l="1"/>
  <c r="Y1011" i="3"/>
  <c r="V1013" i="3"/>
  <c r="Z1011" i="3"/>
  <c r="AA1011" i="3"/>
  <c r="U1014" i="3"/>
  <c r="R1012" i="3"/>
  <c r="X1012" i="3" s="1"/>
  <c r="T1013" i="3"/>
  <c r="W1013" i="3"/>
  <c r="X1011" i="3"/>
  <c r="Z1012" i="1"/>
  <c r="AA1012" i="1"/>
  <c r="Y1012" i="1"/>
  <c r="R1013" i="1"/>
  <c r="T1014" i="1"/>
  <c r="X1012" i="1"/>
  <c r="U1018" i="1"/>
  <c r="V1017" i="1"/>
  <c r="W1015" i="1"/>
  <c r="AA1012" i="3" l="1"/>
  <c r="Z1012" i="3"/>
  <c r="U1015" i="3"/>
  <c r="W1014" i="3"/>
  <c r="V1014" i="3"/>
  <c r="R1013" i="3"/>
  <c r="T1014" i="3"/>
  <c r="S1012" i="3"/>
  <c r="Y1012" i="3"/>
  <c r="X1013" i="1"/>
  <c r="S1013" i="1"/>
  <c r="T1015" i="1"/>
  <c r="R1014" i="1"/>
  <c r="S1014" i="1" s="1"/>
  <c r="Y1013" i="1"/>
  <c r="Z1013" i="1"/>
  <c r="AA1013" i="1"/>
  <c r="V1018" i="1"/>
  <c r="W1016" i="1"/>
  <c r="U1019" i="1"/>
  <c r="S1013" i="3" l="1"/>
  <c r="Y1013" i="3"/>
  <c r="AA1013" i="3"/>
  <c r="V1015" i="3"/>
  <c r="Z1014" i="3"/>
  <c r="X1013" i="3"/>
  <c r="Z1013" i="3"/>
  <c r="AA1014" i="3"/>
  <c r="W1015" i="3"/>
  <c r="R1014" i="3"/>
  <c r="T1015" i="3"/>
  <c r="X1014" i="3"/>
  <c r="U1016" i="3"/>
  <c r="Z1014" i="1"/>
  <c r="AA1014" i="1"/>
  <c r="Y1014" i="1"/>
  <c r="R1015" i="1"/>
  <c r="S1015" i="1" s="1"/>
  <c r="T1016" i="1"/>
  <c r="X1014" i="1"/>
  <c r="W1017" i="1"/>
  <c r="U1020" i="1"/>
  <c r="V1019" i="1"/>
  <c r="S1014" i="3" l="1"/>
  <c r="Y1014" i="3"/>
  <c r="U1017" i="3"/>
  <c r="V1016" i="3"/>
  <c r="T1016" i="3"/>
  <c r="R1015" i="3"/>
  <c r="W1016" i="3"/>
  <c r="Y1015" i="1"/>
  <c r="Z1015" i="1"/>
  <c r="AA1015" i="1"/>
  <c r="X1015" i="1"/>
  <c r="T1017" i="1"/>
  <c r="R1016" i="1"/>
  <c r="U1021" i="1"/>
  <c r="V1020" i="1"/>
  <c r="W1018" i="1"/>
  <c r="T1017" i="3" l="1"/>
  <c r="R1016" i="3"/>
  <c r="Z1016" i="3" s="1"/>
  <c r="X1016" i="3"/>
  <c r="U1018" i="3"/>
  <c r="S1015" i="3"/>
  <c r="Y1015" i="3"/>
  <c r="Z1015" i="3"/>
  <c r="V1017" i="3"/>
  <c r="W1017" i="3"/>
  <c r="AA1016" i="3"/>
  <c r="AA1015" i="3"/>
  <c r="X1015" i="3"/>
  <c r="X1016" i="1"/>
  <c r="S1016" i="1"/>
  <c r="R1017" i="1"/>
  <c r="S1017" i="1" s="1"/>
  <c r="T1018" i="1"/>
  <c r="Z1016" i="1"/>
  <c r="AA1016" i="1"/>
  <c r="Y1016" i="1"/>
  <c r="V1021" i="1"/>
  <c r="W1019" i="1"/>
  <c r="U1022" i="1"/>
  <c r="S1016" i="3" l="1"/>
  <c r="Y1016" i="3"/>
  <c r="U1019" i="3"/>
  <c r="W1018" i="3"/>
  <c r="AA1017" i="3"/>
  <c r="V1018" i="3"/>
  <c r="Z1017" i="3"/>
  <c r="T1018" i="3"/>
  <c r="R1017" i="3"/>
  <c r="X1017" i="3" s="1"/>
  <c r="T1019" i="1"/>
  <c r="R1018" i="1"/>
  <c r="S1018" i="1" s="1"/>
  <c r="Y1017" i="1"/>
  <c r="Z1017" i="1"/>
  <c r="AA1017" i="1"/>
  <c r="X1017" i="1"/>
  <c r="W1020" i="1"/>
  <c r="U1023" i="1"/>
  <c r="V1022" i="1"/>
  <c r="S1017" i="3" l="1"/>
  <c r="Y1017" i="3"/>
  <c r="V1019" i="3"/>
  <c r="Z1018" i="3"/>
  <c r="W1019" i="3"/>
  <c r="AA1018" i="3"/>
  <c r="U1020" i="3"/>
  <c r="T1019" i="3"/>
  <c r="R1018" i="3"/>
  <c r="X1018" i="3"/>
  <c r="Z1018" i="1"/>
  <c r="AA1018" i="1"/>
  <c r="Y1018" i="1"/>
  <c r="T1020" i="1"/>
  <c r="R1019" i="1"/>
  <c r="S1019" i="1" s="1"/>
  <c r="X1018" i="1"/>
  <c r="V1023" i="1"/>
  <c r="U1024" i="1"/>
  <c r="W1021" i="1"/>
  <c r="U1021" i="3" l="1"/>
  <c r="V1020" i="3"/>
  <c r="Z1019" i="3"/>
  <c r="W1020" i="3"/>
  <c r="AA1019" i="3"/>
  <c r="S1018" i="3"/>
  <c r="Y1018" i="3"/>
  <c r="T1020" i="3"/>
  <c r="R1019" i="3"/>
  <c r="R1020" i="1"/>
  <c r="S1020" i="1" s="1"/>
  <c r="T1021" i="1"/>
  <c r="R1021" i="1" s="1"/>
  <c r="S1021" i="1" s="1"/>
  <c r="Y1019" i="1"/>
  <c r="Z1019" i="1"/>
  <c r="AA1019" i="1"/>
  <c r="X1019" i="1"/>
  <c r="V1024" i="1"/>
  <c r="U1025" i="1"/>
  <c r="W1022" i="1"/>
  <c r="V1021" i="3" l="1"/>
  <c r="W1021" i="3"/>
  <c r="S1019" i="3"/>
  <c r="Y1019" i="3"/>
  <c r="X1019" i="3"/>
  <c r="T1021" i="3"/>
  <c r="R1020" i="3"/>
  <c r="Z1020" i="3" s="1"/>
  <c r="U1022" i="3"/>
  <c r="Y1021" i="1"/>
  <c r="Z1021" i="1"/>
  <c r="AA1021" i="1"/>
  <c r="X1021" i="1"/>
  <c r="T1022" i="1"/>
  <c r="Z1020" i="1"/>
  <c r="AA1020" i="1"/>
  <c r="Y1020" i="1"/>
  <c r="X1020" i="1"/>
  <c r="W1023" i="1"/>
  <c r="U1026" i="1"/>
  <c r="V1025" i="1"/>
  <c r="AA1020" i="3" l="1"/>
  <c r="W1022" i="3"/>
  <c r="T1022" i="3"/>
  <c r="R1021" i="3"/>
  <c r="Z1021" i="3" s="1"/>
  <c r="X1020" i="3"/>
  <c r="U1023" i="3"/>
  <c r="S1020" i="3"/>
  <c r="Y1020" i="3"/>
  <c r="V1022" i="3"/>
  <c r="R1022" i="1"/>
  <c r="S1022" i="1" s="1"/>
  <c r="T1023" i="1"/>
  <c r="U1027" i="1"/>
  <c r="W1024" i="1"/>
  <c r="V1026" i="1"/>
  <c r="X1021" i="3" l="1"/>
  <c r="T1023" i="3"/>
  <c r="R1022" i="3"/>
  <c r="AA1022" i="3" s="1"/>
  <c r="X1022" i="3"/>
  <c r="U1024" i="3"/>
  <c r="S1021" i="3"/>
  <c r="Y1021" i="3"/>
  <c r="AA1021" i="3"/>
  <c r="V1023" i="3"/>
  <c r="W1023" i="3"/>
  <c r="T1024" i="1"/>
  <c r="R1023" i="1"/>
  <c r="S1023" i="1" s="1"/>
  <c r="Z1022" i="1"/>
  <c r="AA1022" i="1"/>
  <c r="Y1022" i="1"/>
  <c r="X1022" i="1"/>
  <c r="W1025" i="1"/>
  <c r="V1027" i="1"/>
  <c r="U1028" i="1"/>
  <c r="U1025" i="3" l="1"/>
  <c r="S1022" i="3"/>
  <c r="Y1022" i="3"/>
  <c r="W1024" i="3"/>
  <c r="AA1023" i="3"/>
  <c r="Z1022" i="3"/>
  <c r="V1024" i="3"/>
  <c r="T1024" i="3"/>
  <c r="R1023" i="3"/>
  <c r="X1023" i="3" s="1"/>
  <c r="Y1023" i="1"/>
  <c r="Z1023" i="1"/>
  <c r="AA1023" i="1"/>
  <c r="T1025" i="1"/>
  <c r="R1024" i="1"/>
  <c r="S1024" i="1" s="1"/>
  <c r="X1023" i="1"/>
  <c r="W1026" i="1"/>
  <c r="V1028" i="1"/>
  <c r="U1029" i="1"/>
  <c r="W1025" i="3" l="1"/>
  <c r="V1025" i="3"/>
  <c r="T1025" i="3"/>
  <c r="R1024" i="3"/>
  <c r="X1024" i="3" s="1"/>
  <c r="S1023" i="3"/>
  <c r="Y1023" i="3"/>
  <c r="Z1023" i="3"/>
  <c r="U1026" i="3"/>
  <c r="T1026" i="1"/>
  <c r="Z1024" i="1"/>
  <c r="AA1024" i="1"/>
  <c r="Y1024" i="1"/>
  <c r="X1024" i="1"/>
  <c r="R1025" i="1"/>
  <c r="S1025" i="1" s="1"/>
  <c r="V1029" i="1"/>
  <c r="U1030" i="1"/>
  <c r="W1027" i="1"/>
  <c r="U1027" i="3" l="1"/>
  <c r="S1024" i="3"/>
  <c r="Y1024" i="3"/>
  <c r="Z1024" i="3"/>
  <c r="AA1024" i="3"/>
  <c r="T1026" i="3"/>
  <c r="R1025" i="3"/>
  <c r="V1026" i="3"/>
  <c r="W1026" i="3"/>
  <c r="T1027" i="1"/>
  <c r="R1026" i="1"/>
  <c r="S1026" i="1" s="1"/>
  <c r="Y1025" i="1"/>
  <c r="Z1025" i="1"/>
  <c r="AA1025" i="1"/>
  <c r="X1025" i="1"/>
  <c r="V1030" i="1"/>
  <c r="U1031" i="1"/>
  <c r="W1028" i="1"/>
  <c r="T1027" i="3" l="1"/>
  <c r="R1026" i="3"/>
  <c r="X1026" i="3"/>
  <c r="S1025" i="3"/>
  <c r="Y1025" i="3"/>
  <c r="AA1025" i="3"/>
  <c r="W1027" i="3"/>
  <c r="AA1026" i="3"/>
  <c r="Z1025" i="3"/>
  <c r="V1027" i="3"/>
  <c r="Z1026" i="3"/>
  <c r="X1025" i="3"/>
  <c r="U1028" i="3"/>
  <c r="R1027" i="1"/>
  <c r="S1027" i="1" s="1"/>
  <c r="T1028" i="1"/>
  <c r="Z1026" i="1"/>
  <c r="AA1026" i="1"/>
  <c r="Y1026" i="1"/>
  <c r="X1026" i="1"/>
  <c r="W1029" i="1"/>
  <c r="V1031" i="1"/>
  <c r="U1032" i="1"/>
  <c r="W1028" i="3" l="1"/>
  <c r="U1029" i="3"/>
  <c r="V1028" i="3"/>
  <c r="S1026" i="3"/>
  <c r="Y1026" i="3"/>
  <c r="T1028" i="3"/>
  <c r="R1027" i="3"/>
  <c r="Z1027" i="3" s="1"/>
  <c r="T1029" i="1"/>
  <c r="R1029" i="1" s="1"/>
  <c r="S1029" i="1" s="1"/>
  <c r="R1028" i="1"/>
  <c r="S1028" i="1" s="1"/>
  <c r="Y1027" i="1"/>
  <c r="Z1027" i="1"/>
  <c r="AA1027" i="1"/>
  <c r="X1027" i="1"/>
  <c r="V1032" i="1"/>
  <c r="W1030" i="1"/>
  <c r="U1033" i="1"/>
  <c r="U1030" i="3" l="1"/>
  <c r="V1029" i="3"/>
  <c r="S1027" i="3"/>
  <c r="Y1027" i="3"/>
  <c r="AA1027" i="3"/>
  <c r="X1027" i="3"/>
  <c r="T1029" i="3"/>
  <c r="R1028" i="3"/>
  <c r="X1028" i="3" s="1"/>
  <c r="W1029" i="3"/>
  <c r="Y1029" i="1"/>
  <c r="Z1029" i="1"/>
  <c r="AA1029" i="1"/>
  <c r="Z1028" i="1"/>
  <c r="AA1028" i="1"/>
  <c r="Y1028" i="1"/>
  <c r="X1029" i="1"/>
  <c r="T1030" i="1"/>
  <c r="X1028" i="1"/>
  <c r="U1034" i="1"/>
  <c r="W1031" i="1"/>
  <c r="V1033" i="1"/>
  <c r="AA1028" i="3" l="1"/>
  <c r="Z1028" i="3"/>
  <c r="V1030" i="3"/>
  <c r="S1028" i="3"/>
  <c r="Y1028" i="3"/>
  <c r="W1030" i="3"/>
  <c r="T1030" i="3"/>
  <c r="R1029" i="3"/>
  <c r="Z1029" i="3" s="1"/>
  <c r="U1031" i="3"/>
  <c r="R1030" i="1"/>
  <c r="S1030" i="1" s="1"/>
  <c r="T1031" i="1"/>
  <c r="R1031" i="1" s="1"/>
  <c r="S1031" i="1" s="1"/>
  <c r="W1032" i="1"/>
  <c r="U1035" i="1"/>
  <c r="V1034" i="1"/>
  <c r="T1031" i="3" l="1"/>
  <c r="R1030" i="3"/>
  <c r="X1030" i="3" s="1"/>
  <c r="AA1029" i="3"/>
  <c r="S1029" i="3"/>
  <c r="Y1029" i="3"/>
  <c r="W1031" i="3"/>
  <c r="AA1030" i="3"/>
  <c r="U1032" i="3"/>
  <c r="X1029" i="3"/>
  <c r="V1031" i="3"/>
  <c r="Z1030" i="3"/>
  <c r="X1031" i="1"/>
  <c r="T1032" i="1"/>
  <c r="Y1031" i="1"/>
  <c r="Z1031" i="1"/>
  <c r="AA1031" i="1"/>
  <c r="Z1030" i="1"/>
  <c r="AA1030" i="1"/>
  <c r="Y1030" i="1"/>
  <c r="X1030" i="1"/>
  <c r="V1035" i="1"/>
  <c r="U1036" i="1"/>
  <c r="W1033" i="1"/>
  <c r="W1032" i="3" l="1"/>
  <c r="S1030" i="3"/>
  <c r="Y1030" i="3"/>
  <c r="V1032" i="3"/>
  <c r="U1033" i="3"/>
  <c r="T1032" i="3"/>
  <c r="R1031" i="3"/>
  <c r="AA1031" i="3" s="1"/>
  <c r="T1033" i="1"/>
  <c r="R1032" i="1"/>
  <c r="V1036" i="1"/>
  <c r="U1037" i="1"/>
  <c r="W1034" i="1"/>
  <c r="Z1031" i="3" l="1"/>
  <c r="V1033" i="3"/>
  <c r="X1031" i="3"/>
  <c r="U1034" i="3"/>
  <c r="S1031" i="3"/>
  <c r="Y1031" i="3"/>
  <c r="T1033" i="3"/>
  <c r="R1032" i="3"/>
  <c r="Z1032" i="3" s="1"/>
  <c r="W1033" i="3"/>
  <c r="X1032" i="1"/>
  <c r="S1032" i="1"/>
  <c r="Z1032" i="1"/>
  <c r="AA1032" i="1"/>
  <c r="Y1032" i="1"/>
  <c r="T1034" i="1"/>
  <c r="R1033" i="1"/>
  <c r="S1033" i="1" s="1"/>
  <c r="U1038" i="1"/>
  <c r="W1035" i="1"/>
  <c r="V1037" i="1"/>
  <c r="AA1032" i="3" l="1"/>
  <c r="X1032" i="3"/>
  <c r="U1035" i="3"/>
  <c r="R1033" i="3"/>
  <c r="T1034" i="3"/>
  <c r="X1033" i="3"/>
  <c r="AA1033" i="3"/>
  <c r="W1034" i="3"/>
  <c r="S1032" i="3"/>
  <c r="Y1032" i="3"/>
  <c r="V1034" i="3"/>
  <c r="R1034" i="1"/>
  <c r="S1034" i="1" s="1"/>
  <c r="T1035" i="1"/>
  <c r="R1035" i="1" s="1"/>
  <c r="S1035" i="1" s="1"/>
  <c r="Y1033" i="1"/>
  <c r="Z1033" i="1"/>
  <c r="AA1033" i="1"/>
  <c r="X1033" i="1"/>
  <c r="U1039" i="1"/>
  <c r="W1036" i="1"/>
  <c r="V1038" i="1"/>
  <c r="S1033" i="3" l="1"/>
  <c r="Y1033" i="3"/>
  <c r="Z1033" i="3"/>
  <c r="W1035" i="3"/>
  <c r="R1034" i="3"/>
  <c r="Z1034" i="3" s="1"/>
  <c r="T1035" i="3"/>
  <c r="V1035" i="3"/>
  <c r="U1036" i="3"/>
  <c r="Y1035" i="1"/>
  <c r="Z1035" i="1"/>
  <c r="AA1035" i="1"/>
  <c r="Z1034" i="1"/>
  <c r="AA1034" i="1"/>
  <c r="Y1034" i="1"/>
  <c r="X1035" i="1"/>
  <c r="T1036" i="1"/>
  <c r="X1034" i="1"/>
  <c r="U1040" i="1"/>
  <c r="W1037" i="1"/>
  <c r="V1039" i="1"/>
  <c r="X1034" i="3" l="1"/>
  <c r="R1035" i="3"/>
  <c r="Z1035" i="3" s="1"/>
  <c r="T1036" i="3"/>
  <c r="AA1035" i="3"/>
  <c r="W1036" i="3"/>
  <c r="U1037" i="3"/>
  <c r="S1034" i="3"/>
  <c r="Y1034" i="3"/>
  <c r="AA1034" i="3"/>
  <c r="V1036" i="3"/>
  <c r="R1036" i="1"/>
  <c r="S1036" i="1" s="1"/>
  <c r="T1037" i="1"/>
  <c r="R1037" i="1" s="1"/>
  <c r="S1037" i="1" s="1"/>
  <c r="U1041" i="1"/>
  <c r="W1038" i="1"/>
  <c r="V1040" i="1"/>
  <c r="R1036" i="3" l="1"/>
  <c r="T1037" i="3"/>
  <c r="X1036" i="3"/>
  <c r="AA1036" i="3"/>
  <c r="W1037" i="3"/>
  <c r="S1035" i="3"/>
  <c r="Y1035" i="3"/>
  <c r="U1038" i="3"/>
  <c r="V1037" i="3"/>
  <c r="Z1036" i="3"/>
  <c r="X1035" i="3"/>
  <c r="Z1036" i="1"/>
  <c r="AA1036" i="1"/>
  <c r="Y1036" i="1"/>
  <c r="Y1037" i="1"/>
  <c r="Z1037" i="1"/>
  <c r="AA1037" i="1"/>
  <c r="X1037" i="1"/>
  <c r="T1038" i="1"/>
  <c r="X1036" i="1"/>
  <c r="V1041" i="1"/>
  <c r="U1042" i="1"/>
  <c r="W1039" i="1"/>
  <c r="U1039" i="3" l="1"/>
  <c r="W1038" i="3"/>
  <c r="V1038" i="3"/>
  <c r="R1037" i="3"/>
  <c r="AA1037" i="3" s="1"/>
  <c r="T1038" i="3"/>
  <c r="S1036" i="3"/>
  <c r="Y1036" i="3"/>
  <c r="T1039" i="1"/>
  <c r="R1038" i="1"/>
  <c r="S1038" i="1" s="1"/>
  <c r="U1043" i="1"/>
  <c r="W1040" i="1"/>
  <c r="V1042" i="1"/>
  <c r="Z1037" i="3" l="1"/>
  <c r="S1037" i="3"/>
  <c r="Y1037" i="3"/>
  <c r="V1039" i="3"/>
  <c r="U1040" i="3"/>
  <c r="T1039" i="3"/>
  <c r="R1038" i="3"/>
  <c r="AA1038" i="3" s="1"/>
  <c r="W1039" i="3"/>
  <c r="X1037" i="3"/>
  <c r="Z1038" i="1"/>
  <c r="AA1038" i="1"/>
  <c r="Y1038" i="1"/>
  <c r="R1039" i="1"/>
  <c r="S1039" i="1" s="1"/>
  <c r="T1040" i="1"/>
  <c r="X1038" i="1"/>
  <c r="U1044" i="1"/>
  <c r="W1041" i="1"/>
  <c r="V1043" i="1"/>
  <c r="Z1038" i="3" l="1"/>
  <c r="R1039" i="3"/>
  <c r="AA1039" i="3" s="1"/>
  <c r="T1040" i="3"/>
  <c r="X1039" i="3"/>
  <c r="V1040" i="3"/>
  <c r="Z1039" i="3"/>
  <c r="S1038" i="3"/>
  <c r="Y1038" i="3"/>
  <c r="U1041" i="3"/>
  <c r="W1040" i="3"/>
  <c r="X1038" i="3"/>
  <c r="T1041" i="1"/>
  <c r="R1040" i="1"/>
  <c r="S1040" i="1" s="1"/>
  <c r="Y1039" i="1"/>
  <c r="Z1039" i="1"/>
  <c r="AA1039" i="1"/>
  <c r="X1039" i="1"/>
  <c r="W1042" i="1"/>
  <c r="V1044" i="1"/>
  <c r="U1045" i="1"/>
  <c r="U1042" i="3" l="1"/>
  <c r="V1041" i="3"/>
  <c r="R1040" i="3"/>
  <c r="T1041" i="3"/>
  <c r="X1040" i="3"/>
  <c r="AA1040" i="3"/>
  <c r="W1041" i="3"/>
  <c r="S1039" i="3"/>
  <c r="Y1039" i="3"/>
  <c r="AA1040" i="1"/>
  <c r="Y1040" i="1"/>
  <c r="Z1040" i="1"/>
  <c r="T1042" i="1"/>
  <c r="R1041" i="1"/>
  <c r="S1041" i="1" s="1"/>
  <c r="X1040" i="1"/>
  <c r="V1045" i="1"/>
  <c r="U1046" i="1"/>
  <c r="W1043" i="1"/>
  <c r="R1041" i="3" l="1"/>
  <c r="T1042" i="3"/>
  <c r="X1041" i="3"/>
  <c r="Z1041" i="3"/>
  <c r="V1042" i="3"/>
  <c r="S1040" i="3"/>
  <c r="Y1040" i="3"/>
  <c r="Z1040" i="3"/>
  <c r="AA1041" i="3"/>
  <c r="W1042" i="3"/>
  <c r="U1043" i="3"/>
  <c r="T1043" i="1"/>
  <c r="R1042" i="1"/>
  <c r="S1042" i="1" s="1"/>
  <c r="Y1041" i="1"/>
  <c r="Z1041" i="1"/>
  <c r="AA1041" i="1"/>
  <c r="X1041" i="1"/>
  <c r="U1047" i="1"/>
  <c r="W1044" i="1"/>
  <c r="V1046" i="1"/>
  <c r="V1043" i="3" l="1"/>
  <c r="W1043" i="3"/>
  <c r="R1042" i="3"/>
  <c r="AA1042" i="3" s="1"/>
  <c r="T1043" i="3"/>
  <c r="U1044" i="3"/>
  <c r="S1041" i="3"/>
  <c r="Y1041" i="3"/>
  <c r="R1043" i="1"/>
  <c r="S1043" i="1" s="1"/>
  <c r="T1044" i="1"/>
  <c r="R1044" i="1" s="1"/>
  <c r="AA1042" i="1"/>
  <c r="Y1042" i="1"/>
  <c r="Z1042" i="1"/>
  <c r="X1042" i="1"/>
  <c r="U1048" i="1"/>
  <c r="W1045" i="1"/>
  <c r="V1047" i="1"/>
  <c r="S1044" i="1" l="1"/>
  <c r="X1042" i="3"/>
  <c r="R1043" i="3"/>
  <c r="AA1043" i="3" s="1"/>
  <c r="T1044" i="3"/>
  <c r="U1045" i="3"/>
  <c r="S1042" i="3"/>
  <c r="Y1042" i="3"/>
  <c r="Z1042" i="3"/>
  <c r="W1044" i="3"/>
  <c r="V1044" i="3"/>
  <c r="AA1044" i="1"/>
  <c r="Y1044" i="1"/>
  <c r="Z1044" i="1"/>
  <c r="X1044" i="1"/>
  <c r="T1045" i="1"/>
  <c r="Y1043" i="1"/>
  <c r="Z1043" i="1"/>
  <c r="AA1043" i="1"/>
  <c r="X1043" i="1"/>
  <c r="V1048" i="1"/>
  <c r="U1049" i="1"/>
  <c r="W1046" i="1"/>
  <c r="Z1043" i="3" l="1"/>
  <c r="R1044" i="3"/>
  <c r="T1045" i="3"/>
  <c r="X1044" i="3"/>
  <c r="U1046" i="3"/>
  <c r="AA1044" i="3"/>
  <c r="W1045" i="3"/>
  <c r="S1043" i="3"/>
  <c r="Y1043" i="3"/>
  <c r="V1045" i="3"/>
  <c r="Z1044" i="3"/>
  <c r="X1043" i="3"/>
  <c r="T1046" i="1"/>
  <c r="R1045" i="1"/>
  <c r="S1045" i="1" s="1"/>
  <c r="W1047" i="1"/>
  <c r="U1050" i="1"/>
  <c r="V1049" i="1"/>
  <c r="W1046" i="3" l="1"/>
  <c r="V1046" i="3"/>
  <c r="R1045" i="3"/>
  <c r="X1045" i="3" s="1"/>
  <c r="T1046" i="3"/>
  <c r="U1047" i="3"/>
  <c r="S1044" i="3"/>
  <c r="Y1044" i="3"/>
  <c r="Y1045" i="1"/>
  <c r="Z1045" i="1"/>
  <c r="AA1045" i="1"/>
  <c r="R1046" i="1"/>
  <c r="S1046" i="1" s="1"/>
  <c r="T1047" i="1"/>
  <c r="X1045" i="1"/>
  <c r="V1050" i="1"/>
  <c r="W1048" i="1"/>
  <c r="U1051" i="1"/>
  <c r="V1047" i="3" l="1"/>
  <c r="S1045" i="3"/>
  <c r="Y1045" i="3"/>
  <c r="W1047" i="3"/>
  <c r="T1047" i="3"/>
  <c r="R1046" i="3"/>
  <c r="Z1046" i="3" s="1"/>
  <c r="Z1045" i="3"/>
  <c r="U1048" i="3"/>
  <c r="AA1045" i="3"/>
  <c r="AA1046" i="1"/>
  <c r="Z1046" i="1"/>
  <c r="Y1046" i="1"/>
  <c r="R1047" i="1"/>
  <c r="S1047" i="1" s="1"/>
  <c r="T1048" i="1"/>
  <c r="X1046" i="1"/>
  <c r="U1052" i="1"/>
  <c r="V1051" i="1"/>
  <c r="W1049" i="1"/>
  <c r="AA1046" i="3" l="1"/>
  <c r="X1046" i="3"/>
  <c r="R1047" i="3"/>
  <c r="T1048" i="3"/>
  <c r="X1047" i="3"/>
  <c r="AA1047" i="3"/>
  <c r="W1048" i="3"/>
  <c r="U1049" i="3"/>
  <c r="S1046" i="3"/>
  <c r="Y1046" i="3"/>
  <c r="V1048" i="3"/>
  <c r="Z1047" i="3"/>
  <c r="Y1047" i="1"/>
  <c r="Z1047" i="1"/>
  <c r="AA1047" i="1"/>
  <c r="T1049" i="1"/>
  <c r="R1049" i="1" s="1"/>
  <c r="R1048" i="1"/>
  <c r="S1048" i="1" s="1"/>
  <c r="X1047" i="1"/>
  <c r="W1050" i="1"/>
  <c r="V1052" i="1"/>
  <c r="U1053" i="1"/>
  <c r="W1049" i="3" l="1"/>
  <c r="V1049" i="3"/>
  <c r="R1048" i="3"/>
  <c r="T1049" i="3"/>
  <c r="X1048" i="3"/>
  <c r="U1050" i="3"/>
  <c r="S1047" i="3"/>
  <c r="Y1047" i="3"/>
  <c r="S1049" i="1"/>
  <c r="Y1049" i="1"/>
  <c r="Z1049" i="1"/>
  <c r="AA1049" i="1"/>
  <c r="X1049" i="1"/>
  <c r="T1050" i="1"/>
  <c r="AA1048" i="1"/>
  <c r="Y1048" i="1"/>
  <c r="Z1048" i="1"/>
  <c r="X1048" i="1"/>
  <c r="U1054" i="1"/>
  <c r="V1053" i="1"/>
  <c r="W1051" i="1"/>
  <c r="V1050" i="3" l="1"/>
  <c r="S1048" i="3"/>
  <c r="Y1048" i="3"/>
  <c r="W1050" i="3"/>
  <c r="U1051" i="3"/>
  <c r="R1049" i="3"/>
  <c r="Z1049" i="3" s="1"/>
  <c r="T1050" i="3"/>
  <c r="Z1048" i="3"/>
  <c r="AA1048" i="3"/>
  <c r="T1051" i="1"/>
  <c r="R1050" i="1"/>
  <c r="S1050" i="1" s="1"/>
  <c r="V1054" i="1"/>
  <c r="U1055" i="1"/>
  <c r="W1052" i="1"/>
  <c r="AA1049" i="3" l="1"/>
  <c r="X1049" i="3"/>
  <c r="W1051" i="3"/>
  <c r="T1051" i="3"/>
  <c r="R1050" i="3"/>
  <c r="U1052" i="3"/>
  <c r="S1049" i="3"/>
  <c r="Y1049" i="3"/>
  <c r="V1051" i="3"/>
  <c r="T1052" i="1"/>
  <c r="R1051" i="1"/>
  <c r="S1051" i="1" s="1"/>
  <c r="AA1050" i="1"/>
  <c r="Z1050" i="1"/>
  <c r="Y1050" i="1"/>
  <c r="X1050" i="1"/>
  <c r="U1056" i="1"/>
  <c r="V1055" i="1"/>
  <c r="W1053" i="1"/>
  <c r="U1053" i="3" l="1"/>
  <c r="R1051" i="3"/>
  <c r="X1051" i="3" s="1"/>
  <c r="T1052" i="3"/>
  <c r="S1050" i="3"/>
  <c r="Y1050" i="3"/>
  <c r="AA1051" i="3"/>
  <c r="W1052" i="3"/>
  <c r="X1050" i="3"/>
  <c r="Z1050" i="3"/>
  <c r="V1052" i="3"/>
  <c r="Z1051" i="3"/>
  <c r="AA1050" i="3"/>
  <c r="Y1051" i="1"/>
  <c r="Z1051" i="1"/>
  <c r="AA1051" i="1"/>
  <c r="T1053" i="1"/>
  <c r="R1052" i="1"/>
  <c r="X1051" i="1"/>
  <c r="U1057" i="1"/>
  <c r="V1056" i="1"/>
  <c r="W1054" i="1"/>
  <c r="S1051" i="3" l="1"/>
  <c r="Y1051" i="3"/>
  <c r="U1054" i="3"/>
  <c r="T1053" i="3"/>
  <c r="R1052" i="3"/>
  <c r="V1053" i="3"/>
  <c r="W1053" i="3"/>
  <c r="X1052" i="1"/>
  <c r="S1052" i="1"/>
  <c r="T1054" i="1"/>
  <c r="R1054" i="1" s="1"/>
  <c r="AA1052" i="1"/>
  <c r="Y1052" i="1"/>
  <c r="Z1052" i="1"/>
  <c r="R1053" i="1"/>
  <c r="S1053" i="1" s="1"/>
  <c r="W1055" i="1"/>
  <c r="V1057" i="1"/>
  <c r="U1058" i="1"/>
  <c r="S1054" i="1" l="1"/>
  <c r="V1054" i="3"/>
  <c r="S1052" i="3"/>
  <c r="Y1052" i="3"/>
  <c r="U1055" i="3"/>
  <c r="AA1052" i="3"/>
  <c r="T1054" i="3"/>
  <c r="R1053" i="3"/>
  <c r="AA1053" i="3" s="1"/>
  <c r="X1052" i="3"/>
  <c r="W1054" i="3"/>
  <c r="Z1052" i="3"/>
  <c r="AA1054" i="1"/>
  <c r="Y1054" i="1"/>
  <c r="Z1054" i="1"/>
  <c r="Y1053" i="1"/>
  <c r="Z1053" i="1"/>
  <c r="AA1053" i="1"/>
  <c r="X1054" i="1"/>
  <c r="T1055" i="1"/>
  <c r="X1053" i="1"/>
  <c r="U1059" i="1"/>
  <c r="W1056" i="1"/>
  <c r="V1058" i="1"/>
  <c r="X1053" i="3" l="1"/>
  <c r="U1056" i="3"/>
  <c r="S1053" i="3"/>
  <c r="Y1053" i="3"/>
  <c r="Z1053" i="3"/>
  <c r="AA1054" i="3"/>
  <c r="W1055" i="3"/>
  <c r="T1055" i="3"/>
  <c r="R1054" i="3"/>
  <c r="X1054" i="3"/>
  <c r="V1055" i="3"/>
  <c r="Z1054" i="3"/>
  <c r="T1056" i="1"/>
  <c r="R1055" i="1"/>
  <c r="S1055" i="1" s="1"/>
  <c r="V1059" i="1"/>
  <c r="U1060" i="1"/>
  <c r="W1057" i="1"/>
  <c r="W1056" i="3" l="1"/>
  <c r="U1057" i="3"/>
  <c r="R1055" i="3"/>
  <c r="X1055" i="3" s="1"/>
  <c r="T1056" i="3"/>
  <c r="V1056" i="3"/>
  <c r="S1054" i="3"/>
  <c r="Y1054" i="3"/>
  <c r="Y1055" i="1"/>
  <c r="Z1055" i="1"/>
  <c r="AA1055" i="1"/>
  <c r="R1056" i="1"/>
  <c r="S1056" i="1" s="1"/>
  <c r="T1057" i="1"/>
  <c r="X1055" i="1"/>
  <c r="U1061" i="1"/>
  <c r="W1058" i="1"/>
  <c r="V1060" i="1"/>
  <c r="V1057" i="3" l="1"/>
  <c r="T1057" i="3"/>
  <c r="R1056" i="3"/>
  <c r="AA1056" i="3" s="1"/>
  <c r="U1058" i="3"/>
  <c r="W1057" i="3"/>
  <c r="S1055" i="3"/>
  <c r="Y1055" i="3"/>
  <c r="Z1055" i="3"/>
  <c r="AA1055" i="3"/>
  <c r="T1058" i="1"/>
  <c r="R1057" i="1"/>
  <c r="S1057" i="1" s="1"/>
  <c r="AA1056" i="1"/>
  <c r="Y1056" i="1"/>
  <c r="Z1056" i="1"/>
  <c r="X1056" i="1"/>
  <c r="W1059" i="1"/>
  <c r="U1062" i="1"/>
  <c r="V1061" i="1"/>
  <c r="S1056" i="3" l="1"/>
  <c r="Y1056" i="3"/>
  <c r="X1056" i="3"/>
  <c r="Z1056" i="3"/>
  <c r="U1059" i="3"/>
  <c r="T1058" i="3"/>
  <c r="R1057" i="3"/>
  <c r="AA1057" i="3" s="1"/>
  <c r="W1058" i="3"/>
  <c r="V1058" i="3"/>
  <c r="T1059" i="1"/>
  <c r="Y1057" i="1"/>
  <c r="Z1057" i="1"/>
  <c r="AA1057" i="1"/>
  <c r="R1058" i="1"/>
  <c r="S1058" i="1" s="1"/>
  <c r="X1057" i="1"/>
  <c r="U1063" i="1"/>
  <c r="V1062" i="1"/>
  <c r="W1060" i="1"/>
  <c r="Z1057" i="3" l="1"/>
  <c r="X1057" i="3"/>
  <c r="T1059" i="3"/>
  <c r="R1058" i="3"/>
  <c r="AA1058" i="3" s="1"/>
  <c r="U1060" i="3"/>
  <c r="V1059" i="3"/>
  <c r="Z1058" i="3"/>
  <c r="W1059" i="3"/>
  <c r="S1057" i="3"/>
  <c r="Y1057" i="3"/>
  <c r="R1059" i="1"/>
  <c r="S1059" i="1" s="1"/>
  <c r="T1060" i="1"/>
  <c r="AA1058" i="1"/>
  <c r="Y1058" i="1"/>
  <c r="Z1058" i="1"/>
  <c r="X1058" i="1"/>
  <c r="U1064" i="1"/>
  <c r="V1063" i="1"/>
  <c r="W1061" i="1"/>
  <c r="X1058" i="3" l="1"/>
  <c r="V1060" i="3"/>
  <c r="S1058" i="3"/>
  <c r="Y1058" i="3"/>
  <c r="U1061" i="3"/>
  <c r="W1060" i="3"/>
  <c r="R1059" i="3"/>
  <c r="Z1059" i="3" s="1"/>
  <c r="T1060" i="3"/>
  <c r="Y1059" i="1"/>
  <c r="Z1059" i="1"/>
  <c r="AA1059" i="1"/>
  <c r="R1060" i="1"/>
  <c r="T1061" i="1"/>
  <c r="X1059" i="1"/>
  <c r="W1062" i="1"/>
  <c r="V1064" i="1"/>
  <c r="U1065" i="1"/>
  <c r="X1059" i="3" l="1"/>
  <c r="AA1059" i="3"/>
  <c r="U1062" i="3"/>
  <c r="W1061" i="3"/>
  <c r="T1061" i="3"/>
  <c r="R1060" i="3"/>
  <c r="S1059" i="3"/>
  <c r="Y1059" i="3"/>
  <c r="V1061" i="3"/>
  <c r="X1060" i="1"/>
  <c r="S1060" i="1"/>
  <c r="T1062" i="1"/>
  <c r="R1061" i="1"/>
  <c r="S1061" i="1" s="1"/>
  <c r="AA1060" i="1"/>
  <c r="Y1060" i="1"/>
  <c r="Z1060" i="1"/>
  <c r="V1065" i="1"/>
  <c r="U1066" i="1"/>
  <c r="W1063" i="1"/>
  <c r="S1060" i="3" l="1"/>
  <c r="Y1060" i="3"/>
  <c r="X1060" i="3"/>
  <c r="AA1060" i="3"/>
  <c r="AA1061" i="3"/>
  <c r="W1062" i="3"/>
  <c r="U1063" i="3"/>
  <c r="T1062" i="3"/>
  <c r="R1061" i="3"/>
  <c r="Z1060" i="3"/>
  <c r="V1062" i="3"/>
  <c r="Z1061" i="3"/>
  <c r="Y1061" i="1"/>
  <c r="Z1061" i="1"/>
  <c r="AA1061" i="1"/>
  <c r="R1062" i="1"/>
  <c r="S1062" i="1" s="1"/>
  <c r="T1063" i="1"/>
  <c r="R1063" i="1" s="1"/>
  <c r="X1061" i="1"/>
  <c r="V1066" i="1"/>
  <c r="W1064" i="1"/>
  <c r="U1067" i="1"/>
  <c r="S1063" i="1" l="1"/>
  <c r="U1064" i="3"/>
  <c r="V1063" i="3"/>
  <c r="T1063" i="3"/>
  <c r="R1062" i="3"/>
  <c r="Z1062" i="3" s="1"/>
  <c r="W1063" i="3"/>
  <c r="S1061" i="3"/>
  <c r="Y1061" i="3"/>
  <c r="X1061" i="3"/>
  <c r="Y1063" i="1"/>
  <c r="Z1063" i="1"/>
  <c r="AA1063" i="1"/>
  <c r="AA1062" i="1"/>
  <c r="Z1062" i="1"/>
  <c r="Y1062" i="1"/>
  <c r="X1062" i="1"/>
  <c r="X1063" i="1"/>
  <c r="T1064" i="1"/>
  <c r="U1068" i="1"/>
  <c r="V1067" i="1"/>
  <c r="W1065" i="1"/>
  <c r="AA1062" i="3" l="1"/>
  <c r="X1062" i="3"/>
  <c r="R1063" i="3"/>
  <c r="Z1063" i="3" s="1"/>
  <c r="T1064" i="3"/>
  <c r="U1065" i="3"/>
  <c r="S1062" i="3"/>
  <c r="Y1062" i="3"/>
  <c r="V1064" i="3"/>
  <c r="W1064" i="3"/>
  <c r="R1064" i="1"/>
  <c r="S1064" i="1" s="1"/>
  <c r="T1065" i="1"/>
  <c r="U1069" i="1"/>
  <c r="V1068" i="1"/>
  <c r="W1066" i="1"/>
  <c r="X1063" i="3" l="1"/>
  <c r="AA1063" i="3"/>
  <c r="U1066" i="3"/>
  <c r="T1065" i="3"/>
  <c r="R1064" i="3"/>
  <c r="S1063" i="3"/>
  <c r="Y1063" i="3"/>
  <c r="AA1064" i="3"/>
  <c r="W1065" i="3"/>
  <c r="V1065" i="3"/>
  <c r="T1066" i="1"/>
  <c r="R1065" i="1"/>
  <c r="S1065" i="1" s="1"/>
  <c r="AA1064" i="1"/>
  <c r="Y1064" i="1"/>
  <c r="Z1064" i="1"/>
  <c r="X1064" i="1"/>
  <c r="V1069" i="1"/>
  <c r="W1067" i="1"/>
  <c r="U1070" i="1"/>
  <c r="S1064" i="3" l="1"/>
  <c r="Y1064" i="3"/>
  <c r="U1067" i="3"/>
  <c r="T1066" i="3"/>
  <c r="R1065" i="3"/>
  <c r="Z1064" i="3"/>
  <c r="X1064" i="3"/>
  <c r="V1066" i="3"/>
  <c r="W1066" i="3"/>
  <c r="T1067" i="1"/>
  <c r="R1067" i="1" s="1"/>
  <c r="R1066" i="1"/>
  <c r="S1066" i="1" s="1"/>
  <c r="Y1065" i="1"/>
  <c r="Z1065" i="1"/>
  <c r="AA1065" i="1"/>
  <c r="X1065" i="1"/>
  <c r="W1068" i="1"/>
  <c r="U1071" i="1"/>
  <c r="V1070" i="1"/>
  <c r="S1067" i="1" l="1"/>
  <c r="S1065" i="3"/>
  <c r="Y1065" i="3"/>
  <c r="X1065" i="3"/>
  <c r="T1067" i="3"/>
  <c r="R1066" i="3"/>
  <c r="U1068" i="3"/>
  <c r="V1067" i="3"/>
  <c r="W1067" i="3"/>
  <c r="AA1065" i="3"/>
  <c r="Z1065" i="3"/>
  <c r="Y1067" i="1"/>
  <c r="Z1067" i="1"/>
  <c r="AA1067" i="1"/>
  <c r="AA1066" i="1"/>
  <c r="Z1066" i="1"/>
  <c r="Y1066" i="1"/>
  <c r="X1067" i="1"/>
  <c r="T1068" i="1"/>
  <c r="X1066" i="1"/>
  <c r="V1071" i="1"/>
  <c r="W1069" i="1"/>
  <c r="U1072" i="1"/>
  <c r="U1069" i="3" l="1"/>
  <c r="S1066" i="3"/>
  <c r="Y1066" i="3"/>
  <c r="T1068" i="3"/>
  <c r="R1067" i="3"/>
  <c r="Z1067" i="3" s="1"/>
  <c r="AA1066" i="3"/>
  <c r="Z1066" i="3"/>
  <c r="X1066" i="3"/>
  <c r="W1068" i="3"/>
  <c r="V1068" i="3"/>
  <c r="T1069" i="1"/>
  <c r="R1068" i="1"/>
  <c r="S1068" i="1" s="1"/>
  <c r="W1070" i="1"/>
  <c r="R1069" i="1"/>
  <c r="S1069" i="1" s="1"/>
  <c r="V1072" i="1"/>
  <c r="U1073" i="1"/>
  <c r="X1067" i="3" l="1"/>
  <c r="V1069" i="3"/>
  <c r="T1069" i="3"/>
  <c r="R1068" i="3"/>
  <c r="Z1068" i="3" s="1"/>
  <c r="U1070" i="3"/>
  <c r="S1067" i="3"/>
  <c r="Y1067" i="3"/>
  <c r="W1069" i="3"/>
  <c r="AA1067" i="3"/>
  <c r="AA1068" i="1"/>
  <c r="Y1068" i="1"/>
  <c r="Z1068" i="1"/>
  <c r="Y1069" i="1"/>
  <c r="Z1069" i="1"/>
  <c r="AA1069" i="1"/>
  <c r="X1069" i="1"/>
  <c r="T1070" i="1"/>
  <c r="X1068" i="1"/>
  <c r="U1074" i="1"/>
  <c r="W1071" i="1"/>
  <c r="V1073" i="1"/>
  <c r="U1071" i="3" l="1"/>
  <c r="T1070" i="3"/>
  <c r="R1069" i="3"/>
  <c r="AA1068" i="3"/>
  <c r="S1068" i="3"/>
  <c r="Y1068" i="3"/>
  <c r="X1068" i="3"/>
  <c r="W1070" i="3"/>
  <c r="V1070" i="3"/>
  <c r="T1071" i="1"/>
  <c r="R1070" i="1"/>
  <c r="S1070" i="1" s="1"/>
  <c r="R1071" i="1"/>
  <c r="S1071" i="1" s="1"/>
  <c r="W1072" i="1"/>
  <c r="U1075" i="1"/>
  <c r="V1074" i="1"/>
  <c r="S1069" i="3" l="1"/>
  <c r="Y1069" i="3"/>
  <c r="T1071" i="3"/>
  <c r="R1070" i="3"/>
  <c r="U1072" i="3"/>
  <c r="Z1069" i="3"/>
  <c r="V1071" i="3"/>
  <c r="W1071" i="3"/>
  <c r="X1069" i="3"/>
  <c r="AA1069" i="3"/>
  <c r="Y1071" i="1"/>
  <c r="Z1071" i="1"/>
  <c r="AA1071" i="1"/>
  <c r="AA1070" i="1"/>
  <c r="Y1070" i="1"/>
  <c r="Z1070" i="1"/>
  <c r="X1071" i="1"/>
  <c r="T1072" i="1"/>
  <c r="X1070" i="1"/>
  <c r="U1076" i="1"/>
  <c r="V1075" i="1"/>
  <c r="W1073" i="1"/>
  <c r="S1070" i="3" l="1"/>
  <c r="Y1070" i="3"/>
  <c r="X1070" i="3"/>
  <c r="T1072" i="3"/>
  <c r="R1071" i="3"/>
  <c r="Z1070" i="3"/>
  <c r="U1073" i="3"/>
  <c r="W1072" i="3"/>
  <c r="AA1070" i="3"/>
  <c r="V1072" i="3"/>
  <c r="R1072" i="1"/>
  <c r="S1072" i="1" s="1"/>
  <c r="T1073" i="1"/>
  <c r="V1076" i="1"/>
  <c r="U1077" i="1"/>
  <c r="W1074" i="1"/>
  <c r="T1073" i="3" l="1"/>
  <c r="R1072" i="3"/>
  <c r="S1071" i="3"/>
  <c r="Y1071" i="3"/>
  <c r="X1071" i="3"/>
  <c r="AA1071" i="3"/>
  <c r="Z1071" i="3"/>
  <c r="V1073" i="3"/>
  <c r="W1073" i="3"/>
  <c r="U1074" i="3"/>
  <c r="T1074" i="1"/>
  <c r="R1073" i="1"/>
  <c r="S1073" i="1" s="1"/>
  <c r="AA1072" i="1"/>
  <c r="Z1072" i="1"/>
  <c r="Y1072" i="1"/>
  <c r="X1072" i="1"/>
  <c r="U1078" i="1"/>
  <c r="W1075" i="1"/>
  <c r="V1077" i="1"/>
  <c r="S1072" i="3" l="1"/>
  <c r="Y1072" i="3"/>
  <c r="W1074" i="3"/>
  <c r="Z1072" i="3"/>
  <c r="T1074" i="3"/>
  <c r="R1073" i="3"/>
  <c r="U1075" i="3"/>
  <c r="AA1072" i="3"/>
  <c r="V1074" i="3"/>
  <c r="X1072" i="3"/>
  <c r="T1075" i="1"/>
  <c r="R1074" i="1"/>
  <c r="S1074" i="1" s="1"/>
  <c r="Y1073" i="1"/>
  <c r="Z1073" i="1"/>
  <c r="AA1073" i="1"/>
  <c r="X1073" i="1"/>
  <c r="W1076" i="1"/>
  <c r="V1078" i="1"/>
  <c r="U1079" i="1"/>
  <c r="T1075" i="3" l="1"/>
  <c r="R1074" i="3"/>
  <c r="AA1074" i="3" s="1"/>
  <c r="S1073" i="3"/>
  <c r="Y1073" i="3"/>
  <c r="Z1073" i="3"/>
  <c r="V1075" i="3"/>
  <c r="Z1074" i="3"/>
  <c r="U1076" i="3"/>
  <c r="X1073" i="3"/>
  <c r="W1075" i="3"/>
  <c r="AA1073" i="3"/>
  <c r="T1076" i="1"/>
  <c r="R1076" i="1" s="1"/>
  <c r="AA1074" i="1"/>
  <c r="Y1074" i="1"/>
  <c r="Z1074" i="1"/>
  <c r="R1075" i="1"/>
  <c r="S1075" i="1" s="1"/>
  <c r="X1074" i="1"/>
  <c r="W1077" i="1"/>
  <c r="U1080" i="1"/>
  <c r="V1079" i="1"/>
  <c r="V1076" i="3" l="1"/>
  <c r="S1074" i="3"/>
  <c r="Y1074" i="3"/>
  <c r="T1076" i="3"/>
  <c r="R1075" i="3"/>
  <c r="W1076" i="3"/>
  <c r="U1077" i="3"/>
  <c r="X1074" i="3"/>
  <c r="S1076" i="1"/>
  <c r="AA1076" i="1"/>
  <c r="Y1076" i="1"/>
  <c r="Z1076" i="1"/>
  <c r="X1076" i="1"/>
  <c r="T1077" i="1"/>
  <c r="Y1075" i="1"/>
  <c r="Z1075" i="1"/>
  <c r="AA1075" i="1"/>
  <c r="X1075" i="1"/>
  <c r="U1081" i="1"/>
  <c r="W1078" i="1"/>
  <c r="V1080" i="1"/>
  <c r="S1075" i="3" l="1"/>
  <c r="Y1075" i="3"/>
  <c r="AA1075" i="3"/>
  <c r="X1075" i="3"/>
  <c r="U1078" i="3"/>
  <c r="Z1075" i="3"/>
  <c r="X1076" i="3"/>
  <c r="T1077" i="3"/>
  <c r="R1076" i="3"/>
  <c r="W1077" i="3"/>
  <c r="V1077" i="3"/>
  <c r="Z1076" i="3"/>
  <c r="T1078" i="1"/>
  <c r="R1078" i="1" s="1"/>
  <c r="S1078" i="1" s="1"/>
  <c r="R1077" i="1"/>
  <c r="S1077" i="1" s="1"/>
  <c r="U1082" i="1"/>
  <c r="W1079" i="1"/>
  <c r="V1081" i="1"/>
  <c r="V1078" i="3" l="1"/>
  <c r="U1079" i="3"/>
  <c r="W1078" i="3"/>
  <c r="S1076" i="3"/>
  <c r="Y1076" i="3"/>
  <c r="AA1076" i="3"/>
  <c r="R1077" i="3"/>
  <c r="AA1077" i="3" s="1"/>
  <c r="T1078" i="3"/>
  <c r="AA1078" i="1"/>
  <c r="Z1078" i="1"/>
  <c r="Y1078" i="1"/>
  <c r="X1078" i="1"/>
  <c r="T1079" i="1"/>
  <c r="Y1077" i="1"/>
  <c r="Z1077" i="1"/>
  <c r="AA1077" i="1"/>
  <c r="X1077" i="1"/>
  <c r="W1080" i="1"/>
  <c r="U1083" i="1"/>
  <c r="V1082" i="1"/>
  <c r="U1080" i="3" l="1"/>
  <c r="R1078" i="3"/>
  <c r="X1078" i="3" s="1"/>
  <c r="T1079" i="3"/>
  <c r="Z1078" i="3"/>
  <c r="V1079" i="3"/>
  <c r="W1079" i="3"/>
  <c r="S1077" i="3"/>
  <c r="Y1077" i="3"/>
  <c r="X1077" i="3"/>
  <c r="Z1077" i="3"/>
  <c r="T1080" i="1"/>
  <c r="R1079" i="1"/>
  <c r="S1079" i="1" s="1"/>
  <c r="V1083" i="1"/>
  <c r="U1084" i="1"/>
  <c r="W1081" i="1"/>
  <c r="V1080" i="3" l="1"/>
  <c r="T1080" i="3"/>
  <c r="R1079" i="3"/>
  <c r="U1081" i="3"/>
  <c r="W1080" i="3"/>
  <c r="S1078" i="3"/>
  <c r="Y1078" i="3"/>
  <c r="AA1078" i="3"/>
  <c r="Y1079" i="1"/>
  <c r="Z1079" i="1"/>
  <c r="AA1079" i="1"/>
  <c r="R1080" i="1"/>
  <c r="S1080" i="1" s="1"/>
  <c r="T1081" i="1"/>
  <c r="X1079" i="1"/>
  <c r="U1085" i="1"/>
  <c r="W1082" i="1"/>
  <c r="V1084" i="1"/>
  <c r="W1081" i="3" l="1"/>
  <c r="S1079" i="3"/>
  <c r="Y1079" i="3"/>
  <c r="R1080" i="3"/>
  <c r="X1080" i="3" s="1"/>
  <c r="T1081" i="3"/>
  <c r="Z1080" i="3"/>
  <c r="V1081" i="3"/>
  <c r="U1082" i="3"/>
  <c r="X1079" i="3"/>
  <c r="AA1079" i="3"/>
  <c r="Z1079" i="3"/>
  <c r="AA1080" i="1"/>
  <c r="Y1080" i="1"/>
  <c r="Z1080" i="1"/>
  <c r="R1081" i="1"/>
  <c r="S1081" i="1" s="1"/>
  <c r="T1082" i="1"/>
  <c r="X1080" i="1"/>
  <c r="W1083" i="1"/>
  <c r="V1085" i="1"/>
  <c r="U1086" i="1"/>
  <c r="T1082" i="3" l="1"/>
  <c r="R1081" i="3"/>
  <c r="W1082" i="3"/>
  <c r="AA1081" i="3"/>
  <c r="S1080" i="3"/>
  <c r="Y1080" i="3"/>
  <c r="U1083" i="3"/>
  <c r="V1082" i="3"/>
  <c r="AA1080" i="3"/>
  <c r="T1083" i="1"/>
  <c r="Y1081" i="1"/>
  <c r="Z1081" i="1"/>
  <c r="AA1081" i="1"/>
  <c r="X1081" i="1"/>
  <c r="R1082" i="1"/>
  <c r="S1082" i="1" s="1"/>
  <c r="V1086" i="1"/>
  <c r="U1087" i="1"/>
  <c r="W1084" i="1"/>
  <c r="S1081" i="3" l="1"/>
  <c r="Y1081" i="3"/>
  <c r="U1084" i="3"/>
  <c r="W1083" i="3"/>
  <c r="R1082" i="3"/>
  <c r="X1082" i="3" s="1"/>
  <c r="T1083" i="3"/>
  <c r="V1083" i="3"/>
  <c r="Z1081" i="3"/>
  <c r="X1081" i="3"/>
  <c r="AA1082" i="1"/>
  <c r="Z1082" i="1"/>
  <c r="Y1082" i="1"/>
  <c r="R1083" i="1"/>
  <c r="T1084" i="1"/>
  <c r="X1082" i="1"/>
  <c r="U1088" i="1"/>
  <c r="V1087" i="1"/>
  <c r="W1085" i="1"/>
  <c r="V1084" i="3" l="1"/>
  <c r="S1082" i="3"/>
  <c r="Y1082" i="3"/>
  <c r="W1084" i="3"/>
  <c r="AA1083" i="3"/>
  <c r="U1085" i="3"/>
  <c r="Z1082" i="3"/>
  <c r="AA1082" i="3"/>
  <c r="T1084" i="3"/>
  <c r="R1083" i="3"/>
  <c r="X1083" i="1"/>
  <c r="S1083" i="1"/>
  <c r="R1084" i="1"/>
  <c r="S1084" i="1" s="1"/>
  <c r="T1085" i="1"/>
  <c r="Y1083" i="1"/>
  <c r="Z1083" i="1"/>
  <c r="AA1083" i="1"/>
  <c r="U1089" i="1"/>
  <c r="V1088" i="1"/>
  <c r="W1086" i="1"/>
  <c r="U1086" i="3" l="1"/>
  <c r="S1083" i="3"/>
  <c r="Y1083" i="3"/>
  <c r="R1084" i="3"/>
  <c r="T1085" i="3"/>
  <c r="Z1084" i="3"/>
  <c r="V1085" i="3"/>
  <c r="W1085" i="3"/>
  <c r="X1083" i="3"/>
  <c r="Z1083" i="3"/>
  <c r="R1085" i="1"/>
  <c r="S1085" i="1" s="1"/>
  <c r="T1086" i="1"/>
  <c r="AA1084" i="1"/>
  <c r="Y1084" i="1"/>
  <c r="Z1084" i="1"/>
  <c r="X1084" i="1"/>
  <c r="W1087" i="1"/>
  <c r="V1089" i="1"/>
  <c r="U1090" i="1"/>
  <c r="W1086" i="3" l="1"/>
  <c r="S1084" i="3"/>
  <c r="Y1084" i="3"/>
  <c r="AA1084" i="3"/>
  <c r="T1086" i="3"/>
  <c r="R1085" i="3"/>
  <c r="X1084" i="3"/>
  <c r="V1086" i="3"/>
  <c r="U1087" i="3"/>
  <c r="T1087" i="1"/>
  <c r="R1086" i="1"/>
  <c r="S1086" i="1" s="1"/>
  <c r="Y1085" i="1"/>
  <c r="Z1085" i="1"/>
  <c r="AA1085" i="1"/>
  <c r="X1085" i="1"/>
  <c r="W1088" i="1"/>
  <c r="V1090" i="1"/>
  <c r="U1091" i="1"/>
  <c r="S1085" i="3" l="1"/>
  <c r="Y1085" i="3"/>
  <c r="X1085" i="3"/>
  <c r="AA1085" i="3"/>
  <c r="R1086" i="3"/>
  <c r="Z1086" i="3" s="1"/>
  <c r="T1087" i="3"/>
  <c r="U1088" i="3"/>
  <c r="V1087" i="3"/>
  <c r="Z1085" i="3"/>
  <c r="W1087" i="3"/>
  <c r="AA1086" i="1"/>
  <c r="Y1086" i="1"/>
  <c r="Z1086" i="1"/>
  <c r="T1088" i="1"/>
  <c r="R1088" i="1" s="1"/>
  <c r="S1088" i="1" s="1"/>
  <c r="R1087" i="1"/>
  <c r="S1087" i="1" s="1"/>
  <c r="X1086" i="1"/>
  <c r="W1089" i="1"/>
  <c r="V1091" i="1"/>
  <c r="U1092" i="1"/>
  <c r="AA1086" i="3" l="1"/>
  <c r="X1086" i="3"/>
  <c r="R1087" i="3"/>
  <c r="T1088" i="3"/>
  <c r="W1088" i="3"/>
  <c r="AA1087" i="3"/>
  <c r="S1086" i="3"/>
  <c r="Y1086" i="3"/>
  <c r="V1088" i="3"/>
  <c r="U1089" i="3"/>
  <c r="Y1087" i="1"/>
  <c r="Z1087" i="1"/>
  <c r="AA1087" i="1"/>
  <c r="X1088" i="1"/>
  <c r="T1089" i="1"/>
  <c r="AA1088" i="1"/>
  <c r="Y1088" i="1"/>
  <c r="Z1088" i="1"/>
  <c r="X1087" i="1"/>
  <c r="V1092" i="1"/>
  <c r="W1090" i="1"/>
  <c r="U1093" i="1"/>
  <c r="T1089" i="3" l="1"/>
  <c r="R1088" i="3"/>
  <c r="AA1088" i="3" s="1"/>
  <c r="W1089" i="3"/>
  <c r="S1087" i="3"/>
  <c r="Y1087" i="3"/>
  <c r="Z1088" i="3"/>
  <c r="V1089" i="3"/>
  <c r="X1087" i="3"/>
  <c r="U1090" i="3"/>
  <c r="Z1087" i="3"/>
  <c r="T1090" i="1"/>
  <c r="R1089" i="1"/>
  <c r="S1089" i="1" s="1"/>
  <c r="W1091" i="1"/>
  <c r="R1090" i="1"/>
  <c r="S1090" i="1" s="1"/>
  <c r="U1094" i="1"/>
  <c r="V1093" i="1"/>
  <c r="W1090" i="3" l="1"/>
  <c r="U1091" i="3"/>
  <c r="R1089" i="3"/>
  <c r="X1089" i="3" s="1"/>
  <c r="T1090" i="3"/>
  <c r="S1088" i="3"/>
  <c r="Y1088" i="3"/>
  <c r="V1090" i="3"/>
  <c r="X1088" i="3"/>
  <c r="AA1090" i="1"/>
  <c r="Y1090" i="1"/>
  <c r="Z1090" i="1"/>
  <c r="Y1089" i="1"/>
  <c r="Z1089" i="1"/>
  <c r="AA1089" i="1"/>
  <c r="X1090" i="1"/>
  <c r="T1091" i="1"/>
  <c r="X1089" i="1"/>
  <c r="U1095" i="1"/>
  <c r="V1094" i="1"/>
  <c r="W1092" i="1"/>
  <c r="S1089" i="3" l="1"/>
  <c r="Y1089" i="3"/>
  <c r="U1092" i="3"/>
  <c r="Z1089" i="3"/>
  <c r="AA1089" i="3"/>
  <c r="R1090" i="3"/>
  <c r="AA1090" i="3" s="1"/>
  <c r="T1091" i="3"/>
  <c r="V1091" i="3"/>
  <c r="W1091" i="3"/>
  <c r="R1091" i="1"/>
  <c r="S1091" i="1" s="1"/>
  <c r="T1092" i="1"/>
  <c r="V1095" i="1"/>
  <c r="U1096" i="1"/>
  <c r="W1093" i="1"/>
  <c r="S1090" i="3" l="1"/>
  <c r="Y1090" i="3"/>
  <c r="T1092" i="3"/>
  <c r="R1091" i="3"/>
  <c r="X1091" i="3" s="1"/>
  <c r="W1092" i="3"/>
  <c r="AA1091" i="3"/>
  <c r="Z1091" i="3"/>
  <c r="V1092" i="3"/>
  <c r="X1090" i="3"/>
  <c r="U1093" i="3"/>
  <c r="Z1090" i="3"/>
  <c r="Y1091" i="1"/>
  <c r="Z1091" i="1"/>
  <c r="AA1091" i="1"/>
  <c r="T1093" i="1"/>
  <c r="R1092" i="1"/>
  <c r="S1092" i="1" s="1"/>
  <c r="X1091" i="1"/>
  <c r="W1094" i="1"/>
  <c r="U1097" i="1"/>
  <c r="V1096" i="1"/>
  <c r="W1093" i="3" l="1"/>
  <c r="R1092" i="3"/>
  <c r="X1092" i="3" s="1"/>
  <c r="T1093" i="3"/>
  <c r="S1091" i="3"/>
  <c r="Y1091" i="3"/>
  <c r="U1094" i="3"/>
  <c r="V1093" i="3"/>
  <c r="AA1092" i="1"/>
  <c r="Y1092" i="1"/>
  <c r="Z1092" i="1"/>
  <c r="X1092" i="1"/>
  <c r="T1094" i="1"/>
  <c r="R1093" i="1"/>
  <c r="W1095" i="1"/>
  <c r="U1098" i="1"/>
  <c r="V1097" i="1"/>
  <c r="T1094" i="3" l="1"/>
  <c r="R1093" i="3"/>
  <c r="AA1093" i="3" s="1"/>
  <c r="S1092" i="3"/>
  <c r="Y1092" i="3"/>
  <c r="Z1092" i="3"/>
  <c r="AA1092" i="3"/>
  <c r="U1095" i="3"/>
  <c r="V1094" i="3"/>
  <c r="W1094" i="3"/>
  <c r="X1093" i="1"/>
  <c r="S1093" i="1"/>
  <c r="Y1093" i="1"/>
  <c r="Z1093" i="1"/>
  <c r="AA1093" i="1"/>
  <c r="T1095" i="1"/>
  <c r="R1095" i="1" s="1"/>
  <c r="S1095" i="1" s="1"/>
  <c r="R1094" i="1"/>
  <c r="S1094" i="1" s="1"/>
  <c r="W1096" i="1"/>
  <c r="U1099" i="1"/>
  <c r="V1098" i="1"/>
  <c r="S1093" i="3" l="1"/>
  <c r="Y1093" i="3"/>
  <c r="Z1093" i="3"/>
  <c r="T1095" i="3"/>
  <c r="R1094" i="3"/>
  <c r="W1095" i="3"/>
  <c r="AA1094" i="3"/>
  <c r="V1095" i="3"/>
  <c r="U1096" i="3"/>
  <c r="X1093" i="3"/>
  <c r="AA1094" i="1"/>
  <c r="Z1094" i="1"/>
  <c r="Y1094" i="1"/>
  <c r="Y1095" i="1"/>
  <c r="Z1095" i="1"/>
  <c r="AA1095" i="1"/>
  <c r="X1094" i="1"/>
  <c r="X1095" i="1"/>
  <c r="T1096" i="1"/>
  <c r="U1100" i="1"/>
  <c r="V1099" i="1"/>
  <c r="W1097" i="1"/>
  <c r="S1094" i="3" l="1"/>
  <c r="Y1094" i="3"/>
  <c r="X1094" i="3"/>
  <c r="Z1095" i="3"/>
  <c r="V1096" i="3"/>
  <c r="AA1095" i="3"/>
  <c r="W1096" i="3"/>
  <c r="X1095" i="3"/>
  <c r="R1095" i="3"/>
  <c r="T1096" i="3"/>
  <c r="U1097" i="3"/>
  <c r="Z1094" i="3"/>
  <c r="T1097" i="1"/>
  <c r="R1096" i="1"/>
  <c r="S1096" i="1" s="1"/>
  <c r="U1101" i="1"/>
  <c r="W1098" i="1"/>
  <c r="V1100" i="1"/>
  <c r="W1097" i="3" l="1"/>
  <c r="V1097" i="3"/>
  <c r="U1098" i="3"/>
  <c r="T1097" i="3"/>
  <c r="R1096" i="3"/>
  <c r="X1096" i="3" s="1"/>
  <c r="S1095" i="3"/>
  <c r="Y1095" i="3"/>
  <c r="AA1096" i="1"/>
  <c r="Y1096" i="1"/>
  <c r="Z1096" i="1"/>
  <c r="T1098" i="1"/>
  <c r="R1097" i="1"/>
  <c r="S1097" i="1" s="1"/>
  <c r="X1096" i="1"/>
  <c r="W1099" i="1"/>
  <c r="V1101" i="1"/>
  <c r="U1102" i="1"/>
  <c r="Z1096" i="3" l="1"/>
  <c r="U1099" i="3"/>
  <c r="W1098" i="3"/>
  <c r="T1098" i="3"/>
  <c r="R1097" i="3"/>
  <c r="X1097" i="3" s="1"/>
  <c r="V1098" i="3"/>
  <c r="S1096" i="3"/>
  <c r="Y1096" i="3"/>
  <c r="AA1096" i="3"/>
  <c r="Y1097" i="1"/>
  <c r="Z1097" i="1"/>
  <c r="AA1097" i="1"/>
  <c r="X1097" i="1"/>
  <c r="T1099" i="1"/>
  <c r="R1098" i="1"/>
  <c r="S1098" i="1" s="1"/>
  <c r="W1100" i="1"/>
  <c r="V1102" i="1"/>
  <c r="U1103" i="1"/>
  <c r="Z1097" i="3" l="1"/>
  <c r="W1099" i="3"/>
  <c r="S1097" i="3"/>
  <c r="Y1097" i="3"/>
  <c r="T1099" i="3"/>
  <c r="R1098" i="3"/>
  <c r="AA1098" i="3" s="1"/>
  <c r="AA1097" i="3"/>
  <c r="V1099" i="3"/>
  <c r="U1100" i="3"/>
  <c r="T1100" i="1"/>
  <c r="AA1098" i="1"/>
  <c r="Z1098" i="1"/>
  <c r="Y1098" i="1"/>
  <c r="X1098" i="1"/>
  <c r="R1099" i="1"/>
  <c r="S1099" i="1" s="1"/>
  <c r="V1103" i="1"/>
  <c r="U1104" i="1"/>
  <c r="W1101" i="1"/>
  <c r="R1099" i="3" l="1"/>
  <c r="T1100" i="3"/>
  <c r="X1099" i="3"/>
  <c r="Z1098" i="3"/>
  <c r="X1098" i="3"/>
  <c r="U1101" i="3"/>
  <c r="V1100" i="3"/>
  <c r="Z1099" i="3"/>
  <c r="W1100" i="3"/>
  <c r="AA1099" i="3"/>
  <c r="S1098" i="3"/>
  <c r="Y1098" i="3"/>
  <c r="Y1099" i="1"/>
  <c r="Z1099" i="1"/>
  <c r="AA1099" i="1"/>
  <c r="R1100" i="1"/>
  <c r="S1100" i="1" s="1"/>
  <c r="T1101" i="1"/>
  <c r="X1099" i="1"/>
  <c r="U1105" i="1"/>
  <c r="V1104" i="1"/>
  <c r="W1102" i="1"/>
  <c r="V1101" i="3" l="1"/>
  <c r="W1101" i="3"/>
  <c r="R1100" i="3"/>
  <c r="Z1100" i="3" s="1"/>
  <c r="T1101" i="3"/>
  <c r="X1100" i="3"/>
  <c r="U1102" i="3"/>
  <c r="S1099" i="3"/>
  <c r="Y1099" i="3"/>
  <c r="AA1100" i="1"/>
  <c r="Y1100" i="1"/>
  <c r="Z1100" i="1"/>
  <c r="R1101" i="1"/>
  <c r="T1102" i="1"/>
  <c r="X1100" i="1"/>
  <c r="U1106" i="1"/>
  <c r="V1105" i="1"/>
  <c r="W1103" i="1"/>
  <c r="W1102" i="3" l="1"/>
  <c r="R1101" i="3"/>
  <c r="Z1101" i="3" s="1"/>
  <c r="T1102" i="3"/>
  <c r="U1103" i="3"/>
  <c r="S1100" i="3"/>
  <c r="Y1100" i="3"/>
  <c r="AA1100" i="3"/>
  <c r="V1102" i="3"/>
  <c r="X1101" i="1"/>
  <c r="S1101" i="1"/>
  <c r="R1102" i="1"/>
  <c r="S1102" i="1" s="1"/>
  <c r="T1103" i="1"/>
  <c r="R1103" i="1" s="1"/>
  <c r="S1103" i="1" s="1"/>
  <c r="Y1101" i="1"/>
  <c r="Z1101" i="1"/>
  <c r="AA1101" i="1"/>
  <c r="U1107" i="1"/>
  <c r="V1106" i="1"/>
  <c r="W1104" i="1"/>
  <c r="U1104" i="3" l="1"/>
  <c r="S1101" i="3"/>
  <c r="Y1101" i="3"/>
  <c r="R1102" i="3"/>
  <c r="T1103" i="3"/>
  <c r="X1102" i="3"/>
  <c r="X1101" i="3"/>
  <c r="AA1101" i="3"/>
  <c r="V1103" i="3"/>
  <c r="W1103" i="3"/>
  <c r="Y1103" i="1"/>
  <c r="Z1103" i="1"/>
  <c r="AA1103" i="1"/>
  <c r="X1103" i="1"/>
  <c r="T1104" i="1"/>
  <c r="AA1102" i="1"/>
  <c r="Y1102" i="1"/>
  <c r="Z1102" i="1"/>
  <c r="X1102" i="1"/>
  <c r="V1107" i="1"/>
  <c r="W1105" i="1"/>
  <c r="U1108" i="1"/>
  <c r="R1103" i="3" l="1"/>
  <c r="T1104" i="3"/>
  <c r="S1102" i="3"/>
  <c r="Y1102" i="3"/>
  <c r="AA1102" i="3"/>
  <c r="W1104" i="3"/>
  <c r="AA1103" i="3"/>
  <c r="Z1102" i="3"/>
  <c r="V1104" i="3"/>
  <c r="Z1103" i="3"/>
  <c r="U1105" i="3"/>
  <c r="R1104" i="1"/>
  <c r="S1104" i="1" s="1"/>
  <c r="T1105" i="1"/>
  <c r="W1106" i="1"/>
  <c r="R1105" i="1"/>
  <c r="S1105" i="1" s="1"/>
  <c r="U1109" i="1"/>
  <c r="V1108" i="1"/>
  <c r="U1106" i="3" l="1"/>
  <c r="V1105" i="3"/>
  <c r="S1103" i="3"/>
  <c r="Y1103" i="3"/>
  <c r="W1105" i="3"/>
  <c r="R1104" i="3"/>
  <c r="X1104" i="3" s="1"/>
  <c r="T1105" i="3"/>
  <c r="X1103" i="3"/>
  <c r="X1105" i="1"/>
  <c r="T1106" i="1"/>
  <c r="Y1105" i="1"/>
  <c r="Z1105" i="1"/>
  <c r="AA1105" i="1"/>
  <c r="AA1104" i="1"/>
  <c r="Y1104" i="1"/>
  <c r="Z1104" i="1"/>
  <c r="X1104" i="1"/>
  <c r="U1110" i="1"/>
  <c r="V1109" i="1"/>
  <c r="W1107" i="1"/>
  <c r="AA1104" i="3" l="1"/>
  <c r="Z1104" i="3"/>
  <c r="W1106" i="3"/>
  <c r="V1106" i="3"/>
  <c r="R1105" i="3"/>
  <c r="AA1105" i="3" s="1"/>
  <c r="T1106" i="3"/>
  <c r="S1104" i="3"/>
  <c r="Y1104" i="3"/>
  <c r="U1107" i="3"/>
  <c r="T1107" i="1"/>
  <c r="R1106" i="1"/>
  <c r="S1106" i="1" s="1"/>
  <c r="U1111" i="1"/>
  <c r="V1110" i="1"/>
  <c r="W1108" i="1"/>
  <c r="R1106" i="3" l="1"/>
  <c r="T1107" i="3"/>
  <c r="X1106" i="3"/>
  <c r="V1107" i="3"/>
  <c r="Z1106" i="3"/>
  <c r="X1105" i="3"/>
  <c r="U1108" i="3"/>
  <c r="S1105" i="3"/>
  <c r="Y1105" i="3"/>
  <c r="Z1105" i="3"/>
  <c r="W1107" i="3"/>
  <c r="AA1106" i="3"/>
  <c r="AA1106" i="1"/>
  <c r="Y1106" i="1"/>
  <c r="Z1106" i="1"/>
  <c r="R1107" i="1"/>
  <c r="S1107" i="1" s="1"/>
  <c r="T1108" i="1"/>
  <c r="X1106" i="1"/>
  <c r="V1111" i="1"/>
  <c r="U1112" i="1"/>
  <c r="W1109" i="1"/>
  <c r="U1109" i="3" l="1"/>
  <c r="V1108" i="3"/>
  <c r="R1107" i="3"/>
  <c r="T1108" i="3"/>
  <c r="W1108" i="3"/>
  <c r="S1106" i="3"/>
  <c r="Y1106" i="3"/>
  <c r="Y1107" i="1"/>
  <c r="Z1107" i="1"/>
  <c r="AA1107" i="1"/>
  <c r="T1109" i="1"/>
  <c r="R1108" i="1"/>
  <c r="S1108" i="1" s="1"/>
  <c r="X1107" i="1"/>
  <c r="V1112" i="1"/>
  <c r="U1113" i="1"/>
  <c r="W1110" i="1"/>
  <c r="S1107" i="3" l="1"/>
  <c r="Y1107" i="3"/>
  <c r="Z1107" i="3"/>
  <c r="W1109" i="3"/>
  <c r="X1107" i="3"/>
  <c r="R1108" i="3"/>
  <c r="T1109" i="3"/>
  <c r="V1109" i="3"/>
  <c r="AA1107" i="3"/>
  <c r="U1110" i="3"/>
  <c r="AA1108" i="1"/>
  <c r="Y1108" i="1"/>
  <c r="Z1108" i="1"/>
  <c r="X1108" i="1"/>
  <c r="R1109" i="1"/>
  <c r="T1110" i="1"/>
  <c r="W1111" i="1"/>
  <c r="U1114" i="1"/>
  <c r="V1113" i="1"/>
  <c r="S1108" i="3" l="1"/>
  <c r="Y1108" i="3"/>
  <c r="AA1108" i="3"/>
  <c r="V1110" i="3"/>
  <c r="X1108" i="3"/>
  <c r="U1111" i="3"/>
  <c r="W1110" i="3"/>
  <c r="Z1108" i="3"/>
  <c r="R1109" i="3"/>
  <c r="Z1109" i="3" s="1"/>
  <c r="T1110" i="3"/>
  <c r="X1109" i="1"/>
  <c r="S1109" i="1"/>
  <c r="T1111" i="1"/>
  <c r="R1111" i="1" s="1"/>
  <c r="Y1109" i="1"/>
  <c r="Z1109" i="1"/>
  <c r="AA1109" i="1"/>
  <c r="R1110" i="1"/>
  <c r="S1110" i="1" s="1"/>
  <c r="W1112" i="1"/>
  <c r="V1114" i="1"/>
  <c r="U1115" i="1"/>
  <c r="U1112" i="3" l="1"/>
  <c r="S1109" i="3"/>
  <c r="Y1109" i="3"/>
  <c r="X1109" i="3"/>
  <c r="AA1109" i="3"/>
  <c r="T1111" i="3"/>
  <c r="R1110" i="3"/>
  <c r="AA1110" i="3" s="1"/>
  <c r="V1111" i="3"/>
  <c r="W1111" i="3"/>
  <c r="S1111" i="1"/>
  <c r="Y1111" i="1"/>
  <c r="Z1111" i="1"/>
  <c r="AA1111" i="1"/>
  <c r="AA1110" i="1"/>
  <c r="Z1110" i="1"/>
  <c r="Y1110" i="1"/>
  <c r="X1111" i="1"/>
  <c r="T1112" i="1"/>
  <c r="X1110" i="1"/>
  <c r="V1115" i="1"/>
  <c r="U1116" i="1"/>
  <c r="W1113" i="1"/>
  <c r="X1110" i="3" l="1"/>
  <c r="Z1110" i="3"/>
  <c r="T1112" i="3"/>
  <c r="R1111" i="3"/>
  <c r="W1112" i="3"/>
  <c r="AA1111" i="3"/>
  <c r="V1112" i="3"/>
  <c r="Z1111" i="3"/>
  <c r="S1110" i="3"/>
  <c r="Y1110" i="3"/>
  <c r="U1113" i="3"/>
  <c r="T1113" i="1"/>
  <c r="R1112" i="1"/>
  <c r="S1112" i="1" s="1"/>
  <c r="W1114" i="1"/>
  <c r="U1117" i="1"/>
  <c r="V1116" i="1"/>
  <c r="S1111" i="3" l="1"/>
  <c r="Y1111" i="3"/>
  <c r="R1112" i="3"/>
  <c r="X1112" i="3" s="1"/>
  <c r="T1113" i="3"/>
  <c r="V1113" i="3"/>
  <c r="Z1112" i="3"/>
  <c r="W1113" i="3"/>
  <c r="U1114" i="3"/>
  <c r="X1111" i="3"/>
  <c r="AA1112" i="1"/>
  <c r="Y1112" i="1"/>
  <c r="Z1112" i="1"/>
  <c r="T1114" i="1"/>
  <c r="R1113" i="1"/>
  <c r="S1113" i="1" s="1"/>
  <c r="X1112" i="1"/>
  <c r="U1118" i="1"/>
  <c r="V1117" i="1"/>
  <c r="W1115" i="1"/>
  <c r="W1114" i="3" l="1"/>
  <c r="R1113" i="3"/>
  <c r="AA1113" i="3" s="1"/>
  <c r="T1114" i="3"/>
  <c r="U1115" i="3"/>
  <c r="V1114" i="3"/>
  <c r="S1112" i="3"/>
  <c r="Y1112" i="3"/>
  <c r="AA1112" i="3"/>
  <c r="Y1113" i="1"/>
  <c r="Z1113" i="1"/>
  <c r="AA1113" i="1"/>
  <c r="X1113" i="1"/>
  <c r="T1115" i="1"/>
  <c r="R1114" i="1"/>
  <c r="V1118" i="1"/>
  <c r="W1116" i="1"/>
  <c r="U1119" i="1"/>
  <c r="V1115" i="3" l="1"/>
  <c r="R1114" i="3"/>
  <c r="Z1114" i="3" s="1"/>
  <c r="T1115" i="3"/>
  <c r="X1113" i="3"/>
  <c r="U1116" i="3"/>
  <c r="S1113" i="3"/>
  <c r="Y1113" i="3"/>
  <c r="Z1113" i="3"/>
  <c r="W1115" i="3"/>
  <c r="X1114" i="1"/>
  <c r="S1114" i="1"/>
  <c r="AA1114" i="1"/>
  <c r="Z1114" i="1"/>
  <c r="Y1114" i="1"/>
  <c r="R1115" i="1"/>
  <c r="T1116" i="1"/>
  <c r="V1119" i="1"/>
  <c r="W1117" i="1"/>
  <c r="U1120" i="1"/>
  <c r="AA1114" i="3" l="1"/>
  <c r="R1115" i="3"/>
  <c r="T1116" i="3"/>
  <c r="U1117" i="3"/>
  <c r="W1116" i="3"/>
  <c r="AA1115" i="3"/>
  <c r="X1114" i="3"/>
  <c r="S1114" i="3"/>
  <c r="Y1114" i="3"/>
  <c r="V1116" i="3"/>
  <c r="Z1115" i="3"/>
  <c r="X1115" i="1"/>
  <c r="S1115" i="1"/>
  <c r="T1117" i="1"/>
  <c r="R1117" i="1" s="1"/>
  <c r="S1117" i="1" s="1"/>
  <c r="Y1115" i="1"/>
  <c r="Z1115" i="1"/>
  <c r="AA1115" i="1"/>
  <c r="R1116" i="1"/>
  <c r="S1116" i="1" s="1"/>
  <c r="W1118" i="1"/>
  <c r="U1121" i="1"/>
  <c r="V1120" i="1"/>
  <c r="V1117" i="3" l="1"/>
  <c r="S1115" i="3"/>
  <c r="Y1115" i="3"/>
  <c r="W1117" i="3"/>
  <c r="U1118" i="3"/>
  <c r="T1117" i="3"/>
  <c r="R1116" i="3"/>
  <c r="Z1116" i="3" s="1"/>
  <c r="X1115" i="3"/>
  <c r="Y1117" i="1"/>
  <c r="Z1117" i="1"/>
  <c r="AA1117" i="1"/>
  <c r="AA1116" i="1"/>
  <c r="Y1116" i="1"/>
  <c r="Z1116" i="1"/>
  <c r="X1117" i="1"/>
  <c r="T1118" i="1"/>
  <c r="X1116" i="1"/>
  <c r="V1121" i="1"/>
  <c r="W1119" i="1"/>
  <c r="U1122" i="1"/>
  <c r="AA1116" i="3" l="1"/>
  <c r="U1119" i="3"/>
  <c r="T1118" i="3"/>
  <c r="R1117" i="3"/>
  <c r="W1118" i="3"/>
  <c r="S1116" i="3"/>
  <c r="Y1116" i="3"/>
  <c r="X1116" i="3"/>
  <c r="V1118" i="3"/>
  <c r="R1118" i="1"/>
  <c r="S1118" i="1" s="1"/>
  <c r="T1119" i="1"/>
  <c r="V1122" i="1"/>
  <c r="W1120" i="1"/>
  <c r="U1123" i="1"/>
  <c r="S1117" i="3" l="1"/>
  <c r="Y1117" i="3"/>
  <c r="X1117" i="3"/>
  <c r="AA1117" i="3"/>
  <c r="Z1117" i="3"/>
  <c r="W1119" i="3"/>
  <c r="AA1118" i="3"/>
  <c r="X1118" i="3"/>
  <c r="T1119" i="3"/>
  <c r="R1118" i="3"/>
  <c r="V1119" i="3"/>
  <c r="Z1118" i="3"/>
  <c r="U1120" i="3"/>
  <c r="R1119" i="1"/>
  <c r="S1119" i="1" s="1"/>
  <c r="T1120" i="1"/>
  <c r="R1120" i="1" s="1"/>
  <c r="S1120" i="1" s="1"/>
  <c r="AA1118" i="1"/>
  <c r="Y1118" i="1"/>
  <c r="Z1118" i="1"/>
  <c r="X1118" i="1"/>
  <c r="W1121" i="1"/>
  <c r="U1124" i="1"/>
  <c r="V1123" i="1"/>
  <c r="U1121" i="3" l="1"/>
  <c r="W1120" i="3"/>
  <c r="S1118" i="3"/>
  <c r="Y1118" i="3"/>
  <c r="V1120" i="3"/>
  <c r="T1120" i="3"/>
  <c r="R1119" i="3"/>
  <c r="Z1119" i="3" s="1"/>
  <c r="Y1119" i="1"/>
  <c r="Z1119" i="1"/>
  <c r="AA1119" i="1"/>
  <c r="AA1120" i="1"/>
  <c r="Y1120" i="1"/>
  <c r="Z1120" i="1"/>
  <c r="X1120" i="1"/>
  <c r="T1121" i="1"/>
  <c r="X1119" i="1"/>
  <c r="U1125" i="1"/>
  <c r="W1122" i="1"/>
  <c r="V1124" i="1"/>
  <c r="S1119" i="3" l="1"/>
  <c r="Y1119" i="3"/>
  <c r="W1121" i="3"/>
  <c r="R1120" i="3"/>
  <c r="AA1120" i="3" s="1"/>
  <c r="T1121" i="3"/>
  <c r="V1121" i="3"/>
  <c r="AA1119" i="3"/>
  <c r="X1119" i="3"/>
  <c r="U1122" i="3"/>
  <c r="T1122" i="1"/>
  <c r="R1122" i="1" s="1"/>
  <c r="R1121" i="1"/>
  <c r="S1121" i="1" s="1"/>
  <c r="W1123" i="1"/>
  <c r="V1125" i="1"/>
  <c r="U1126" i="1"/>
  <c r="S1122" i="1" l="1"/>
  <c r="R1121" i="3"/>
  <c r="T1122" i="3"/>
  <c r="W1122" i="3"/>
  <c r="AA1121" i="3"/>
  <c r="V1122" i="3"/>
  <c r="Z1121" i="3"/>
  <c r="X1120" i="3"/>
  <c r="S1120" i="3"/>
  <c r="Y1120" i="3"/>
  <c r="U1123" i="3"/>
  <c r="Z1120" i="3"/>
  <c r="AA1122" i="1"/>
  <c r="Y1122" i="1"/>
  <c r="Z1122" i="1"/>
  <c r="Y1121" i="1"/>
  <c r="Z1121" i="1"/>
  <c r="AA1121" i="1"/>
  <c r="X1122" i="1"/>
  <c r="T1123" i="1"/>
  <c r="X1121" i="1"/>
  <c r="U1127" i="1"/>
  <c r="W1124" i="1"/>
  <c r="V1126" i="1"/>
  <c r="V1123" i="3" l="1"/>
  <c r="T1123" i="3"/>
  <c r="R1122" i="3"/>
  <c r="U1124" i="3"/>
  <c r="S1121" i="3"/>
  <c r="Y1121" i="3"/>
  <c r="W1123" i="3"/>
  <c r="X1121" i="3"/>
  <c r="T1124" i="1"/>
  <c r="R1124" i="1" s="1"/>
  <c r="R1123" i="1"/>
  <c r="S1123" i="1" s="1"/>
  <c r="U1128" i="1"/>
  <c r="W1125" i="1"/>
  <c r="V1127" i="1"/>
  <c r="S1124" i="1" l="1"/>
  <c r="S1122" i="3"/>
  <c r="Y1122" i="3"/>
  <c r="U1125" i="3"/>
  <c r="T1124" i="3"/>
  <c r="R1123" i="3"/>
  <c r="AA1123" i="3" s="1"/>
  <c r="AA1122" i="3"/>
  <c r="W1124" i="3"/>
  <c r="Z1122" i="3"/>
  <c r="X1122" i="3"/>
  <c r="V1124" i="3"/>
  <c r="X1124" i="1"/>
  <c r="T1125" i="1"/>
  <c r="AA1124" i="1"/>
  <c r="Y1124" i="1"/>
  <c r="Z1124" i="1"/>
  <c r="Y1123" i="1"/>
  <c r="Z1123" i="1"/>
  <c r="AA1123" i="1"/>
  <c r="X1123" i="1"/>
  <c r="V1128" i="1"/>
  <c r="U1129" i="1"/>
  <c r="W1126" i="1"/>
  <c r="R1124" i="3" l="1"/>
  <c r="X1124" i="3" s="1"/>
  <c r="T1125" i="3"/>
  <c r="Z1123" i="3"/>
  <c r="X1123" i="3"/>
  <c r="S1123" i="3"/>
  <c r="Y1123" i="3"/>
  <c r="V1125" i="3"/>
  <c r="Z1124" i="3"/>
  <c r="U1126" i="3"/>
  <c r="W1125" i="3"/>
  <c r="AA1124" i="3"/>
  <c r="T1126" i="1"/>
  <c r="R1125" i="1"/>
  <c r="S1125" i="1" s="1"/>
  <c r="W1127" i="1"/>
  <c r="V1129" i="1"/>
  <c r="U1130" i="1"/>
  <c r="V1126" i="3" l="1"/>
  <c r="R1125" i="3"/>
  <c r="T1126" i="3"/>
  <c r="W1126" i="3"/>
  <c r="AA1125" i="3"/>
  <c r="U1127" i="3"/>
  <c r="S1124" i="3"/>
  <c r="Y1124" i="3"/>
  <c r="T1127" i="1"/>
  <c r="R1126" i="1"/>
  <c r="S1126" i="1" s="1"/>
  <c r="Y1125" i="1"/>
  <c r="Z1125" i="1"/>
  <c r="AA1125" i="1"/>
  <c r="X1125" i="1"/>
  <c r="U1131" i="1"/>
  <c r="V1130" i="1"/>
  <c r="W1128" i="1"/>
  <c r="S1125" i="3" l="1"/>
  <c r="Y1125" i="3"/>
  <c r="R1126" i="3"/>
  <c r="X1126" i="3"/>
  <c r="T1127" i="3"/>
  <c r="Z1125" i="3"/>
  <c r="W1127" i="3"/>
  <c r="AA1126" i="3"/>
  <c r="X1125" i="3"/>
  <c r="U1128" i="3"/>
  <c r="V1127" i="3"/>
  <c r="Z1126" i="3"/>
  <c r="AA1126" i="1"/>
  <c r="Z1126" i="1"/>
  <c r="Y1126" i="1"/>
  <c r="T1128" i="1"/>
  <c r="R1127" i="1"/>
  <c r="S1127" i="1" s="1"/>
  <c r="X1126" i="1"/>
  <c r="W1129" i="1"/>
  <c r="V1131" i="1"/>
  <c r="U1132" i="1"/>
  <c r="R1127" i="3" l="1"/>
  <c r="X1127" i="3"/>
  <c r="T1128" i="3"/>
  <c r="S1126" i="3"/>
  <c r="Y1126" i="3"/>
  <c r="W1128" i="3"/>
  <c r="AA1127" i="3"/>
  <c r="Z1127" i="3"/>
  <c r="V1128" i="3"/>
  <c r="U1129" i="3"/>
  <c r="Y1127" i="1"/>
  <c r="Z1127" i="1"/>
  <c r="AA1127" i="1"/>
  <c r="T1129" i="1"/>
  <c r="R1128" i="1"/>
  <c r="X1127" i="1"/>
  <c r="W1130" i="1"/>
  <c r="V1132" i="1"/>
  <c r="U1133" i="1"/>
  <c r="W1129" i="3" l="1"/>
  <c r="R1128" i="3"/>
  <c r="T1129" i="3"/>
  <c r="X1128" i="3"/>
  <c r="U1130" i="3"/>
  <c r="Z1128" i="3"/>
  <c r="V1129" i="3"/>
  <c r="S1127" i="3"/>
  <c r="Y1127" i="3"/>
  <c r="X1128" i="1"/>
  <c r="S1128" i="1"/>
  <c r="AA1128" i="1"/>
  <c r="Y1128" i="1"/>
  <c r="Z1128" i="1"/>
  <c r="T1130" i="1"/>
  <c r="R1130" i="1" s="1"/>
  <c r="R1129" i="1"/>
  <c r="W1131" i="1"/>
  <c r="V1133" i="1"/>
  <c r="U1134" i="1"/>
  <c r="S1128" i="3" l="1"/>
  <c r="Y1128" i="3"/>
  <c r="W1130" i="3"/>
  <c r="U1131" i="3"/>
  <c r="T1130" i="3"/>
  <c r="R1129" i="3"/>
  <c r="Z1129" i="3" s="1"/>
  <c r="V1130" i="3"/>
  <c r="AA1128" i="3"/>
  <c r="S1130" i="1"/>
  <c r="X1129" i="1"/>
  <c r="S1129" i="1"/>
  <c r="AA1130" i="1"/>
  <c r="Y1130" i="1"/>
  <c r="Z1130" i="1"/>
  <c r="X1130" i="1"/>
  <c r="T1131" i="1"/>
  <c r="Y1129" i="1"/>
  <c r="Z1129" i="1"/>
  <c r="AA1129" i="1"/>
  <c r="V1134" i="1"/>
  <c r="U1135" i="1"/>
  <c r="W1132" i="1"/>
  <c r="AA1129" i="3" l="1"/>
  <c r="X1129" i="3"/>
  <c r="R1130" i="3"/>
  <c r="Z1130" i="3" s="1"/>
  <c r="T1131" i="3"/>
  <c r="X1130" i="3"/>
  <c r="AA1130" i="3"/>
  <c r="W1131" i="3"/>
  <c r="U1132" i="3"/>
  <c r="V1131" i="3"/>
  <c r="S1129" i="3"/>
  <c r="Y1129" i="3"/>
  <c r="R1131" i="1"/>
  <c r="S1131" i="1" s="1"/>
  <c r="T1132" i="1"/>
  <c r="W1133" i="1"/>
  <c r="U1136" i="1"/>
  <c r="V1135" i="1"/>
  <c r="W1132" i="3" l="1"/>
  <c r="T1132" i="3"/>
  <c r="R1131" i="3"/>
  <c r="Z1131" i="3" s="1"/>
  <c r="U1133" i="3"/>
  <c r="V1132" i="3"/>
  <c r="S1130" i="3"/>
  <c r="Y1130" i="3"/>
  <c r="Y1131" i="1"/>
  <c r="Z1131" i="1"/>
  <c r="AA1131" i="1"/>
  <c r="T1133" i="1"/>
  <c r="R1132" i="1"/>
  <c r="S1132" i="1" s="1"/>
  <c r="X1131" i="1"/>
  <c r="U1137" i="1"/>
  <c r="V1136" i="1"/>
  <c r="W1134" i="1"/>
  <c r="S1131" i="3" l="1"/>
  <c r="Y1131" i="3"/>
  <c r="R1132" i="3"/>
  <c r="X1132" i="3" s="1"/>
  <c r="T1133" i="3"/>
  <c r="X1131" i="3"/>
  <c r="AA1132" i="3"/>
  <c r="W1133" i="3"/>
  <c r="U1134" i="3"/>
  <c r="V1133" i="3"/>
  <c r="AA1131" i="3"/>
  <c r="AA1132" i="1"/>
  <c r="Y1132" i="1"/>
  <c r="Z1132" i="1"/>
  <c r="T1134" i="1"/>
  <c r="R1133" i="1"/>
  <c r="S1133" i="1" s="1"/>
  <c r="X1132" i="1"/>
  <c r="V1137" i="1"/>
  <c r="U1138" i="1"/>
  <c r="W1135" i="1"/>
  <c r="S1132" i="3" l="1"/>
  <c r="Y1132" i="3"/>
  <c r="W1134" i="3"/>
  <c r="V1134" i="3"/>
  <c r="R1133" i="3"/>
  <c r="Z1133" i="3" s="1"/>
  <c r="T1134" i="3"/>
  <c r="Z1132" i="3"/>
  <c r="U1135" i="3"/>
  <c r="Y1133" i="1"/>
  <c r="Z1133" i="1"/>
  <c r="AA1133" i="1"/>
  <c r="X1133" i="1"/>
  <c r="R1134" i="1"/>
  <c r="S1134" i="1" s="1"/>
  <c r="T1135" i="1"/>
  <c r="U1139" i="1"/>
  <c r="W1136" i="1"/>
  <c r="V1138" i="1"/>
  <c r="V1135" i="3" l="1"/>
  <c r="AA1133" i="3"/>
  <c r="T1135" i="3"/>
  <c r="R1134" i="3"/>
  <c r="Z1134" i="3" s="1"/>
  <c r="W1135" i="3"/>
  <c r="S1133" i="3"/>
  <c r="Y1133" i="3"/>
  <c r="U1136" i="3"/>
  <c r="X1133" i="3"/>
  <c r="R1135" i="1"/>
  <c r="S1135" i="1" s="1"/>
  <c r="T1136" i="1"/>
  <c r="AA1134" i="1"/>
  <c r="Y1134" i="1"/>
  <c r="Z1134" i="1"/>
  <c r="X1134" i="1"/>
  <c r="W1137" i="1"/>
  <c r="V1139" i="1"/>
  <c r="U1140" i="1"/>
  <c r="W1136" i="3" l="1"/>
  <c r="U1137" i="3"/>
  <c r="AA1134" i="3"/>
  <c r="X1134" i="3"/>
  <c r="R1135" i="3"/>
  <c r="T1136" i="3"/>
  <c r="S1134" i="3"/>
  <c r="Y1134" i="3"/>
  <c r="V1136" i="3"/>
  <c r="T1137" i="1"/>
  <c r="Y1135" i="1"/>
  <c r="Z1135" i="1"/>
  <c r="AA1135" i="1"/>
  <c r="R1136" i="1"/>
  <c r="S1136" i="1" s="1"/>
  <c r="X1135" i="1"/>
  <c r="U1141" i="1"/>
  <c r="V1140" i="1"/>
  <c r="W1138" i="1"/>
  <c r="S1135" i="3" l="1"/>
  <c r="Y1135" i="3"/>
  <c r="Z1135" i="3"/>
  <c r="W1137" i="3"/>
  <c r="R1136" i="3"/>
  <c r="AA1136" i="3" s="1"/>
  <c r="T1137" i="3"/>
  <c r="V1137" i="3"/>
  <c r="U1138" i="3"/>
  <c r="X1135" i="3"/>
  <c r="AA1135" i="3"/>
  <c r="AA1136" i="1"/>
  <c r="Y1136" i="1"/>
  <c r="Z1136" i="1"/>
  <c r="T1138" i="1"/>
  <c r="R1138" i="1" s="1"/>
  <c r="R1137" i="1"/>
  <c r="S1137" i="1" s="1"/>
  <c r="X1136" i="1"/>
  <c r="V1141" i="1"/>
  <c r="U1142" i="1"/>
  <c r="W1139" i="1"/>
  <c r="X1136" i="3" l="1"/>
  <c r="T1138" i="3"/>
  <c r="R1137" i="3"/>
  <c r="AA1137" i="3" s="1"/>
  <c r="W1138" i="3"/>
  <c r="V1138" i="3"/>
  <c r="Z1137" i="3"/>
  <c r="S1136" i="3"/>
  <c r="Y1136" i="3"/>
  <c r="U1139" i="3"/>
  <c r="Z1136" i="3"/>
  <c r="S1138" i="1"/>
  <c r="AA1138" i="1"/>
  <c r="Y1138" i="1"/>
  <c r="Z1138" i="1"/>
  <c r="Y1137" i="1"/>
  <c r="Z1137" i="1"/>
  <c r="AA1137" i="1"/>
  <c r="X1137" i="1"/>
  <c r="X1138" i="1"/>
  <c r="T1139" i="1"/>
  <c r="U1143" i="1"/>
  <c r="V1142" i="1"/>
  <c r="W1140" i="1"/>
  <c r="S1137" i="3" l="1"/>
  <c r="Y1137" i="3"/>
  <c r="Z1138" i="3"/>
  <c r="V1139" i="3"/>
  <c r="U1140" i="3"/>
  <c r="X1137" i="3"/>
  <c r="AA1138" i="3"/>
  <c r="W1139" i="3"/>
  <c r="R1138" i="3"/>
  <c r="T1139" i="3"/>
  <c r="X1138" i="3"/>
  <c r="R1139" i="1"/>
  <c r="S1139" i="1" s="1"/>
  <c r="T1140" i="1"/>
  <c r="V1143" i="1"/>
  <c r="W1141" i="1"/>
  <c r="U1144" i="1"/>
  <c r="U1141" i="3" l="1"/>
  <c r="S1138" i="3"/>
  <c r="Y1138" i="3"/>
  <c r="V1140" i="3"/>
  <c r="T1140" i="3"/>
  <c r="R1139" i="3"/>
  <c r="AA1139" i="3" s="1"/>
  <c r="W1140" i="3"/>
  <c r="T1141" i="1"/>
  <c r="R1141" i="1" s="1"/>
  <c r="R1140" i="1"/>
  <c r="S1140" i="1" s="1"/>
  <c r="Y1139" i="1"/>
  <c r="Z1139" i="1"/>
  <c r="AA1139" i="1"/>
  <c r="X1139" i="1"/>
  <c r="W1142" i="1"/>
  <c r="V1144" i="1"/>
  <c r="U1145" i="1"/>
  <c r="X1139" i="3" l="1"/>
  <c r="Z1139" i="3"/>
  <c r="V1141" i="3"/>
  <c r="T1141" i="3"/>
  <c r="R1140" i="3"/>
  <c r="W1141" i="3"/>
  <c r="S1139" i="3"/>
  <c r="Y1139" i="3"/>
  <c r="U1142" i="3"/>
  <c r="S1141" i="1"/>
  <c r="Y1141" i="1"/>
  <c r="Z1141" i="1"/>
  <c r="AA1141" i="1"/>
  <c r="AA1140" i="1"/>
  <c r="Y1140" i="1"/>
  <c r="Z1140" i="1"/>
  <c r="X1141" i="1"/>
  <c r="T1142" i="1"/>
  <c r="X1140" i="1"/>
  <c r="U1146" i="1"/>
  <c r="W1143" i="1"/>
  <c r="V1145" i="1"/>
  <c r="W1142" i="3" l="1"/>
  <c r="T1142" i="3"/>
  <c r="R1141" i="3"/>
  <c r="X1141" i="3" s="1"/>
  <c r="S1140" i="3"/>
  <c r="Y1140" i="3"/>
  <c r="Z1140" i="3"/>
  <c r="AA1140" i="3"/>
  <c r="X1140" i="3"/>
  <c r="U1143" i="3"/>
  <c r="V1142" i="3"/>
  <c r="T1143" i="1"/>
  <c r="R1142" i="1"/>
  <c r="S1142" i="1" s="1"/>
  <c r="W1144" i="1"/>
  <c r="V1146" i="1"/>
  <c r="U1147" i="1"/>
  <c r="Z1141" i="3" l="1"/>
  <c r="V1143" i="3"/>
  <c r="T1143" i="3"/>
  <c r="R1142" i="3"/>
  <c r="Z1142" i="3" s="1"/>
  <c r="W1143" i="3"/>
  <c r="S1141" i="3"/>
  <c r="Y1141" i="3"/>
  <c r="U1144" i="3"/>
  <c r="AA1141" i="3"/>
  <c r="AA1142" i="1"/>
  <c r="Z1142" i="1"/>
  <c r="Y1142" i="1"/>
  <c r="R1143" i="1"/>
  <c r="S1143" i="1" s="1"/>
  <c r="T1144" i="1"/>
  <c r="R1144" i="1" s="1"/>
  <c r="S1144" i="1" s="1"/>
  <c r="X1142" i="1"/>
  <c r="W1145" i="1"/>
  <c r="V1147" i="1"/>
  <c r="U1148" i="1"/>
  <c r="AA1142" i="3" l="1"/>
  <c r="T1144" i="3"/>
  <c r="R1143" i="3"/>
  <c r="X1143" i="3" s="1"/>
  <c r="W1144" i="3"/>
  <c r="AA1143" i="3"/>
  <c r="S1142" i="3"/>
  <c r="Y1142" i="3"/>
  <c r="X1142" i="3"/>
  <c r="U1145" i="3"/>
  <c r="V1144" i="3"/>
  <c r="AA1144" i="1"/>
  <c r="Y1144" i="1"/>
  <c r="Z1144" i="1"/>
  <c r="Y1143" i="1"/>
  <c r="Z1143" i="1"/>
  <c r="AA1143" i="1"/>
  <c r="X1144" i="1"/>
  <c r="T1145" i="1"/>
  <c r="X1143" i="1"/>
  <c r="V1148" i="1"/>
  <c r="U1149" i="1"/>
  <c r="W1146" i="1"/>
  <c r="Z1143" i="3" l="1"/>
  <c r="W1145" i="3"/>
  <c r="V1145" i="3"/>
  <c r="U1146" i="3"/>
  <c r="T1145" i="3"/>
  <c r="R1144" i="3"/>
  <c r="AA1144" i="3" s="1"/>
  <c r="S1143" i="3"/>
  <c r="Y1143" i="3"/>
  <c r="T1146" i="1"/>
  <c r="R1145" i="1"/>
  <c r="S1145" i="1" s="1"/>
  <c r="V1149" i="1"/>
  <c r="U1150" i="1"/>
  <c r="W1147" i="1"/>
  <c r="X1144" i="3" l="1"/>
  <c r="Z1144" i="3"/>
  <c r="T1146" i="3"/>
  <c r="R1145" i="3"/>
  <c r="Z1145" i="3" s="1"/>
  <c r="U1147" i="3"/>
  <c r="V1146" i="3"/>
  <c r="S1144" i="3"/>
  <c r="Y1144" i="3"/>
  <c r="W1146" i="3"/>
  <c r="Y1145" i="1"/>
  <c r="Z1145" i="1"/>
  <c r="AA1145" i="1"/>
  <c r="T1147" i="1"/>
  <c r="R1147" i="1" s="1"/>
  <c r="R1146" i="1"/>
  <c r="S1146" i="1" s="1"/>
  <c r="X1145" i="1"/>
  <c r="U1151" i="1"/>
  <c r="V1150" i="1"/>
  <c r="W1148" i="1"/>
  <c r="S1145" i="3" l="1"/>
  <c r="Y1145" i="3"/>
  <c r="U1148" i="3"/>
  <c r="X1145" i="3"/>
  <c r="V1147" i="3"/>
  <c r="Z1146" i="3"/>
  <c r="AA1145" i="3"/>
  <c r="W1147" i="3"/>
  <c r="T1147" i="3"/>
  <c r="R1146" i="3"/>
  <c r="AA1146" i="3" s="1"/>
  <c r="S1147" i="1"/>
  <c r="AA1146" i="1"/>
  <c r="Z1146" i="1"/>
  <c r="Y1146" i="1"/>
  <c r="X1147" i="1"/>
  <c r="T1148" i="1"/>
  <c r="Y1147" i="1"/>
  <c r="Z1147" i="1"/>
  <c r="AA1147" i="1"/>
  <c r="X1146" i="1"/>
  <c r="V1151" i="1"/>
  <c r="W1149" i="1"/>
  <c r="U1152" i="1"/>
  <c r="V1148" i="3" l="1"/>
  <c r="U1149" i="3"/>
  <c r="S1146" i="3"/>
  <c r="Y1146" i="3"/>
  <c r="X1146" i="3"/>
  <c r="T1148" i="3"/>
  <c r="R1147" i="3"/>
  <c r="Z1147" i="3" s="1"/>
  <c r="W1148" i="3"/>
  <c r="R1148" i="1"/>
  <c r="S1148" i="1" s="1"/>
  <c r="T1149" i="1"/>
  <c r="W1150" i="1"/>
  <c r="R1149" i="1"/>
  <c r="U1153" i="1"/>
  <c r="V1152" i="1"/>
  <c r="AA1147" i="3" l="1"/>
  <c r="U1150" i="3"/>
  <c r="T1149" i="3"/>
  <c r="R1148" i="3"/>
  <c r="W1149" i="3"/>
  <c r="S1147" i="3"/>
  <c r="Y1147" i="3"/>
  <c r="X1147" i="3"/>
  <c r="V1149" i="3"/>
  <c r="S1149" i="1"/>
  <c r="Y1149" i="1"/>
  <c r="Z1149" i="1"/>
  <c r="AA1149" i="1"/>
  <c r="X1149" i="1"/>
  <c r="T1150" i="1"/>
  <c r="AA1148" i="1"/>
  <c r="Y1148" i="1"/>
  <c r="Z1148" i="1"/>
  <c r="X1148" i="1"/>
  <c r="U1154" i="1"/>
  <c r="V1153" i="1"/>
  <c r="W1151" i="1"/>
  <c r="S1148" i="3" l="1"/>
  <c r="Y1148" i="3"/>
  <c r="AA1148" i="3"/>
  <c r="V1150" i="3"/>
  <c r="Z1148" i="3"/>
  <c r="U1151" i="3"/>
  <c r="W1150" i="3"/>
  <c r="X1148" i="3"/>
  <c r="T1150" i="3"/>
  <c r="R1149" i="3"/>
  <c r="Z1149" i="3" s="1"/>
  <c r="R1150" i="1"/>
  <c r="S1150" i="1" s="1"/>
  <c r="T1151" i="1"/>
  <c r="V1154" i="1"/>
  <c r="W1152" i="1"/>
  <c r="U1155" i="1"/>
  <c r="U1152" i="3" l="1"/>
  <c r="V1151" i="3"/>
  <c r="Z1150" i="3"/>
  <c r="AA1150" i="3"/>
  <c r="W1151" i="3"/>
  <c r="S1149" i="3"/>
  <c r="Y1149" i="3"/>
  <c r="X1149" i="3"/>
  <c r="R1150" i="3"/>
  <c r="T1151" i="3"/>
  <c r="X1150" i="3"/>
  <c r="AA1149" i="3"/>
  <c r="R1151" i="1"/>
  <c r="S1151" i="1" s="1"/>
  <c r="T1152" i="1"/>
  <c r="AA1150" i="1"/>
  <c r="Y1150" i="1"/>
  <c r="Z1150" i="1"/>
  <c r="X1150" i="1"/>
  <c r="W1153" i="1"/>
  <c r="U1156" i="1"/>
  <c r="V1155" i="1"/>
  <c r="W1152" i="3" l="1"/>
  <c r="R1151" i="3"/>
  <c r="T1152" i="3"/>
  <c r="X1151" i="3"/>
  <c r="V1152" i="3"/>
  <c r="Z1151" i="3"/>
  <c r="U1153" i="3"/>
  <c r="S1150" i="3"/>
  <c r="Y1150" i="3"/>
  <c r="T1153" i="1"/>
  <c r="Y1151" i="1"/>
  <c r="Z1151" i="1"/>
  <c r="AA1151" i="1"/>
  <c r="R1152" i="1"/>
  <c r="S1152" i="1" s="1"/>
  <c r="X1151" i="1"/>
  <c r="U1157" i="1"/>
  <c r="V1156" i="1"/>
  <c r="W1154" i="1"/>
  <c r="V1153" i="3" l="1"/>
  <c r="S1151" i="3"/>
  <c r="Y1151" i="3"/>
  <c r="W1153" i="3"/>
  <c r="R1152" i="3"/>
  <c r="AA1152" i="3" s="1"/>
  <c r="T1153" i="3"/>
  <c r="U1154" i="3"/>
  <c r="AA1151" i="3"/>
  <c r="T1154" i="1"/>
  <c r="R1153" i="1"/>
  <c r="S1153" i="1" s="1"/>
  <c r="AA1152" i="1"/>
  <c r="Y1152" i="1"/>
  <c r="Z1152" i="1"/>
  <c r="X1152" i="1"/>
  <c r="W1155" i="1"/>
  <c r="V1157" i="1"/>
  <c r="U1158" i="1"/>
  <c r="R1153" i="3" l="1"/>
  <c r="T1154" i="3"/>
  <c r="X1153" i="3"/>
  <c r="S1152" i="3"/>
  <c r="Y1152" i="3"/>
  <c r="U1155" i="3"/>
  <c r="Z1152" i="3"/>
  <c r="AA1153" i="3"/>
  <c r="W1154" i="3"/>
  <c r="X1152" i="3"/>
  <c r="V1154" i="3"/>
  <c r="Z1153" i="3"/>
  <c r="R1154" i="1"/>
  <c r="S1154" i="1" s="1"/>
  <c r="T1155" i="1"/>
  <c r="R1155" i="1" s="1"/>
  <c r="S1155" i="1" s="1"/>
  <c r="Y1153" i="1"/>
  <c r="Z1153" i="1"/>
  <c r="AA1153" i="1"/>
  <c r="X1153" i="1"/>
  <c r="V1158" i="1"/>
  <c r="W1156" i="1"/>
  <c r="U1159" i="1"/>
  <c r="U1156" i="3" l="1"/>
  <c r="V1155" i="3"/>
  <c r="W1155" i="3"/>
  <c r="R1154" i="3"/>
  <c r="Z1154" i="3" s="1"/>
  <c r="T1155" i="3"/>
  <c r="S1153" i="3"/>
  <c r="Y1153" i="3"/>
  <c r="AA1154" i="1"/>
  <c r="Y1154" i="1"/>
  <c r="Z1154" i="1"/>
  <c r="Y1155" i="1"/>
  <c r="Z1155" i="1"/>
  <c r="AA1155" i="1"/>
  <c r="X1155" i="1"/>
  <c r="T1156" i="1"/>
  <c r="X1154" i="1"/>
  <c r="U1160" i="1"/>
  <c r="W1157" i="1"/>
  <c r="V1159" i="1"/>
  <c r="R1155" i="3" l="1"/>
  <c r="T1156" i="3"/>
  <c r="X1155" i="3"/>
  <c r="AA1154" i="3"/>
  <c r="V1156" i="3"/>
  <c r="Z1155" i="3"/>
  <c r="AA1155" i="3"/>
  <c r="W1156" i="3"/>
  <c r="U1157" i="3"/>
  <c r="S1154" i="3"/>
  <c r="Y1154" i="3"/>
  <c r="X1154" i="3"/>
  <c r="T1157" i="1"/>
  <c r="R1156" i="1"/>
  <c r="S1156" i="1" s="1"/>
  <c r="W1158" i="1"/>
  <c r="V1160" i="1"/>
  <c r="U1161" i="1"/>
  <c r="V1157" i="3" l="1"/>
  <c r="W1157" i="3"/>
  <c r="U1158" i="3"/>
  <c r="R1156" i="3"/>
  <c r="Z1156" i="3" s="1"/>
  <c r="T1157" i="3"/>
  <c r="S1155" i="3"/>
  <c r="Y1155" i="3"/>
  <c r="AA1156" i="1"/>
  <c r="Y1156" i="1"/>
  <c r="Z1156" i="1"/>
  <c r="R1157" i="1"/>
  <c r="S1157" i="1" s="1"/>
  <c r="T1158" i="1"/>
  <c r="X1156" i="1"/>
  <c r="W1159" i="1"/>
  <c r="V1161" i="1"/>
  <c r="U1162" i="1"/>
  <c r="R1157" i="3" l="1"/>
  <c r="T1158" i="3"/>
  <c r="X1157" i="3"/>
  <c r="U1159" i="3"/>
  <c r="AA1156" i="3"/>
  <c r="S1156" i="3"/>
  <c r="Y1156" i="3"/>
  <c r="AA1157" i="3"/>
  <c r="W1158" i="3"/>
  <c r="X1156" i="3"/>
  <c r="V1158" i="3"/>
  <c r="Z1157" i="3"/>
  <c r="Y1157" i="1"/>
  <c r="Z1157" i="1"/>
  <c r="AA1157" i="1"/>
  <c r="X1157" i="1"/>
  <c r="T1159" i="1"/>
  <c r="R1158" i="1"/>
  <c r="S1158" i="1" s="1"/>
  <c r="U1163" i="1"/>
  <c r="V1162" i="1"/>
  <c r="W1160" i="1"/>
  <c r="U1160" i="3" l="1"/>
  <c r="V1159" i="3"/>
  <c r="W1159" i="3"/>
  <c r="R1158" i="3"/>
  <c r="T1159" i="3"/>
  <c r="S1157" i="3"/>
  <c r="Y1157" i="3"/>
  <c r="AA1158" i="1"/>
  <c r="Z1158" i="1"/>
  <c r="Y1158" i="1"/>
  <c r="T1160" i="1"/>
  <c r="R1159" i="1"/>
  <c r="X1158" i="1"/>
  <c r="U1164" i="1"/>
  <c r="V1163" i="1"/>
  <c r="W1161" i="1"/>
  <c r="S1158" i="3" l="1"/>
  <c r="Y1158" i="3"/>
  <c r="V1160" i="3"/>
  <c r="R1159" i="3"/>
  <c r="X1159" i="3" s="1"/>
  <c r="T1160" i="3"/>
  <c r="AA1158" i="3"/>
  <c r="U1161" i="3"/>
  <c r="W1160" i="3"/>
  <c r="Z1158" i="3"/>
  <c r="X1158" i="3"/>
  <c r="X1159" i="1"/>
  <c r="S1159" i="1"/>
  <c r="Y1159" i="1"/>
  <c r="Z1159" i="1"/>
  <c r="AA1159" i="1"/>
  <c r="R1160" i="1"/>
  <c r="S1160" i="1" s="1"/>
  <c r="T1161" i="1"/>
  <c r="W1162" i="1"/>
  <c r="U1165" i="1"/>
  <c r="V1164" i="1"/>
  <c r="V1161" i="3" l="1"/>
  <c r="R1160" i="3"/>
  <c r="T1161" i="3"/>
  <c r="X1160" i="3"/>
  <c r="AA1160" i="3"/>
  <c r="W1161" i="3"/>
  <c r="U1162" i="3"/>
  <c r="S1159" i="3"/>
  <c r="Y1159" i="3"/>
  <c r="Z1159" i="3"/>
  <c r="AA1159" i="3"/>
  <c r="AA1160" i="1"/>
  <c r="Y1160" i="1"/>
  <c r="Z1160" i="1"/>
  <c r="X1160" i="1"/>
  <c r="T1162" i="1"/>
  <c r="R1161" i="1"/>
  <c r="S1161" i="1" s="1"/>
  <c r="U1166" i="1"/>
  <c r="V1165" i="1"/>
  <c r="W1163" i="1"/>
  <c r="S1160" i="3" l="1"/>
  <c r="Y1160" i="3"/>
  <c r="Z1160" i="3"/>
  <c r="W1162" i="3"/>
  <c r="R1161" i="3"/>
  <c r="X1161" i="3" s="1"/>
  <c r="T1162" i="3"/>
  <c r="U1163" i="3"/>
  <c r="V1162" i="3"/>
  <c r="Y1161" i="1"/>
  <c r="Z1161" i="1"/>
  <c r="AA1161" i="1"/>
  <c r="X1161" i="1"/>
  <c r="R1162" i="1"/>
  <c r="S1162" i="1" s="1"/>
  <c r="T1163" i="1"/>
  <c r="V1166" i="1"/>
  <c r="W1164" i="1"/>
  <c r="U1167" i="1"/>
  <c r="W1163" i="3" l="1"/>
  <c r="S1161" i="3"/>
  <c r="Y1161" i="3"/>
  <c r="V1163" i="3"/>
  <c r="R1162" i="3"/>
  <c r="T1163" i="3"/>
  <c r="Z1161" i="3"/>
  <c r="AA1161" i="3"/>
  <c r="U1164" i="3"/>
  <c r="R1163" i="1"/>
  <c r="S1163" i="1" s="1"/>
  <c r="T1164" i="1"/>
  <c r="R1164" i="1" s="1"/>
  <c r="S1164" i="1" s="1"/>
  <c r="AA1162" i="1"/>
  <c r="Y1162" i="1"/>
  <c r="Z1162" i="1"/>
  <c r="X1162" i="1"/>
  <c r="W1165" i="1"/>
  <c r="V1167" i="1"/>
  <c r="U1168" i="1"/>
  <c r="S1162" i="3" l="1"/>
  <c r="Y1162" i="3"/>
  <c r="V1164" i="3"/>
  <c r="U1165" i="3"/>
  <c r="W1164" i="3"/>
  <c r="R1163" i="3"/>
  <c r="Z1163" i="3" s="1"/>
  <c r="T1164" i="3"/>
  <c r="Z1162" i="3"/>
  <c r="X1162" i="3"/>
  <c r="AA1162" i="3"/>
  <c r="AA1164" i="1"/>
  <c r="Y1164" i="1"/>
  <c r="Z1164" i="1"/>
  <c r="X1164" i="1"/>
  <c r="T1165" i="1"/>
  <c r="Y1163" i="1"/>
  <c r="Z1163" i="1"/>
  <c r="AA1163" i="1"/>
  <c r="X1163" i="1"/>
  <c r="V1168" i="1"/>
  <c r="W1166" i="1"/>
  <c r="U1169" i="1"/>
  <c r="AA1163" i="3" l="1"/>
  <c r="X1163" i="3"/>
  <c r="W1165" i="3"/>
  <c r="U1166" i="3"/>
  <c r="V1165" i="3"/>
  <c r="R1164" i="3"/>
  <c r="Z1164" i="3" s="1"/>
  <c r="T1165" i="3"/>
  <c r="S1163" i="3"/>
  <c r="Y1163" i="3"/>
  <c r="R1165" i="1"/>
  <c r="S1165" i="1" s="1"/>
  <c r="T1166" i="1"/>
  <c r="V1169" i="1"/>
  <c r="W1167" i="1"/>
  <c r="R1166" i="1"/>
  <c r="S1166" i="1" s="1"/>
  <c r="U1170" i="1"/>
  <c r="V1166" i="3" l="1"/>
  <c r="X1164" i="3"/>
  <c r="W1166" i="3"/>
  <c r="S1164" i="3"/>
  <c r="Y1164" i="3"/>
  <c r="U1167" i="3"/>
  <c r="R1165" i="3"/>
  <c r="AA1165" i="3" s="1"/>
  <c r="T1166" i="3"/>
  <c r="AA1164" i="3"/>
  <c r="X1166" i="1"/>
  <c r="T1167" i="1"/>
  <c r="AA1166" i="1"/>
  <c r="Y1166" i="1"/>
  <c r="Z1166" i="1"/>
  <c r="Y1165" i="1"/>
  <c r="Z1165" i="1"/>
  <c r="AA1165" i="1"/>
  <c r="X1165" i="1"/>
  <c r="W1168" i="1"/>
  <c r="U1171" i="1"/>
  <c r="V1170" i="1"/>
  <c r="W1167" i="3" l="1"/>
  <c r="S1165" i="3"/>
  <c r="Y1165" i="3"/>
  <c r="Z1165" i="3"/>
  <c r="R1166" i="3"/>
  <c r="X1166" i="3" s="1"/>
  <c r="T1167" i="3"/>
  <c r="X1165" i="3"/>
  <c r="U1168" i="3"/>
  <c r="V1167" i="3"/>
  <c r="T1168" i="1"/>
  <c r="R1167" i="1"/>
  <c r="S1167" i="1" s="1"/>
  <c r="W1169" i="1"/>
  <c r="U1172" i="1"/>
  <c r="R1168" i="1"/>
  <c r="S1168" i="1" s="1"/>
  <c r="V1171" i="1"/>
  <c r="R1167" i="3" l="1"/>
  <c r="X1167" i="3"/>
  <c r="T1168" i="3"/>
  <c r="Z1166" i="3"/>
  <c r="AA1167" i="3"/>
  <c r="W1168" i="3"/>
  <c r="S1166" i="3"/>
  <c r="Y1166" i="3"/>
  <c r="V1168" i="3"/>
  <c r="Z1167" i="3"/>
  <c r="U1169" i="3"/>
  <c r="AA1166" i="3"/>
  <c r="AA1168" i="1"/>
  <c r="Y1168" i="1"/>
  <c r="Z1168" i="1"/>
  <c r="X1168" i="1"/>
  <c r="T1169" i="1"/>
  <c r="Y1167" i="1"/>
  <c r="Z1167" i="1"/>
  <c r="AA1167" i="1"/>
  <c r="X1167" i="1"/>
  <c r="V1172" i="1"/>
  <c r="U1173" i="1"/>
  <c r="W1170" i="1"/>
  <c r="R1168" i="3" l="1"/>
  <c r="X1168" i="3"/>
  <c r="T1169" i="3"/>
  <c r="AA1168" i="3"/>
  <c r="W1169" i="3"/>
  <c r="U1170" i="3"/>
  <c r="V1169" i="3"/>
  <c r="Z1168" i="3"/>
  <c r="S1167" i="3"/>
  <c r="Y1167" i="3"/>
  <c r="R1169" i="1"/>
  <c r="S1169" i="1" s="1"/>
  <c r="T1170" i="1"/>
  <c r="U1174" i="1"/>
  <c r="V1173" i="1"/>
  <c r="W1171" i="1"/>
  <c r="R1169" i="3" l="1"/>
  <c r="X1169" i="3" s="1"/>
  <c r="T1170" i="3"/>
  <c r="Z1169" i="3"/>
  <c r="V1170" i="3"/>
  <c r="AA1169" i="3"/>
  <c r="W1170" i="3"/>
  <c r="U1171" i="3"/>
  <c r="S1168" i="3"/>
  <c r="Y1168" i="3"/>
  <c r="R1170" i="1"/>
  <c r="S1170" i="1" s="1"/>
  <c r="T1171" i="1"/>
  <c r="R1171" i="1" s="1"/>
  <c r="S1171" i="1" s="1"/>
  <c r="Y1169" i="1"/>
  <c r="Z1169" i="1"/>
  <c r="AA1169" i="1"/>
  <c r="X1169" i="1"/>
  <c r="V1174" i="1"/>
  <c r="U1175" i="1"/>
  <c r="W1172" i="1"/>
  <c r="W1171" i="3" l="1"/>
  <c r="R1170" i="3"/>
  <c r="T1171" i="3"/>
  <c r="Z1170" i="3"/>
  <c r="V1171" i="3"/>
  <c r="U1172" i="3"/>
  <c r="S1169" i="3"/>
  <c r="Y1169" i="3"/>
  <c r="AA1170" i="1"/>
  <c r="Y1170" i="1"/>
  <c r="Z1170" i="1"/>
  <c r="Y1171" i="1"/>
  <c r="Z1171" i="1"/>
  <c r="AA1171" i="1"/>
  <c r="X1171" i="1"/>
  <c r="T1172" i="1"/>
  <c r="X1170" i="1"/>
  <c r="U1176" i="1"/>
  <c r="W1173" i="1"/>
  <c r="V1175" i="1"/>
  <c r="S1170" i="3" l="1"/>
  <c r="Y1170" i="3"/>
  <c r="R1171" i="3"/>
  <c r="X1171" i="3" s="1"/>
  <c r="T1172" i="3"/>
  <c r="AA1171" i="3"/>
  <c r="W1172" i="3"/>
  <c r="Z1171" i="3"/>
  <c r="V1172" i="3"/>
  <c r="X1170" i="3"/>
  <c r="U1173" i="3"/>
  <c r="AA1170" i="3"/>
  <c r="R1172" i="1"/>
  <c r="S1172" i="1" s="1"/>
  <c r="T1173" i="1"/>
  <c r="U1177" i="1"/>
  <c r="W1174" i="1"/>
  <c r="R1173" i="1"/>
  <c r="S1173" i="1" s="1"/>
  <c r="V1176" i="1"/>
  <c r="S1171" i="3" l="1"/>
  <c r="Y1171" i="3"/>
  <c r="W1173" i="3"/>
  <c r="R1172" i="3"/>
  <c r="Z1172" i="3" s="1"/>
  <c r="T1173" i="3"/>
  <c r="U1174" i="3"/>
  <c r="V1173" i="3"/>
  <c r="X1173" i="1"/>
  <c r="T1174" i="1"/>
  <c r="Y1173" i="1"/>
  <c r="Z1173" i="1"/>
  <c r="AA1173" i="1"/>
  <c r="AA1172" i="1"/>
  <c r="Y1172" i="1"/>
  <c r="Z1172" i="1"/>
  <c r="X1172" i="1"/>
  <c r="W1175" i="1"/>
  <c r="V1177" i="1"/>
  <c r="R1173" i="3" l="1"/>
  <c r="X1173" i="3" s="1"/>
  <c r="T1174" i="3"/>
  <c r="AA1172" i="3"/>
  <c r="X1172" i="3"/>
  <c r="AA1173" i="3"/>
  <c r="W1174" i="3"/>
  <c r="S1172" i="3"/>
  <c r="Y1172" i="3"/>
  <c r="V1174" i="3"/>
  <c r="U1175" i="3"/>
  <c r="T1175" i="1"/>
  <c r="R1174" i="1"/>
  <c r="S1174" i="1" s="1"/>
  <c r="W1176" i="1"/>
  <c r="Z1173" i="3" l="1"/>
  <c r="V1175" i="3"/>
  <c r="W1175" i="3"/>
  <c r="U1176" i="3"/>
  <c r="R1174" i="3"/>
  <c r="AA1174" i="3" s="1"/>
  <c r="T1175" i="3"/>
  <c r="S1173" i="3"/>
  <c r="Y1173" i="3"/>
  <c r="AA1174" i="1"/>
  <c r="Z1174" i="1"/>
  <c r="Y1174" i="1"/>
  <c r="R1175" i="1"/>
  <c r="T1176" i="1"/>
  <c r="X1174" i="1"/>
  <c r="W1177" i="1"/>
  <c r="X1174" i="3" l="1"/>
  <c r="U1177" i="3"/>
  <c r="AA1175" i="3"/>
  <c r="W1176" i="3"/>
  <c r="Z1175" i="3"/>
  <c r="V1176" i="3"/>
  <c r="S1174" i="3"/>
  <c r="Y1174" i="3"/>
  <c r="R1175" i="3"/>
  <c r="X1175" i="3" s="1"/>
  <c r="T1176" i="3"/>
  <c r="Z1174" i="3"/>
  <c r="X1175" i="1"/>
  <c r="S1175" i="1"/>
  <c r="T1177" i="1"/>
  <c r="Y1175" i="1"/>
  <c r="Z1175" i="1"/>
  <c r="AA1175" i="1"/>
  <c r="R1176" i="1"/>
  <c r="S1176" i="1" s="1"/>
  <c r="R1176" i="3" l="1"/>
  <c r="X1176" i="3" s="1"/>
  <c r="T1177" i="3"/>
  <c r="Z1176" i="3"/>
  <c r="V1177" i="3"/>
  <c r="AA1176" i="3"/>
  <c r="W1177" i="3"/>
  <c r="S1175" i="3"/>
  <c r="Y1175" i="3"/>
  <c r="AA1176" i="1"/>
  <c r="Y1176" i="1"/>
  <c r="Z1176" i="1"/>
  <c r="R1177" i="1"/>
  <c r="S1177" i="1" s="1"/>
  <c r="X1176" i="1"/>
  <c r="S1176" i="3" l="1"/>
  <c r="Y1176" i="3"/>
  <c r="R1177" i="3"/>
  <c r="Y1177" i="1"/>
  <c r="Z1177" i="1"/>
  <c r="AA1177" i="1"/>
  <c r="X1177" i="1"/>
  <c r="S1177" i="3" l="1"/>
  <c r="Y1177" i="3"/>
  <c r="X1177" i="3"/>
  <c r="Z1177" i="3"/>
  <c r="AA117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<sst xmlns="http://schemas.openxmlformats.org/spreadsheetml/2006/main" count="72" uniqueCount="15">
  <si>
    <t>Date</t>
  </si>
  <si>
    <t>Boeing</t>
  </si>
  <si>
    <t>Coca-Cola</t>
  </si>
  <si>
    <t>JP Morgan</t>
  </si>
  <si>
    <t>Google</t>
  </si>
  <si>
    <t>Number of shares, thousand</t>
  </si>
  <si>
    <t>Share price, USD</t>
  </si>
  <si>
    <t>Market cap, bln USD</t>
  </si>
  <si>
    <t>Position</t>
  </si>
  <si>
    <t>Portfolio weight</t>
  </si>
  <si>
    <t>Portfolio return (drifting weight)</t>
  </si>
  <si>
    <t>Portfolio return (fixed weight)</t>
  </si>
  <si>
    <t>Portfolio value (drifting weight)</t>
  </si>
  <si>
    <t>Portfolio value (fixed weight)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</si>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</sst>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Equal_weights!$P$1</c:f>
              <c:strCache>
                <c:ptCount val="1"/>
                <c:pt idx="0">
                  <c:v>Portfolio value (fixed weight)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Equal_weights!$O$2:$O$1177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Equal_weights!$P$2:$P$1177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1000739.4036560867</c:v>
                </c:pt>
                <c:pt idx="3">
                  <c:v>1000805.1516402052</c:v>
                </c:pt>
                <c:pt idx="4">
                  <c:v>1005140.506839674</c:v>
                </c:pt>
                <c:pt idx="5">
                  <c:v>1002154.9869931423</c:v>
                </c:pt>
                <c:pt idx="6">
                  <c:v>1002016.5309916766</c:v>
                </c:pt>
                <c:pt idx="7">
                  <c:v>1005648.7363866783</c:v>
                </c:pt>
                <c:pt idx="8">
                  <c:v>1000760.3841248046</c:v>
                </c:pt>
                <c:pt idx="9">
                  <c:v>1002945.9899360978</c:v>
                </c:pt>
                <c:pt idx="10">
                  <c:v>993040.26299860992</c:v>
                </c:pt>
                <c:pt idx="11">
                  <c:v>996112.21634729137</c:v>
                </c:pt>
                <c:pt idx="12">
                  <c:v>992981.59028173273</c:v>
                </c:pt>
                <c:pt idx="13">
                  <c:v>997142.16774032568</c:v>
                </c:pt>
                <c:pt idx="14">
                  <c:v>1000178.5291075566</c:v>
                </c:pt>
                <c:pt idx="15">
                  <c:v>1011835.3404718571</c:v>
                </c:pt>
                <c:pt idx="16">
                  <c:v>1030460.6449048091</c:v>
                </c:pt>
                <c:pt idx="17">
                  <c:v>1032988.6480280043</c:v>
                </c:pt>
                <c:pt idx="18">
                  <c:v>1025531.4759372212</c:v>
                </c:pt>
                <c:pt idx="19">
                  <c:v>1012755.6551124256</c:v>
                </c:pt>
                <c:pt idx="20">
                  <c:v>1005391.4646474245</c:v>
                </c:pt>
                <c:pt idx="21">
                  <c:v>1003796.4598754928</c:v>
                </c:pt>
                <c:pt idx="22">
                  <c:v>1001897.0503058141</c:v>
                </c:pt>
                <c:pt idx="23">
                  <c:v>1011201.6884990659</c:v>
                </c:pt>
                <c:pt idx="24">
                  <c:v>1013053.2911558293</c:v>
                </c:pt>
                <c:pt idx="25">
                  <c:v>1021217.1585907736</c:v>
                </c:pt>
                <c:pt idx="26">
                  <c:v>1015786.2683155061</c:v>
                </c:pt>
                <c:pt idx="27">
                  <c:v>1015579.7482782784</c:v>
                </c:pt>
                <c:pt idx="28">
                  <c:v>1015352.4313610306</c:v>
                </c:pt>
                <c:pt idx="29">
                  <c:v>1022956.286671418</c:v>
                </c:pt>
                <c:pt idx="30">
                  <c:v>1027521.812592494</c:v>
                </c:pt>
                <c:pt idx="31">
                  <c:v>1030296.5739582793</c:v>
                </c:pt>
                <c:pt idx="32">
                  <c:v>1038755.9120887325</c:v>
                </c:pt>
                <c:pt idx="33">
                  <c:v>1042323.7104373135</c:v>
                </c:pt>
                <c:pt idx="34">
                  <c:v>1051167.2220603891</c:v>
                </c:pt>
                <c:pt idx="35">
                  <c:v>1052546.2935467553</c:v>
                </c:pt>
                <c:pt idx="36">
                  <c:v>1055267.6692568483</c:v>
                </c:pt>
                <c:pt idx="37">
                  <c:v>1053587.874609333</c:v>
                </c:pt>
                <c:pt idx="38">
                  <c:v>1056717.8326238487</c:v>
                </c:pt>
                <c:pt idx="39">
                  <c:v>1058815.5572122515</c:v>
                </c:pt>
                <c:pt idx="40">
                  <c:v>1077889.7798556346</c:v>
                </c:pt>
                <c:pt idx="41">
                  <c:v>1072149.6190519466</c:v>
                </c:pt>
                <c:pt idx="42">
                  <c:v>1072703.3741975925</c:v>
                </c:pt>
                <c:pt idx="43">
                  <c:v>1065854.6939450693</c:v>
                </c:pt>
                <c:pt idx="44">
                  <c:v>1066001.5724671138</c:v>
                </c:pt>
                <c:pt idx="45">
                  <c:v>1065788.1475313471</c:v>
                </c:pt>
                <c:pt idx="46">
                  <c:v>1066689.2305562689</c:v>
                </c:pt>
                <c:pt idx="47">
                  <c:v>1065842.4182107986</c:v>
                </c:pt>
                <c:pt idx="48">
                  <c:v>1065940.2255187058</c:v>
                </c:pt>
                <c:pt idx="49">
                  <c:v>1065931.0003503524</c:v>
                </c:pt>
                <c:pt idx="50">
                  <c:v>1068257.4752056364</c:v>
                </c:pt>
                <c:pt idx="51">
                  <c:v>1068537.7534305907</c:v>
                </c:pt>
                <c:pt idx="52">
                  <c:v>1067939.4155214988</c:v>
                </c:pt>
                <c:pt idx="53">
                  <c:v>1064560.9893978464</c:v>
                </c:pt>
                <c:pt idx="54">
                  <c:v>1048238.1400315505</c:v>
                </c:pt>
                <c:pt idx="55">
                  <c:v>1049332.3044888249</c:v>
                </c:pt>
                <c:pt idx="56">
                  <c:v>1044894.5364066688</c:v>
                </c:pt>
                <c:pt idx="57">
                  <c:v>1040760.7206999745</c:v>
                </c:pt>
                <c:pt idx="58">
                  <c:v>1043311.4435777415</c:v>
                </c:pt>
                <c:pt idx="59">
                  <c:v>1050581.1617242105</c:v>
                </c:pt>
                <c:pt idx="60">
                  <c:v>1052827.7634732856</c:v>
                </c:pt>
                <c:pt idx="61">
                  <c:v>1056608.6462084088</c:v>
                </c:pt>
                <c:pt idx="62">
                  <c:v>1049901.1241030926</c:v>
                </c:pt>
                <c:pt idx="63">
                  <c:v>1051218.6180347006</c:v>
                </c:pt>
                <c:pt idx="64">
                  <c:v>1054028.7813471798</c:v>
                </c:pt>
                <c:pt idx="65">
                  <c:v>1046449.3878258519</c:v>
                </c:pt>
                <c:pt idx="66">
                  <c:v>1047198.4440363453</c:v>
                </c:pt>
                <c:pt idx="67">
                  <c:v>1047177.2935382724</c:v>
                </c:pt>
                <c:pt idx="68">
                  <c:v>1044744.8506468686</c:v>
                </c:pt>
                <c:pt idx="69">
                  <c:v>1045026.0696483905</c:v>
                </c:pt>
                <c:pt idx="70">
                  <c:v>1042539.7705058812</c:v>
                </c:pt>
                <c:pt idx="71">
                  <c:v>1037544.3017971962</c:v>
                </c:pt>
                <c:pt idx="72">
                  <c:v>1053365.8100475278</c:v>
                </c:pt>
                <c:pt idx="73">
                  <c:v>1051653.5364615088</c:v>
                </c:pt>
                <c:pt idx="74">
                  <c:v>1049569.5939921688</c:v>
                </c:pt>
                <c:pt idx="75">
                  <c:v>1054523.5762123282</c:v>
                </c:pt>
                <c:pt idx="76">
                  <c:v>1052468.7423956774</c:v>
                </c:pt>
                <c:pt idx="77">
                  <c:v>1071599.5435640735</c:v>
                </c:pt>
                <c:pt idx="78">
                  <c:v>1078028.4375369542</c:v>
                </c:pt>
                <c:pt idx="79">
                  <c:v>1076807.7077311664</c:v>
                </c:pt>
                <c:pt idx="80">
                  <c:v>1075812.8893909631</c:v>
                </c:pt>
                <c:pt idx="81">
                  <c:v>1087159.5518698562</c:v>
                </c:pt>
                <c:pt idx="82">
                  <c:v>1086639.9271289927</c:v>
                </c:pt>
                <c:pt idx="83">
                  <c:v>1088768.5040348643</c:v>
                </c:pt>
                <c:pt idx="84">
                  <c:v>1093128.2402811002</c:v>
                </c:pt>
                <c:pt idx="85">
                  <c:v>1096916.9796385013</c:v>
                </c:pt>
                <c:pt idx="86">
                  <c:v>1098421.2581478911</c:v>
                </c:pt>
                <c:pt idx="87">
                  <c:v>1103923.3371710957</c:v>
                </c:pt>
                <c:pt idx="88">
                  <c:v>1101175.3286057012</c:v>
                </c:pt>
                <c:pt idx="89">
                  <c:v>1097680.9851809628</c:v>
                </c:pt>
                <c:pt idx="90">
                  <c:v>1098903.6904265208</c:v>
                </c:pt>
                <c:pt idx="91">
                  <c:v>1096397.8207653535</c:v>
                </c:pt>
                <c:pt idx="92">
                  <c:v>1098487.0845437606</c:v>
                </c:pt>
                <c:pt idx="93">
                  <c:v>1102099.5410503775</c:v>
                </c:pt>
                <c:pt idx="94">
                  <c:v>1079776.9781869613</c:v>
                </c:pt>
                <c:pt idx="95">
                  <c:v>1078288.0719318327</c:v>
                </c:pt>
                <c:pt idx="96">
                  <c:v>1087819.0957385739</c:v>
                </c:pt>
                <c:pt idx="97">
                  <c:v>1096358.6464226202</c:v>
                </c:pt>
                <c:pt idx="98">
                  <c:v>1102665.3344996043</c:v>
                </c:pt>
                <c:pt idx="99">
                  <c:v>1111128.4572830829</c:v>
                </c:pt>
                <c:pt idx="100">
                  <c:v>1119084.0213286057</c:v>
                </c:pt>
                <c:pt idx="101">
                  <c:v>1118673.4321685508</c:v>
                </c:pt>
                <c:pt idx="102">
                  <c:v>1115387.6436764218</c:v>
                </c:pt>
                <c:pt idx="103">
                  <c:v>1108394.3688929696</c:v>
                </c:pt>
                <c:pt idx="104">
                  <c:v>1113293.0074627101</c:v>
                </c:pt>
                <c:pt idx="105">
                  <c:v>1119022.267340977</c:v>
                </c:pt>
                <c:pt idx="106">
                  <c:v>1120436.6722406168</c:v>
                </c:pt>
                <c:pt idx="107">
                  <c:v>1115680.5367118856</c:v>
                </c:pt>
                <c:pt idx="108">
                  <c:v>1119388.6386829193</c:v>
                </c:pt>
                <c:pt idx="109">
                  <c:v>1124019.8471348942</c:v>
                </c:pt>
                <c:pt idx="110">
                  <c:v>1122441.4785743246</c:v>
                </c:pt>
                <c:pt idx="111">
                  <c:v>1120119.9670876388</c:v>
                </c:pt>
                <c:pt idx="112">
                  <c:v>1123336.8684009723</c:v>
                </c:pt>
                <c:pt idx="113">
                  <c:v>1125593.6782972727</c:v>
                </c:pt>
                <c:pt idx="114">
                  <c:v>1125840.369194316</c:v>
                </c:pt>
                <c:pt idx="115">
                  <c:v>1125913.9796074273</c:v>
                </c:pt>
                <c:pt idx="116">
                  <c:v>1141178.9826954827</c:v>
                </c:pt>
                <c:pt idx="117">
                  <c:v>1137945.9179294498</c:v>
                </c:pt>
                <c:pt idx="118">
                  <c:v>1138236.5307175862</c:v>
                </c:pt>
                <c:pt idx="119">
                  <c:v>1136778.8661937935</c:v>
                </c:pt>
                <c:pt idx="120">
                  <c:v>1144122.7580316898</c:v>
                </c:pt>
                <c:pt idx="121">
                  <c:v>1139268.6139980806</c:v>
                </c:pt>
                <c:pt idx="122">
                  <c:v>1130946.4416116558</c:v>
                </c:pt>
                <c:pt idx="123">
                  <c:v>1143215.3086314385</c:v>
                </c:pt>
                <c:pt idx="124">
                  <c:v>1134367.9913713064</c:v>
                </c:pt>
                <c:pt idx="125">
                  <c:v>1133227.290713147</c:v>
                </c:pt>
                <c:pt idx="126">
                  <c:v>1134932.3156191499</c:v>
                </c:pt>
                <c:pt idx="127">
                  <c:v>1146708.090735073</c:v>
                </c:pt>
                <c:pt idx="128">
                  <c:v>1141229.5549545607</c:v>
                </c:pt>
                <c:pt idx="129">
                  <c:v>1147896.5820264774</c:v>
                </c:pt>
                <c:pt idx="130">
                  <c:v>1151176.8005871491</c:v>
                </c:pt>
                <c:pt idx="131">
                  <c:v>1153765.9228761941</c:v>
                </c:pt>
                <c:pt idx="132">
                  <c:v>1158454.8041656318</c:v>
                </c:pt>
                <c:pt idx="133">
                  <c:v>1159842.8767634449</c:v>
                </c:pt>
                <c:pt idx="134">
                  <c:v>1164445.0270186635</c:v>
                </c:pt>
                <c:pt idx="135">
                  <c:v>1162457.9575516733</c:v>
                </c:pt>
                <c:pt idx="136">
                  <c:v>1163266.2914589704</c:v>
                </c:pt>
                <c:pt idx="137">
                  <c:v>1170124.9080549101</c:v>
                </c:pt>
                <c:pt idx="138">
                  <c:v>1169056.4084985121</c:v>
                </c:pt>
                <c:pt idx="139">
                  <c:v>1172503.5604807925</c:v>
                </c:pt>
                <c:pt idx="140">
                  <c:v>1173898.1705053055</c:v>
                </c:pt>
                <c:pt idx="141">
                  <c:v>1173182.949311154</c:v>
                </c:pt>
                <c:pt idx="142">
                  <c:v>1201525.0632800625</c:v>
                </c:pt>
                <c:pt idx="143">
                  <c:v>1208510.4964977326</c:v>
                </c:pt>
                <c:pt idx="144">
                  <c:v>1209083.3824685954</c:v>
                </c:pt>
                <c:pt idx="145">
                  <c:v>1207132.6326099385</c:v>
                </c:pt>
                <c:pt idx="146">
                  <c:v>1206833.862506961</c:v>
                </c:pt>
                <c:pt idx="147">
                  <c:v>1204833.8529531669</c:v>
                </c:pt>
                <c:pt idx="148">
                  <c:v>1201435.7761074356</c:v>
                </c:pt>
                <c:pt idx="149">
                  <c:v>1205157.3212222143</c:v>
                </c:pt>
                <c:pt idx="150">
                  <c:v>1210423.6637185172</c:v>
                </c:pt>
                <c:pt idx="151">
                  <c:v>1207645.4731392867</c:v>
                </c:pt>
                <c:pt idx="152">
                  <c:v>1199239.1928881744</c:v>
                </c:pt>
                <c:pt idx="153">
                  <c:v>1188841.5707125901</c:v>
                </c:pt>
                <c:pt idx="154">
                  <c:v>1190028.6470065124</c:v>
                </c:pt>
                <c:pt idx="155">
                  <c:v>1200584.0095474091</c:v>
                </c:pt>
                <c:pt idx="156">
                  <c:v>1206203.5788670727</c:v>
                </c:pt>
                <c:pt idx="157">
                  <c:v>1204185.3308812622</c:v>
                </c:pt>
                <c:pt idx="158">
                  <c:v>1189432.7540975998</c:v>
                </c:pt>
                <c:pt idx="159">
                  <c:v>1188248.780434038</c:v>
                </c:pt>
                <c:pt idx="160">
                  <c:v>1186137.185349588</c:v>
                </c:pt>
                <c:pt idx="161">
                  <c:v>1200070.6210148185</c:v>
                </c:pt>
                <c:pt idx="162">
                  <c:v>1198654.5177402217</c:v>
                </c:pt>
                <c:pt idx="163">
                  <c:v>1196317.8914121883</c:v>
                </c:pt>
                <c:pt idx="164">
                  <c:v>1192970.640530841</c:v>
                </c:pt>
                <c:pt idx="165">
                  <c:v>1191919.0284115323</c:v>
                </c:pt>
                <c:pt idx="166">
                  <c:v>1197094.2813903654</c:v>
                </c:pt>
                <c:pt idx="167">
                  <c:v>1199871.9304387693</c:v>
                </c:pt>
                <c:pt idx="168">
                  <c:v>1202242.2376477534</c:v>
                </c:pt>
                <c:pt idx="169">
                  <c:v>1206256.0971842534</c:v>
                </c:pt>
                <c:pt idx="170">
                  <c:v>1192468.5635963595</c:v>
                </c:pt>
                <c:pt idx="171">
                  <c:v>1191903.8237879418</c:v>
                </c:pt>
                <c:pt idx="172">
                  <c:v>1193389.5203334643</c:v>
                </c:pt>
                <c:pt idx="173">
                  <c:v>1193602.7214010968</c:v>
                </c:pt>
                <c:pt idx="174">
                  <c:v>1202501.9561042585</c:v>
                </c:pt>
                <c:pt idx="175">
                  <c:v>1208535.6729221691</c:v>
                </c:pt>
                <c:pt idx="176">
                  <c:v>1213274.9990905684</c:v>
                </c:pt>
                <c:pt idx="177">
                  <c:v>1208604.7758286949</c:v>
                </c:pt>
                <c:pt idx="178">
                  <c:v>1214311.9309953749</c:v>
                </c:pt>
                <c:pt idx="179">
                  <c:v>1221335.3526355985</c:v>
                </c:pt>
                <c:pt idx="180">
                  <c:v>1225413.1665563388</c:v>
                </c:pt>
                <c:pt idx="181">
                  <c:v>1233365.7379181806</c:v>
                </c:pt>
                <c:pt idx="182">
                  <c:v>1232911.22684064</c:v>
                </c:pt>
                <c:pt idx="183">
                  <c:v>1231971.6539563944</c:v>
                </c:pt>
                <c:pt idx="184">
                  <c:v>1225529.5346252951</c:v>
                </c:pt>
                <c:pt idx="185">
                  <c:v>1223643.6907973406</c:v>
                </c:pt>
                <c:pt idx="186">
                  <c:v>1231470.2985095598</c:v>
                </c:pt>
                <c:pt idx="187">
                  <c:v>1234336.0310051756</c:v>
                </c:pt>
                <c:pt idx="188">
                  <c:v>1238220.6857740709</c:v>
                </c:pt>
                <c:pt idx="189">
                  <c:v>1241267.6268381516</c:v>
                </c:pt>
                <c:pt idx="190">
                  <c:v>1246439.5126542626</c:v>
                </c:pt>
                <c:pt idx="191">
                  <c:v>1244075.1968701601</c:v>
                </c:pt>
                <c:pt idx="192">
                  <c:v>1256296.9750116931</c:v>
                </c:pt>
                <c:pt idx="193">
                  <c:v>1257857.7895367562</c:v>
                </c:pt>
                <c:pt idx="194">
                  <c:v>1254998.0856293181</c:v>
                </c:pt>
                <c:pt idx="195">
                  <c:v>1262177.6136287425</c:v>
                </c:pt>
                <c:pt idx="196">
                  <c:v>1269136.4806908332</c:v>
                </c:pt>
                <c:pt idx="197">
                  <c:v>1266990.8099102813</c:v>
                </c:pt>
                <c:pt idx="198">
                  <c:v>1266326.9296729087</c:v>
                </c:pt>
                <c:pt idx="199">
                  <c:v>1275145.1742551799</c:v>
                </c:pt>
                <c:pt idx="200">
                  <c:v>1272878.892125339</c:v>
                </c:pt>
                <c:pt idx="201">
                  <c:v>1275559.0839968093</c:v>
                </c:pt>
                <c:pt idx="202">
                  <c:v>1272596.9242950322</c:v>
                </c:pt>
                <c:pt idx="203">
                  <c:v>1283741.4575922531</c:v>
                </c:pt>
                <c:pt idx="204">
                  <c:v>1273596.0267755543</c:v>
                </c:pt>
                <c:pt idx="205">
                  <c:v>1283117.582363409</c:v>
                </c:pt>
                <c:pt idx="206">
                  <c:v>1274355.2379243206</c:v>
                </c:pt>
                <c:pt idx="207">
                  <c:v>1278906.2377816928</c:v>
                </c:pt>
                <c:pt idx="208">
                  <c:v>1288054.0918919526</c:v>
                </c:pt>
                <c:pt idx="209">
                  <c:v>1288782.1316547389</c:v>
                </c:pt>
                <c:pt idx="210">
                  <c:v>1285477.0675789875</c:v>
                </c:pt>
                <c:pt idx="211">
                  <c:v>1288830.9426454655</c:v>
                </c:pt>
                <c:pt idx="212">
                  <c:v>1296795.0661400433</c:v>
                </c:pt>
                <c:pt idx="213">
                  <c:v>1297952.4382591874</c:v>
                </c:pt>
                <c:pt idx="214">
                  <c:v>1293024.2501922341</c:v>
                </c:pt>
                <c:pt idx="215">
                  <c:v>1295386.2895378687</c:v>
                </c:pt>
                <c:pt idx="216">
                  <c:v>1294572.0722384891</c:v>
                </c:pt>
                <c:pt idx="217">
                  <c:v>1288159.2422883366</c:v>
                </c:pt>
                <c:pt idx="218">
                  <c:v>1286557.7126658678</c:v>
                </c:pt>
                <c:pt idx="219">
                  <c:v>1289983.327862449</c:v>
                </c:pt>
                <c:pt idx="220">
                  <c:v>1292265.121808449</c:v>
                </c:pt>
                <c:pt idx="221">
                  <c:v>1290833.1962029722</c:v>
                </c:pt>
                <c:pt idx="222">
                  <c:v>1294747.3811020616</c:v>
                </c:pt>
                <c:pt idx="223">
                  <c:v>1282170.3473615593</c:v>
                </c:pt>
                <c:pt idx="224">
                  <c:v>1285774.8816244658</c:v>
                </c:pt>
                <c:pt idx="225">
                  <c:v>1295503.4664985456</c:v>
                </c:pt>
                <c:pt idx="226">
                  <c:v>1293246.0661541352</c:v>
                </c:pt>
                <c:pt idx="227">
                  <c:v>1294783.2977995083</c:v>
                </c:pt>
                <c:pt idx="228">
                  <c:v>1298020.9801673871</c:v>
                </c:pt>
                <c:pt idx="229">
                  <c:v>1309197.0182240033</c:v>
                </c:pt>
                <c:pt idx="230">
                  <c:v>1308117.5514949909</c:v>
                </c:pt>
                <c:pt idx="231">
                  <c:v>1321275.1060768832</c:v>
                </c:pt>
                <c:pt idx="232">
                  <c:v>1313565.2960591197</c:v>
                </c:pt>
                <c:pt idx="233">
                  <c:v>1325937.3116197796</c:v>
                </c:pt>
                <c:pt idx="234">
                  <c:v>1321974.6162252324</c:v>
                </c:pt>
                <c:pt idx="235">
                  <c:v>1328389.576644663</c:v>
                </c:pt>
                <c:pt idx="236">
                  <c:v>1330844.6180843874</c:v>
                </c:pt>
                <c:pt idx="237">
                  <c:v>1337764.1714333955</c:v>
                </c:pt>
                <c:pt idx="238">
                  <c:v>1334553.31970906</c:v>
                </c:pt>
                <c:pt idx="239">
                  <c:v>1345118.0512646267</c:v>
                </c:pt>
                <c:pt idx="240">
                  <c:v>1348473.8146344689</c:v>
                </c:pt>
                <c:pt idx="241">
                  <c:v>1351018.7321661427</c:v>
                </c:pt>
                <c:pt idx="242">
                  <c:v>1361678.7762029087</c:v>
                </c:pt>
                <c:pt idx="243">
                  <c:v>1369097.2351863314</c:v>
                </c:pt>
                <c:pt idx="244">
                  <c:v>1368755.6293095378</c:v>
                </c:pt>
                <c:pt idx="245">
                  <c:v>1365973.1320594545</c:v>
                </c:pt>
                <c:pt idx="246">
                  <c:v>1363701.2334079733</c:v>
                </c:pt>
                <c:pt idx="247">
                  <c:v>1361872.371264477</c:v>
                </c:pt>
                <c:pt idx="248">
                  <c:v>1361493.9999987313</c:v>
                </c:pt>
                <c:pt idx="249">
                  <c:v>1361517.0429408511</c:v>
                </c:pt>
                <c:pt idx="250">
                  <c:v>1361246.3613926123</c:v>
                </c:pt>
                <c:pt idx="251">
                  <c:v>1357278.3024405914</c:v>
                </c:pt>
                <c:pt idx="252">
                  <c:v>1366570.2021926458</c:v>
                </c:pt>
                <c:pt idx="253">
                  <c:v>1373101.7739253358</c:v>
                </c:pt>
                <c:pt idx="254">
                  <c:v>1381080.7687806529</c:v>
                </c:pt>
                <c:pt idx="255">
                  <c:v>1397531.3105854867</c:v>
                </c:pt>
                <c:pt idx="256">
                  <c:v>1400231.9186330838</c:v>
                </c:pt>
                <c:pt idx="257">
                  <c:v>1412656.0131055925</c:v>
                </c:pt>
                <c:pt idx="258">
                  <c:v>1416508.5799521736</c:v>
                </c:pt>
                <c:pt idx="259">
                  <c:v>1427473.5328622393</c:v>
                </c:pt>
                <c:pt idx="260">
                  <c:v>1448985.9150046469</c:v>
                </c:pt>
                <c:pt idx="261">
                  <c:v>1449567.2853384553</c:v>
                </c:pt>
                <c:pt idx="262">
                  <c:v>1473980.0250275568</c:v>
                </c:pt>
                <c:pt idx="263">
                  <c:v>1462929.7987786513</c:v>
                </c:pt>
                <c:pt idx="264">
                  <c:v>1464118.5790700472</c:v>
                </c:pt>
                <c:pt idx="265">
                  <c:v>1477007.2745933579</c:v>
                </c:pt>
                <c:pt idx="266">
                  <c:v>1478341.7755471012</c:v>
                </c:pt>
                <c:pt idx="267">
                  <c:v>1483501.5656854121</c:v>
                </c:pt>
                <c:pt idx="268">
                  <c:v>1496441.1149340817</c:v>
                </c:pt>
                <c:pt idx="269">
                  <c:v>1505676.9079656457</c:v>
                </c:pt>
                <c:pt idx="270">
                  <c:v>1495876.2608570678</c:v>
                </c:pt>
                <c:pt idx="271">
                  <c:v>1483810.7886157935</c:v>
                </c:pt>
                <c:pt idx="272">
                  <c:v>1506851.8343183068</c:v>
                </c:pt>
                <c:pt idx="273">
                  <c:v>1512183.0902373805</c:v>
                </c:pt>
                <c:pt idx="274">
                  <c:v>1469602.3517065025</c:v>
                </c:pt>
                <c:pt idx="275">
                  <c:v>1397777.6364312486</c:v>
                </c:pt>
                <c:pt idx="276">
                  <c:v>1426727.8075593309</c:v>
                </c:pt>
                <c:pt idx="277">
                  <c:v>1426266.000431357</c:v>
                </c:pt>
                <c:pt idx="278">
                  <c:v>1363796.0966945281</c:v>
                </c:pt>
                <c:pt idx="279">
                  <c:v>1387184.9612206302</c:v>
                </c:pt>
                <c:pt idx="280">
                  <c:v>1413474.9246730683</c:v>
                </c:pt>
                <c:pt idx="281">
                  <c:v>1416626.4861205926</c:v>
                </c:pt>
                <c:pt idx="282">
                  <c:v>1432074.918217008</c:v>
                </c:pt>
                <c:pt idx="283">
                  <c:v>1457370.5642441879</c:v>
                </c:pt>
                <c:pt idx="284">
                  <c:v>1456310.5600949021</c:v>
                </c:pt>
                <c:pt idx="285">
                  <c:v>1449348.1360992347</c:v>
                </c:pt>
                <c:pt idx="286">
                  <c:v>1447841.2577502881</c:v>
                </c:pt>
                <c:pt idx="287">
                  <c:v>1451080.1007589612</c:v>
                </c:pt>
                <c:pt idx="288">
                  <c:v>1469465.5783814257</c:v>
                </c:pt>
                <c:pt idx="289">
                  <c:v>1486062.4369613156</c:v>
                </c:pt>
                <c:pt idx="290">
                  <c:v>1470870.6389858541</c:v>
                </c:pt>
                <c:pt idx="291">
                  <c:v>1454748.4825272292</c:v>
                </c:pt>
                <c:pt idx="292">
                  <c:v>1426716.0614568717</c:v>
                </c:pt>
                <c:pt idx="293">
                  <c:v>1427869.4381586767</c:v>
                </c:pt>
                <c:pt idx="294">
                  <c:v>1446603.6268999339</c:v>
                </c:pt>
                <c:pt idx="295">
                  <c:v>1445349.2743717795</c:v>
                </c:pt>
                <c:pt idx="296">
                  <c:v>1445789.4036964809</c:v>
                </c:pt>
                <c:pt idx="297">
                  <c:v>1457425.9816631074</c:v>
                </c:pt>
                <c:pt idx="298">
                  <c:v>1487136.9350938227</c:v>
                </c:pt>
                <c:pt idx="299">
                  <c:v>1474331.6851815046</c:v>
                </c:pt>
                <c:pt idx="300">
                  <c:v>1456108.9424309479</c:v>
                </c:pt>
                <c:pt idx="301">
                  <c:v>1439413.7747653231</c:v>
                </c:pt>
                <c:pt idx="302">
                  <c:v>1439651.1039829811</c:v>
                </c:pt>
                <c:pt idx="303">
                  <c:v>1434015.2063186045</c:v>
                </c:pt>
                <c:pt idx="304">
                  <c:v>1420083.3248836289</c:v>
                </c:pt>
                <c:pt idx="305">
                  <c:v>1424507.2071441154</c:v>
                </c:pt>
                <c:pt idx="306">
                  <c:v>1422353.6043972212</c:v>
                </c:pt>
                <c:pt idx="307">
                  <c:v>1373797.3686064482</c:v>
                </c:pt>
                <c:pt idx="308">
                  <c:v>1353979.0174951954</c:v>
                </c:pt>
                <c:pt idx="309">
                  <c:v>1384781.7159317171</c:v>
                </c:pt>
                <c:pt idx="310">
                  <c:v>1355940.9346473573</c:v>
                </c:pt>
                <c:pt idx="311">
                  <c:v>1357053.0369223834</c:v>
                </c:pt>
                <c:pt idx="312">
                  <c:v>1383222.5600086618</c:v>
                </c:pt>
                <c:pt idx="313">
                  <c:v>1356595.0993440314</c:v>
                </c:pt>
                <c:pt idx="314">
                  <c:v>1377732.9106199744</c:v>
                </c:pt>
                <c:pt idx="315">
                  <c:v>1390001.2208178767</c:v>
                </c:pt>
                <c:pt idx="316">
                  <c:v>1404542.2491374379</c:v>
                </c:pt>
                <c:pt idx="317">
                  <c:v>1373543.9984664118</c:v>
                </c:pt>
                <c:pt idx="318">
                  <c:v>1376578.8537125196</c:v>
                </c:pt>
                <c:pt idx="319">
                  <c:v>1403128.3959299747</c:v>
                </c:pt>
                <c:pt idx="320">
                  <c:v>1385538.2800257914</c:v>
                </c:pt>
                <c:pt idx="321">
                  <c:v>1409305.1654264024</c:v>
                </c:pt>
                <c:pt idx="322">
                  <c:v>1394619.9687862254</c:v>
                </c:pt>
                <c:pt idx="323">
                  <c:v>1401689.0639669187</c:v>
                </c:pt>
                <c:pt idx="324">
                  <c:v>1419627.390832057</c:v>
                </c:pt>
                <c:pt idx="325">
                  <c:v>1417041.1918022218</c:v>
                </c:pt>
                <c:pt idx="326">
                  <c:v>1427484.4995784694</c:v>
                </c:pt>
                <c:pt idx="327">
                  <c:v>1416057.8685823539</c:v>
                </c:pt>
                <c:pt idx="328">
                  <c:v>1415309.6568830672</c:v>
                </c:pt>
                <c:pt idx="329">
                  <c:v>1379256.4862404123</c:v>
                </c:pt>
                <c:pt idx="330">
                  <c:v>1387399.6992266735</c:v>
                </c:pt>
                <c:pt idx="331">
                  <c:v>1397181.2968481411</c:v>
                </c:pt>
                <c:pt idx="332">
                  <c:v>1393619.1527604584</c:v>
                </c:pt>
                <c:pt idx="333">
                  <c:v>1379011.3571957613</c:v>
                </c:pt>
                <c:pt idx="334">
                  <c:v>1377413.530762519</c:v>
                </c:pt>
                <c:pt idx="335">
                  <c:v>1359951.6320018976</c:v>
                </c:pt>
                <c:pt idx="336">
                  <c:v>1363334.7725158255</c:v>
                </c:pt>
                <c:pt idx="337">
                  <c:v>1382998.5523671138</c:v>
                </c:pt>
                <c:pt idx="338">
                  <c:v>1393186.4123696559</c:v>
                </c:pt>
                <c:pt idx="339">
                  <c:v>1393224.2841454744</c:v>
                </c:pt>
                <c:pt idx="340">
                  <c:v>1416868.0542941564</c:v>
                </c:pt>
                <c:pt idx="341">
                  <c:v>1427939.4059632968</c:v>
                </c:pt>
                <c:pt idx="342">
                  <c:v>1423912.4047992348</c:v>
                </c:pt>
                <c:pt idx="343">
                  <c:v>1426445.6592710267</c:v>
                </c:pt>
                <c:pt idx="344">
                  <c:v>1411448.4541047537</c:v>
                </c:pt>
                <c:pt idx="345">
                  <c:v>1409538.5501593656</c:v>
                </c:pt>
                <c:pt idx="346">
                  <c:v>1417074.0937571623</c:v>
                </c:pt>
                <c:pt idx="347">
                  <c:v>1413821.2188436438</c:v>
                </c:pt>
                <c:pt idx="348">
                  <c:v>1436511.6014751992</c:v>
                </c:pt>
                <c:pt idx="349">
                  <c:v>1426245.5374598883</c:v>
                </c:pt>
                <c:pt idx="350">
                  <c:v>1433610.359974673</c:v>
                </c:pt>
                <c:pt idx="351">
                  <c:v>1428541.8226936967</c:v>
                </c:pt>
                <c:pt idx="352">
                  <c:v>1428020.388698851</c:v>
                </c:pt>
                <c:pt idx="353">
                  <c:v>1402301.1331835077</c:v>
                </c:pt>
                <c:pt idx="354">
                  <c:v>1422770.97143625</c:v>
                </c:pt>
                <c:pt idx="355">
                  <c:v>1418749.5197603032</c:v>
                </c:pt>
                <c:pt idx="356">
                  <c:v>1440224.757849965</c:v>
                </c:pt>
                <c:pt idx="357">
                  <c:v>1453250.7368976008</c:v>
                </c:pt>
                <c:pt idx="358">
                  <c:v>1446761.6947483164</c:v>
                </c:pt>
                <c:pt idx="359">
                  <c:v>1468381.7888416708</c:v>
                </c:pt>
                <c:pt idx="360">
                  <c:v>1462672.5100682664</c:v>
                </c:pt>
                <c:pt idx="361">
                  <c:v>1468399.9055206773</c:v>
                </c:pt>
                <c:pt idx="362">
                  <c:v>1473063.2550088437</c:v>
                </c:pt>
                <c:pt idx="363">
                  <c:v>1475308.63981333</c:v>
                </c:pt>
                <c:pt idx="364">
                  <c:v>1464652.8153298127</c:v>
                </c:pt>
                <c:pt idx="365">
                  <c:v>1456863.1355459355</c:v>
                </c:pt>
                <c:pt idx="366">
                  <c:v>1456111.6238944416</c:v>
                </c:pt>
                <c:pt idx="367">
                  <c:v>1456793.0006694766</c:v>
                </c:pt>
                <c:pt idx="368">
                  <c:v>1439602.3454788439</c:v>
                </c:pt>
                <c:pt idx="369">
                  <c:v>1440061.4836740715</c:v>
                </c:pt>
                <c:pt idx="370">
                  <c:v>1428813.770413589</c:v>
                </c:pt>
                <c:pt idx="371">
                  <c:v>1425569.0543481552</c:v>
                </c:pt>
                <c:pt idx="372">
                  <c:v>1407798.468546103</c:v>
                </c:pt>
                <c:pt idx="373">
                  <c:v>1404063.3889344763</c:v>
                </c:pt>
                <c:pt idx="374">
                  <c:v>1390106.6637285582</c:v>
                </c:pt>
                <c:pt idx="375">
                  <c:v>1407174.0627856522</c:v>
                </c:pt>
                <c:pt idx="376">
                  <c:v>1409539.2809727392</c:v>
                </c:pt>
                <c:pt idx="377">
                  <c:v>1416262.0962425622</c:v>
                </c:pt>
                <c:pt idx="378">
                  <c:v>1401925.1551530776</c:v>
                </c:pt>
                <c:pt idx="379">
                  <c:v>1415750.9591395217</c:v>
                </c:pt>
                <c:pt idx="380">
                  <c:v>1422580.1893157009</c:v>
                </c:pt>
                <c:pt idx="381">
                  <c:v>1443166.4314063897</c:v>
                </c:pt>
                <c:pt idx="382">
                  <c:v>1451064.5107947455</c:v>
                </c:pt>
                <c:pt idx="383">
                  <c:v>1443317.7233320347</c:v>
                </c:pt>
                <c:pt idx="384">
                  <c:v>1458842.5131991755</c:v>
                </c:pt>
                <c:pt idx="385">
                  <c:v>1463717.9495497779</c:v>
                </c:pt>
                <c:pt idx="386">
                  <c:v>1481290.8968144502</c:v>
                </c:pt>
                <c:pt idx="387">
                  <c:v>1491267.6831029793</c:v>
                </c:pt>
                <c:pt idx="388">
                  <c:v>1497119.1036661763</c:v>
                </c:pt>
                <c:pt idx="389">
                  <c:v>1482179.9038718545</c:v>
                </c:pt>
                <c:pt idx="390">
                  <c:v>1487437.9391075952</c:v>
                </c:pt>
                <c:pt idx="391">
                  <c:v>1494010.0335346409</c:v>
                </c:pt>
                <c:pt idx="392">
                  <c:v>1519050.6020165526</c:v>
                </c:pt>
                <c:pt idx="393">
                  <c:v>1532320.3601735036</c:v>
                </c:pt>
                <c:pt idx="394">
                  <c:v>1538999.2468198605</c:v>
                </c:pt>
                <c:pt idx="395">
                  <c:v>1534366.5805659494</c:v>
                </c:pt>
                <c:pt idx="396">
                  <c:v>1519650.8940850431</c:v>
                </c:pt>
                <c:pt idx="397">
                  <c:v>1521944.437606565</c:v>
                </c:pt>
                <c:pt idx="398">
                  <c:v>1520344.8848422652</c:v>
                </c:pt>
                <c:pt idx="399">
                  <c:v>1519479.1113866658</c:v>
                </c:pt>
                <c:pt idx="400">
                  <c:v>1523862.5432277089</c:v>
                </c:pt>
                <c:pt idx="401">
                  <c:v>1522010.0346857256</c:v>
                </c:pt>
                <c:pt idx="402">
                  <c:v>1532369.8384639164</c:v>
                </c:pt>
                <c:pt idx="403">
                  <c:v>1528688.5222144893</c:v>
                </c:pt>
                <c:pt idx="404">
                  <c:v>1523879.0506338584</c:v>
                </c:pt>
                <c:pt idx="405">
                  <c:v>1509533.9540905803</c:v>
                </c:pt>
                <c:pt idx="406">
                  <c:v>1499152.9238849797</c:v>
                </c:pt>
                <c:pt idx="407">
                  <c:v>1505860.0801493675</c:v>
                </c:pt>
                <c:pt idx="408">
                  <c:v>1488351.2400034447</c:v>
                </c:pt>
                <c:pt idx="409">
                  <c:v>1506467.8575600605</c:v>
                </c:pt>
                <c:pt idx="410">
                  <c:v>1507495.3148935768</c:v>
                </c:pt>
                <c:pt idx="411">
                  <c:v>1514666.7474558544</c:v>
                </c:pt>
                <c:pt idx="412">
                  <c:v>1514711.0294185074</c:v>
                </c:pt>
                <c:pt idx="413">
                  <c:v>1508532.4166487956</c:v>
                </c:pt>
                <c:pt idx="414">
                  <c:v>1502927.0783442238</c:v>
                </c:pt>
                <c:pt idx="415">
                  <c:v>1509039.0635405143</c:v>
                </c:pt>
                <c:pt idx="416">
                  <c:v>1526875.4627101773</c:v>
                </c:pt>
                <c:pt idx="417">
                  <c:v>1516444.5262695011</c:v>
                </c:pt>
                <c:pt idx="418">
                  <c:v>1519486.6306336925</c:v>
                </c:pt>
                <c:pt idx="419">
                  <c:v>1507795.9513048879</c:v>
                </c:pt>
                <c:pt idx="420">
                  <c:v>1491344.0057597575</c:v>
                </c:pt>
                <c:pt idx="421">
                  <c:v>1492349.5571672581</c:v>
                </c:pt>
                <c:pt idx="422">
                  <c:v>1492405.6098059569</c:v>
                </c:pt>
                <c:pt idx="423">
                  <c:v>1494254.9736854951</c:v>
                </c:pt>
                <c:pt idx="424">
                  <c:v>1490431.6059535826</c:v>
                </c:pt>
                <c:pt idx="425">
                  <c:v>1482498.2412082672</c:v>
                </c:pt>
                <c:pt idx="426">
                  <c:v>1492907.4212850363</c:v>
                </c:pt>
                <c:pt idx="427">
                  <c:v>1493341.9025049319</c:v>
                </c:pt>
                <c:pt idx="428">
                  <c:v>1497008.4652726862</c:v>
                </c:pt>
                <c:pt idx="429">
                  <c:v>1501501.5343602698</c:v>
                </c:pt>
                <c:pt idx="430">
                  <c:v>1495529.5553183416</c:v>
                </c:pt>
                <c:pt idx="431">
                  <c:v>1504242.8199372552</c:v>
                </c:pt>
                <c:pt idx="432">
                  <c:v>1519415.0244502947</c:v>
                </c:pt>
                <c:pt idx="433">
                  <c:v>1536222.8521484369</c:v>
                </c:pt>
                <c:pt idx="434">
                  <c:v>1531920.1435987225</c:v>
                </c:pt>
                <c:pt idx="435">
                  <c:v>1522123.2395133174</c:v>
                </c:pt>
                <c:pt idx="436">
                  <c:v>1521663.0516295803</c:v>
                </c:pt>
                <c:pt idx="437">
                  <c:v>1516376.1510866683</c:v>
                </c:pt>
                <c:pt idx="438">
                  <c:v>1522724.5516639638</c:v>
                </c:pt>
                <c:pt idx="439">
                  <c:v>1523214.1341549843</c:v>
                </c:pt>
                <c:pt idx="440">
                  <c:v>1536867.464152721</c:v>
                </c:pt>
                <c:pt idx="441">
                  <c:v>1544603.1534629082</c:v>
                </c:pt>
                <c:pt idx="442">
                  <c:v>1550085.3784982625</c:v>
                </c:pt>
                <c:pt idx="443">
                  <c:v>1537386.8644877495</c:v>
                </c:pt>
                <c:pt idx="444">
                  <c:v>1528984.9120743461</c:v>
                </c:pt>
                <c:pt idx="445">
                  <c:v>1531727.5507845399</c:v>
                </c:pt>
                <c:pt idx="446">
                  <c:v>1524440.7659641425</c:v>
                </c:pt>
                <c:pt idx="447">
                  <c:v>1473048.0597498403</c:v>
                </c:pt>
                <c:pt idx="448">
                  <c:v>1443770.4642432404</c:v>
                </c:pt>
                <c:pt idx="449">
                  <c:v>1452032.1203075268</c:v>
                </c:pt>
                <c:pt idx="450">
                  <c:v>1444726.7750093236</c:v>
                </c:pt>
                <c:pt idx="451">
                  <c:v>1476603.7300140036</c:v>
                </c:pt>
                <c:pt idx="452">
                  <c:v>1479173.1800595382</c:v>
                </c:pt>
                <c:pt idx="453">
                  <c:v>1455342.9947985173</c:v>
                </c:pt>
                <c:pt idx="454">
                  <c:v>1459761.2963400288</c:v>
                </c:pt>
                <c:pt idx="455">
                  <c:v>1453440.7819182423</c:v>
                </c:pt>
                <c:pt idx="456">
                  <c:v>1447835.7763729703</c:v>
                </c:pt>
                <c:pt idx="457">
                  <c:v>1429978.8438142545</c:v>
                </c:pt>
                <c:pt idx="458">
                  <c:v>1458637.9417762342</c:v>
                </c:pt>
                <c:pt idx="459">
                  <c:v>1437937.6143921206</c:v>
                </c:pt>
                <c:pt idx="460">
                  <c:v>1407181.3693181912</c:v>
                </c:pt>
                <c:pt idx="461">
                  <c:v>1442284.3285392206</c:v>
                </c:pt>
                <c:pt idx="462">
                  <c:v>1471227.7063002402</c:v>
                </c:pt>
                <c:pt idx="463">
                  <c:v>1476975.5077202602</c:v>
                </c:pt>
                <c:pt idx="464">
                  <c:v>1466616.3166174581</c:v>
                </c:pt>
                <c:pt idx="465">
                  <c:v>1473231.2786499078</c:v>
                </c:pt>
                <c:pt idx="466">
                  <c:v>1487526.945078684</c:v>
                </c:pt>
                <c:pt idx="467">
                  <c:v>1514952.0109225269</c:v>
                </c:pt>
                <c:pt idx="468">
                  <c:v>1511779.0350489803</c:v>
                </c:pt>
                <c:pt idx="469">
                  <c:v>1503256.9098780432</c:v>
                </c:pt>
                <c:pt idx="470">
                  <c:v>1474614.811412307</c:v>
                </c:pt>
                <c:pt idx="471">
                  <c:v>1468453.3209402876</c:v>
                </c:pt>
                <c:pt idx="472">
                  <c:v>1457430.5781495434</c:v>
                </c:pt>
                <c:pt idx="473">
                  <c:v>1468946.729011504</c:v>
                </c:pt>
                <c:pt idx="474">
                  <c:v>1464859.0223674984</c:v>
                </c:pt>
                <c:pt idx="475">
                  <c:v>1439771.621121218</c:v>
                </c:pt>
                <c:pt idx="476">
                  <c:v>1421417.2708729117</c:v>
                </c:pt>
                <c:pt idx="477">
                  <c:v>1418136.7538697969</c:v>
                </c:pt>
                <c:pt idx="478">
                  <c:v>1406870.2424524527</c:v>
                </c:pt>
                <c:pt idx="479">
                  <c:v>1427773.8255828181</c:v>
                </c:pt>
                <c:pt idx="480">
                  <c:v>1433575.647186703</c:v>
                </c:pt>
                <c:pt idx="481">
                  <c:v>1470918.9514259947</c:v>
                </c:pt>
                <c:pt idx="482">
                  <c:v>1473531.4378719772</c:v>
                </c:pt>
                <c:pt idx="483">
                  <c:v>1497582.1199806824</c:v>
                </c:pt>
                <c:pt idx="484">
                  <c:v>1512359.2994525328</c:v>
                </c:pt>
                <c:pt idx="485">
                  <c:v>1458054.8433139275</c:v>
                </c:pt>
                <c:pt idx="486">
                  <c:v>1443723.914981646</c:v>
                </c:pt>
                <c:pt idx="487">
                  <c:v>1415099.7593616236</c:v>
                </c:pt>
                <c:pt idx="488">
                  <c:v>1415227.3195149261</c:v>
                </c:pt>
                <c:pt idx="489">
                  <c:v>1412089.1867903944</c:v>
                </c:pt>
                <c:pt idx="490">
                  <c:v>1421220.3682523773</c:v>
                </c:pt>
                <c:pt idx="491">
                  <c:v>1421987.07042632</c:v>
                </c:pt>
                <c:pt idx="492">
                  <c:v>1403566.0463838074</c:v>
                </c:pt>
                <c:pt idx="493">
                  <c:v>1380326.020725999</c:v>
                </c:pt>
                <c:pt idx="494">
                  <c:v>1397614.4375364212</c:v>
                </c:pt>
                <c:pt idx="495">
                  <c:v>1378419.2720695087</c:v>
                </c:pt>
                <c:pt idx="496">
                  <c:v>1361890.6763625906</c:v>
                </c:pt>
                <c:pt idx="497">
                  <c:v>1334058.5320761276</c:v>
                </c:pt>
                <c:pt idx="498">
                  <c:v>1301989.2364239134</c:v>
                </c:pt>
                <c:pt idx="499">
                  <c:v>1365185.6607740116</c:v>
                </c:pt>
                <c:pt idx="500">
                  <c:v>1378451.3970616648</c:v>
                </c:pt>
                <c:pt idx="501">
                  <c:v>1372451.3766722057</c:v>
                </c:pt>
                <c:pt idx="502">
                  <c:v>1382414.3347747538</c:v>
                </c:pt>
                <c:pt idx="503">
                  <c:v>1389950.4940425402</c:v>
                </c:pt>
                <c:pt idx="504">
                  <c:v>1356627.4679749322</c:v>
                </c:pt>
                <c:pt idx="505">
                  <c:v>1410940.5146509996</c:v>
                </c:pt>
                <c:pt idx="506">
                  <c:v>1406995.7565548343</c:v>
                </c:pt>
                <c:pt idx="507">
                  <c:v>1426707.4973253591</c:v>
                </c:pt>
                <c:pt idx="508">
                  <c:v>1421502.5314398338</c:v>
                </c:pt>
                <c:pt idx="509">
                  <c:v>1433430.9184770354</c:v>
                </c:pt>
                <c:pt idx="510">
                  <c:v>1429297.8339224646</c:v>
                </c:pt>
                <c:pt idx="511">
                  <c:v>1424625.1778063108</c:v>
                </c:pt>
                <c:pt idx="512">
                  <c:v>1444174.6521803197</c:v>
                </c:pt>
                <c:pt idx="513">
                  <c:v>1442965.3515292334</c:v>
                </c:pt>
                <c:pt idx="514">
                  <c:v>1455905.1629799942</c:v>
                </c:pt>
                <c:pt idx="515">
                  <c:v>1474490.5789512</c:v>
                </c:pt>
                <c:pt idx="516">
                  <c:v>1453079.6982283494</c:v>
                </c:pt>
                <c:pt idx="517">
                  <c:v>1459016.3380061898</c:v>
                </c:pt>
                <c:pt idx="518">
                  <c:v>1454362.9307044661</c:v>
                </c:pt>
                <c:pt idx="519">
                  <c:v>1466114.776024211</c:v>
                </c:pt>
                <c:pt idx="520">
                  <c:v>1457862.4041807966</c:v>
                </c:pt>
                <c:pt idx="521">
                  <c:v>1459297.4431704015</c:v>
                </c:pt>
                <c:pt idx="522">
                  <c:v>1496005.4986005202</c:v>
                </c:pt>
                <c:pt idx="523">
                  <c:v>1502333.4414576353</c:v>
                </c:pt>
                <c:pt idx="524">
                  <c:v>1507498.0871131069</c:v>
                </c:pt>
                <c:pt idx="525">
                  <c:v>1530087.5691732764</c:v>
                </c:pt>
                <c:pt idx="526">
                  <c:v>1544678.7668846762</c:v>
                </c:pt>
                <c:pt idx="527">
                  <c:v>1535652.6045176978</c:v>
                </c:pt>
                <c:pt idx="528">
                  <c:v>1520514.1666608176</c:v>
                </c:pt>
                <c:pt idx="529">
                  <c:v>1515885.066961728</c:v>
                </c:pt>
                <c:pt idx="530">
                  <c:v>1513944.6837678088</c:v>
                </c:pt>
                <c:pt idx="531">
                  <c:v>1535865.9145437896</c:v>
                </c:pt>
                <c:pt idx="532">
                  <c:v>1538931.4923940096</c:v>
                </c:pt>
                <c:pt idx="533">
                  <c:v>1503459.3273895429</c:v>
                </c:pt>
                <c:pt idx="534">
                  <c:v>1516349.6847121473</c:v>
                </c:pt>
                <c:pt idx="535">
                  <c:v>1512363.7543019911</c:v>
                </c:pt>
                <c:pt idx="536">
                  <c:v>1519292.1404356218</c:v>
                </c:pt>
                <c:pt idx="537">
                  <c:v>1515773.0826807427</c:v>
                </c:pt>
                <c:pt idx="538">
                  <c:v>1519401.5071171194</c:v>
                </c:pt>
                <c:pt idx="539">
                  <c:v>1523316.6397815456</c:v>
                </c:pt>
                <c:pt idx="540">
                  <c:v>1519796.6646556107</c:v>
                </c:pt>
                <c:pt idx="541">
                  <c:v>1529469.8553145318</c:v>
                </c:pt>
                <c:pt idx="542">
                  <c:v>1535179.7685276722</c:v>
                </c:pt>
                <c:pt idx="543">
                  <c:v>1543836.3129937574</c:v>
                </c:pt>
                <c:pt idx="544">
                  <c:v>1539946.0916604262</c:v>
                </c:pt>
                <c:pt idx="545">
                  <c:v>1542205.7601926916</c:v>
                </c:pt>
                <c:pt idx="546">
                  <c:v>1533018.2355347846</c:v>
                </c:pt>
                <c:pt idx="547">
                  <c:v>1522462.3710092704</c:v>
                </c:pt>
                <c:pt idx="548">
                  <c:v>1518602.631504853</c:v>
                </c:pt>
                <c:pt idx="549">
                  <c:v>1524313.4547062917</c:v>
                </c:pt>
                <c:pt idx="550">
                  <c:v>1504486.3320055776</c:v>
                </c:pt>
                <c:pt idx="551">
                  <c:v>1509442.082091867</c:v>
                </c:pt>
                <c:pt idx="552">
                  <c:v>1502733.3650035164</c:v>
                </c:pt>
                <c:pt idx="553">
                  <c:v>1508784.2651451374</c:v>
                </c:pt>
                <c:pt idx="554">
                  <c:v>1504733.0630062544</c:v>
                </c:pt>
                <c:pt idx="555">
                  <c:v>1510171.6150491124</c:v>
                </c:pt>
                <c:pt idx="556">
                  <c:v>1512149.1709100306</c:v>
                </c:pt>
                <c:pt idx="557">
                  <c:v>1505527.9286261247</c:v>
                </c:pt>
                <c:pt idx="558">
                  <c:v>1478316.8394463835</c:v>
                </c:pt>
                <c:pt idx="559">
                  <c:v>1481363.21548239</c:v>
                </c:pt>
                <c:pt idx="560">
                  <c:v>1487565.0381793941</c:v>
                </c:pt>
                <c:pt idx="561">
                  <c:v>1486208.5099834425</c:v>
                </c:pt>
                <c:pt idx="562">
                  <c:v>1488603.5552474554</c:v>
                </c:pt>
                <c:pt idx="563">
                  <c:v>1501166.1743786971</c:v>
                </c:pt>
                <c:pt idx="564">
                  <c:v>1529688.4074195717</c:v>
                </c:pt>
                <c:pt idx="565">
                  <c:v>1531608.671007114</c:v>
                </c:pt>
                <c:pt idx="566">
                  <c:v>1524951.3941702188</c:v>
                </c:pt>
                <c:pt idx="567">
                  <c:v>1541927.1252954814</c:v>
                </c:pt>
                <c:pt idx="568">
                  <c:v>1534575.4043348504</c:v>
                </c:pt>
                <c:pt idx="569">
                  <c:v>1518428.7000119823</c:v>
                </c:pt>
                <c:pt idx="570">
                  <c:v>1509294.0228529575</c:v>
                </c:pt>
                <c:pt idx="571">
                  <c:v>1507730.1266212757</c:v>
                </c:pt>
                <c:pt idx="572">
                  <c:v>1517853.0919635368</c:v>
                </c:pt>
                <c:pt idx="573">
                  <c:v>1549726.288598309</c:v>
                </c:pt>
                <c:pt idx="574">
                  <c:v>1544395.3002413937</c:v>
                </c:pt>
                <c:pt idx="575">
                  <c:v>1556189.3202014999</c:v>
                </c:pt>
                <c:pt idx="576">
                  <c:v>1568447.9850992821</c:v>
                </c:pt>
                <c:pt idx="577">
                  <c:v>1570294.0893486394</c:v>
                </c:pt>
                <c:pt idx="578">
                  <c:v>1568942.1716169764</c:v>
                </c:pt>
                <c:pt idx="579">
                  <c:v>1580191.1667568677</c:v>
                </c:pt>
                <c:pt idx="580">
                  <c:v>1575890.5053678844</c:v>
                </c:pt>
                <c:pt idx="581">
                  <c:v>1584930.3118344201</c:v>
                </c:pt>
                <c:pt idx="582">
                  <c:v>1592479.3261984233</c:v>
                </c:pt>
                <c:pt idx="583">
                  <c:v>1603571.5742105655</c:v>
                </c:pt>
                <c:pt idx="584">
                  <c:v>1577115.7517162345</c:v>
                </c:pt>
                <c:pt idx="585">
                  <c:v>1560953.9007733662</c:v>
                </c:pt>
                <c:pt idx="586">
                  <c:v>1556894.2038298196</c:v>
                </c:pt>
                <c:pt idx="587">
                  <c:v>1570314.2900043523</c:v>
                </c:pt>
                <c:pt idx="588">
                  <c:v>1561039.8675359143</c:v>
                </c:pt>
                <c:pt idx="589">
                  <c:v>1531014.953625381</c:v>
                </c:pt>
                <c:pt idx="590">
                  <c:v>1527866.9175760006</c:v>
                </c:pt>
                <c:pt idx="591">
                  <c:v>1517085.6529466659</c:v>
                </c:pt>
                <c:pt idx="592">
                  <c:v>1523844.3288859273</c:v>
                </c:pt>
                <c:pt idx="593">
                  <c:v>1483663.3267795283</c:v>
                </c:pt>
                <c:pt idx="594">
                  <c:v>1493957.9137384454</c:v>
                </c:pt>
                <c:pt idx="595">
                  <c:v>1514379.050087244</c:v>
                </c:pt>
                <c:pt idx="596">
                  <c:v>1535694.6377389091</c:v>
                </c:pt>
                <c:pt idx="597">
                  <c:v>1527107.3271387632</c:v>
                </c:pt>
                <c:pt idx="598">
                  <c:v>1516113.6903400884</c:v>
                </c:pt>
                <c:pt idx="599">
                  <c:v>1525109.1027261456</c:v>
                </c:pt>
                <c:pt idx="600">
                  <c:v>1524362.0449829905</c:v>
                </c:pt>
                <c:pt idx="601">
                  <c:v>1512526.3008063352</c:v>
                </c:pt>
                <c:pt idx="602">
                  <c:v>1516900.4438489107</c:v>
                </c:pt>
                <c:pt idx="603">
                  <c:v>1509183.6113460155</c:v>
                </c:pt>
                <c:pt idx="604">
                  <c:v>1491415.2845007291</c:v>
                </c:pt>
                <c:pt idx="605">
                  <c:v>1493960.904805945</c:v>
                </c:pt>
                <c:pt idx="606">
                  <c:v>1475429.9181222124</c:v>
                </c:pt>
                <c:pt idx="607">
                  <c:v>1458027.0094699694</c:v>
                </c:pt>
                <c:pt idx="608">
                  <c:v>1481093.188946489</c:v>
                </c:pt>
                <c:pt idx="609">
                  <c:v>1489164.061876378</c:v>
                </c:pt>
                <c:pt idx="610">
                  <c:v>1497650.4190962235</c:v>
                </c:pt>
                <c:pt idx="611">
                  <c:v>1504833.6257120222</c:v>
                </c:pt>
                <c:pt idx="612">
                  <c:v>1513270.166375787</c:v>
                </c:pt>
                <c:pt idx="613">
                  <c:v>1508687.0510965306</c:v>
                </c:pt>
                <c:pt idx="614">
                  <c:v>1502999.7587417546</c:v>
                </c:pt>
                <c:pt idx="615">
                  <c:v>1506345.9020122027</c:v>
                </c:pt>
                <c:pt idx="616">
                  <c:v>1505173.41778081</c:v>
                </c:pt>
                <c:pt idx="617">
                  <c:v>1510909.3751346956</c:v>
                </c:pt>
                <c:pt idx="618">
                  <c:v>1538559.7328605831</c:v>
                </c:pt>
                <c:pt idx="619">
                  <c:v>1533617.9295661603</c:v>
                </c:pt>
                <c:pt idx="620">
                  <c:v>1548235.7802617387</c:v>
                </c:pt>
                <c:pt idx="621">
                  <c:v>1545869.8630954807</c:v>
                </c:pt>
                <c:pt idx="622">
                  <c:v>1545146.4626527478</c:v>
                </c:pt>
                <c:pt idx="623">
                  <c:v>1525859.8869438465</c:v>
                </c:pt>
                <c:pt idx="624">
                  <c:v>1526950.3211963174</c:v>
                </c:pt>
                <c:pt idx="625">
                  <c:v>1515496.5946378876</c:v>
                </c:pt>
                <c:pt idx="626">
                  <c:v>1526774.5423318418</c:v>
                </c:pt>
                <c:pt idx="627">
                  <c:v>1536436.5266538123</c:v>
                </c:pt>
                <c:pt idx="628">
                  <c:v>1541592.1255543253</c:v>
                </c:pt>
                <c:pt idx="629">
                  <c:v>1543099.3084344869</c:v>
                </c:pt>
                <c:pt idx="630">
                  <c:v>1550302.4332834659</c:v>
                </c:pt>
                <c:pt idx="631">
                  <c:v>1536770.72604111</c:v>
                </c:pt>
                <c:pt idx="632">
                  <c:v>1540111.0188507924</c:v>
                </c:pt>
                <c:pt idx="633">
                  <c:v>1545536.8793269431</c:v>
                </c:pt>
                <c:pt idx="634">
                  <c:v>1559291.2522105863</c:v>
                </c:pt>
                <c:pt idx="635">
                  <c:v>1571293.1095592757</c:v>
                </c:pt>
                <c:pt idx="636">
                  <c:v>1564371.9793403118</c:v>
                </c:pt>
                <c:pt idx="637">
                  <c:v>1570871.7866925735</c:v>
                </c:pt>
                <c:pt idx="638">
                  <c:v>1572359.5330161953</c:v>
                </c:pt>
                <c:pt idx="639">
                  <c:v>1564799.4333146876</c:v>
                </c:pt>
                <c:pt idx="640">
                  <c:v>1568386.3274075103</c:v>
                </c:pt>
                <c:pt idx="641">
                  <c:v>1568170.6476813119</c:v>
                </c:pt>
                <c:pt idx="642">
                  <c:v>1601820.0929377673</c:v>
                </c:pt>
                <c:pt idx="643">
                  <c:v>1583987.0599394259</c:v>
                </c:pt>
                <c:pt idx="644">
                  <c:v>1559030.2189966869</c:v>
                </c:pt>
                <c:pt idx="645">
                  <c:v>1602862.4253072741</c:v>
                </c:pt>
                <c:pt idx="646">
                  <c:v>1593603.9274045713</c:v>
                </c:pt>
                <c:pt idx="647">
                  <c:v>1594767.4171066256</c:v>
                </c:pt>
                <c:pt idx="648">
                  <c:v>1577704.2615577697</c:v>
                </c:pt>
                <c:pt idx="649">
                  <c:v>1552759.0801334362</c:v>
                </c:pt>
                <c:pt idx="650">
                  <c:v>1556130.106118062</c:v>
                </c:pt>
                <c:pt idx="651">
                  <c:v>1516243.3864774653</c:v>
                </c:pt>
                <c:pt idx="652">
                  <c:v>1530720.8288708546</c:v>
                </c:pt>
                <c:pt idx="653">
                  <c:v>1529412.9369736705</c:v>
                </c:pt>
                <c:pt idx="654">
                  <c:v>1555136.8561398361</c:v>
                </c:pt>
                <c:pt idx="655">
                  <c:v>1548571.1150771242</c:v>
                </c:pt>
                <c:pt idx="656">
                  <c:v>1529733.0853684894</c:v>
                </c:pt>
                <c:pt idx="657">
                  <c:v>1544931.7257544417</c:v>
                </c:pt>
                <c:pt idx="658">
                  <c:v>1500295.5333239846</c:v>
                </c:pt>
                <c:pt idx="659">
                  <c:v>1518462.1183611427</c:v>
                </c:pt>
                <c:pt idx="660">
                  <c:v>1537407.2229036849</c:v>
                </c:pt>
                <c:pt idx="661">
                  <c:v>1553639.0227292832</c:v>
                </c:pt>
                <c:pt idx="662">
                  <c:v>1535121.3202656899</c:v>
                </c:pt>
                <c:pt idx="663">
                  <c:v>1549903.8990828765</c:v>
                </c:pt>
                <c:pt idx="664">
                  <c:v>1573108.5673979647</c:v>
                </c:pt>
                <c:pt idx="665">
                  <c:v>1547181.5206155162</c:v>
                </c:pt>
                <c:pt idx="666">
                  <c:v>1565233.9631698492</c:v>
                </c:pt>
                <c:pt idx="667">
                  <c:v>1557570.1813917221</c:v>
                </c:pt>
                <c:pt idx="668">
                  <c:v>1570975.4731741482</c:v>
                </c:pt>
                <c:pt idx="669">
                  <c:v>1589325.3717319046</c:v>
                </c:pt>
                <c:pt idx="670">
                  <c:v>1591825.8815124042</c:v>
                </c:pt>
                <c:pt idx="671">
                  <c:v>1571414.2262493027</c:v>
                </c:pt>
                <c:pt idx="672">
                  <c:v>1586105.1899298592</c:v>
                </c:pt>
                <c:pt idx="673">
                  <c:v>1604734.1654507578</c:v>
                </c:pt>
                <c:pt idx="674">
                  <c:v>1607455.2991400347</c:v>
                </c:pt>
                <c:pt idx="675">
                  <c:v>1607224.1268134082</c:v>
                </c:pt>
                <c:pt idx="676">
                  <c:v>1623595.7803118455</c:v>
                </c:pt>
                <c:pt idx="677">
                  <c:v>1647057.3242824387</c:v>
                </c:pt>
                <c:pt idx="678">
                  <c:v>1649335.6186939161</c:v>
                </c:pt>
                <c:pt idx="679">
                  <c:v>1657311.9914750806</c:v>
                </c:pt>
                <c:pt idx="680">
                  <c:v>1647534.3368707404</c:v>
                </c:pt>
                <c:pt idx="681">
                  <c:v>1652863.5106017899</c:v>
                </c:pt>
                <c:pt idx="682">
                  <c:v>1660242.0333089067</c:v>
                </c:pt>
                <c:pt idx="683">
                  <c:v>1661082.5269144785</c:v>
                </c:pt>
                <c:pt idx="684">
                  <c:v>1646324.6371019955</c:v>
                </c:pt>
                <c:pt idx="685">
                  <c:v>1647074.1795273377</c:v>
                </c:pt>
                <c:pt idx="686">
                  <c:v>1642511.9324535655</c:v>
                </c:pt>
                <c:pt idx="687">
                  <c:v>1658074.8847955156</c:v>
                </c:pt>
                <c:pt idx="688">
                  <c:v>1655877.1769625498</c:v>
                </c:pt>
                <c:pt idx="689">
                  <c:v>1647951.9194169422</c:v>
                </c:pt>
                <c:pt idx="690">
                  <c:v>1644644.8550624824</c:v>
                </c:pt>
                <c:pt idx="691">
                  <c:v>1627680.8548163318</c:v>
                </c:pt>
                <c:pt idx="692">
                  <c:v>1590189.9701289351</c:v>
                </c:pt>
                <c:pt idx="693">
                  <c:v>1601142.7643176592</c:v>
                </c:pt>
                <c:pt idx="694">
                  <c:v>1626168.012331283</c:v>
                </c:pt>
                <c:pt idx="695">
                  <c:v>1620286.2594817227</c:v>
                </c:pt>
                <c:pt idx="696">
                  <c:v>1600374.4351733916</c:v>
                </c:pt>
                <c:pt idx="697">
                  <c:v>1610184.0511911106</c:v>
                </c:pt>
                <c:pt idx="698">
                  <c:v>1612675.3620655246</c:v>
                </c:pt>
                <c:pt idx="699">
                  <c:v>1623123.5302366454</c:v>
                </c:pt>
                <c:pt idx="700">
                  <c:v>1623010.9924030283</c:v>
                </c:pt>
                <c:pt idx="701">
                  <c:v>1642579.1724062599</c:v>
                </c:pt>
                <c:pt idx="702">
                  <c:v>1643345.7282776556</c:v>
                </c:pt>
                <c:pt idx="703">
                  <c:v>1647471.4607118429</c:v>
                </c:pt>
                <c:pt idx="704">
                  <c:v>1625045.4768963321</c:v>
                </c:pt>
                <c:pt idx="705">
                  <c:v>1615717.7452054399</c:v>
                </c:pt>
                <c:pt idx="706">
                  <c:v>1623188.8890775263</c:v>
                </c:pt>
                <c:pt idx="707">
                  <c:v>1639801.3544846475</c:v>
                </c:pt>
                <c:pt idx="708">
                  <c:v>1644639.8694227538</c:v>
                </c:pt>
                <c:pt idx="709">
                  <c:v>1637515.7047589447</c:v>
                </c:pt>
                <c:pt idx="710">
                  <c:v>1646960.18504728</c:v>
                </c:pt>
                <c:pt idx="711">
                  <c:v>1646147.1510640909</c:v>
                </c:pt>
                <c:pt idx="712">
                  <c:v>1644580.4766232956</c:v>
                </c:pt>
                <c:pt idx="713">
                  <c:v>1637740.3708624123</c:v>
                </c:pt>
                <c:pt idx="714">
                  <c:v>1653927.7198253896</c:v>
                </c:pt>
                <c:pt idx="715">
                  <c:v>1664106.8738064072</c:v>
                </c:pt>
                <c:pt idx="716">
                  <c:v>1668496.3850329567</c:v>
                </c:pt>
                <c:pt idx="717">
                  <c:v>1667254.2530768381</c:v>
                </c:pt>
                <c:pt idx="718">
                  <c:v>1674299.4996539582</c:v>
                </c:pt>
                <c:pt idx="719">
                  <c:v>1668150.4942221364</c:v>
                </c:pt>
                <c:pt idx="720">
                  <c:v>1679271.0845257083</c:v>
                </c:pt>
                <c:pt idx="721">
                  <c:v>1670748.7825934854</c:v>
                </c:pt>
                <c:pt idx="722">
                  <c:v>1673434.9587843358</c:v>
                </c:pt>
                <c:pt idx="723">
                  <c:v>1685469.3245069885</c:v>
                </c:pt>
                <c:pt idx="724">
                  <c:v>1701549.2630544167</c:v>
                </c:pt>
                <c:pt idx="725">
                  <c:v>1701125.4455906514</c:v>
                </c:pt>
                <c:pt idx="726">
                  <c:v>1696228.4619567981</c:v>
                </c:pt>
                <c:pt idx="727">
                  <c:v>1695313.1759775847</c:v>
                </c:pt>
                <c:pt idx="728">
                  <c:v>1688555.7244637588</c:v>
                </c:pt>
                <c:pt idx="729">
                  <c:v>1695451.880053001</c:v>
                </c:pt>
                <c:pt idx="730">
                  <c:v>1705204.2152459752</c:v>
                </c:pt>
                <c:pt idx="731">
                  <c:v>1714071.9327933139</c:v>
                </c:pt>
                <c:pt idx="732">
                  <c:v>1709133.263269128</c:v>
                </c:pt>
                <c:pt idx="733">
                  <c:v>1699075.2422272121</c:v>
                </c:pt>
                <c:pt idx="734">
                  <c:v>1683203.6894356743</c:v>
                </c:pt>
                <c:pt idx="735">
                  <c:v>1676432.895023592</c:v>
                </c:pt>
                <c:pt idx="736">
                  <c:v>1692493.9836585652</c:v>
                </c:pt>
                <c:pt idx="737">
                  <c:v>1692756.5756394304</c:v>
                </c:pt>
                <c:pt idx="738">
                  <c:v>1715109.8323158864</c:v>
                </c:pt>
                <c:pt idx="739">
                  <c:v>1708016.8269986005</c:v>
                </c:pt>
                <c:pt idx="740">
                  <c:v>1701877.4482276454</c:v>
                </c:pt>
                <c:pt idx="741">
                  <c:v>1705288.5810357484</c:v>
                </c:pt>
                <c:pt idx="742">
                  <c:v>1715816.305083028</c:v>
                </c:pt>
                <c:pt idx="743">
                  <c:v>1708035.9886917467</c:v>
                </c:pt>
                <c:pt idx="744">
                  <c:v>1695740.6862092798</c:v>
                </c:pt>
                <c:pt idx="745">
                  <c:v>1696523.4282676398</c:v>
                </c:pt>
                <c:pt idx="746">
                  <c:v>1695959.2007452243</c:v>
                </c:pt>
                <c:pt idx="747">
                  <c:v>1702100.8880377016</c:v>
                </c:pt>
                <c:pt idx="748">
                  <c:v>1698196.7890852301</c:v>
                </c:pt>
                <c:pt idx="749">
                  <c:v>1709785.3513323443</c:v>
                </c:pt>
                <c:pt idx="750">
                  <c:v>1701688.4534609853</c:v>
                </c:pt>
                <c:pt idx="751">
                  <c:v>1710387.1674882069</c:v>
                </c:pt>
                <c:pt idx="752">
                  <c:v>1711087.1410019789</c:v>
                </c:pt>
                <c:pt idx="753">
                  <c:v>1699340.2496777589</c:v>
                </c:pt>
                <c:pt idx="754">
                  <c:v>1701380.3606363349</c:v>
                </c:pt>
                <c:pt idx="755">
                  <c:v>1722943.1703368786</c:v>
                </c:pt>
                <c:pt idx="756">
                  <c:v>1709220.7473236402</c:v>
                </c:pt>
                <c:pt idx="757">
                  <c:v>1721372.5415400558</c:v>
                </c:pt>
                <c:pt idx="758">
                  <c:v>1714483.7946513975</c:v>
                </c:pt>
                <c:pt idx="759">
                  <c:v>1714157.8162491065</c:v>
                </c:pt>
                <c:pt idx="760">
                  <c:v>1734454.648074745</c:v>
                </c:pt>
                <c:pt idx="761">
                  <c:v>1726144.9724469122</c:v>
                </c:pt>
                <c:pt idx="762">
                  <c:v>1738126.877143404</c:v>
                </c:pt>
                <c:pt idx="763">
                  <c:v>1742142.2020763003</c:v>
                </c:pt>
                <c:pt idx="764">
                  <c:v>1740339.1764574212</c:v>
                </c:pt>
                <c:pt idx="765">
                  <c:v>1749162.2866767976</c:v>
                </c:pt>
                <c:pt idx="766">
                  <c:v>1751626.4208133561</c:v>
                </c:pt>
                <c:pt idx="767">
                  <c:v>1735330.8115071259</c:v>
                </c:pt>
                <c:pt idx="768">
                  <c:v>1732586.7741255192</c:v>
                </c:pt>
                <c:pt idx="769">
                  <c:v>1746358.1154063856</c:v>
                </c:pt>
                <c:pt idx="770">
                  <c:v>1736166.4138272649</c:v>
                </c:pt>
                <c:pt idx="771">
                  <c:v>1712148.8756563098</c:v>
                </c:pt>
                <c:pt idx="772">
                  <c:v>1721987.1013575951</c:v>
                </c:pt>
                <c:pt idx="773">
                  <c:v>1730611.8890965353</c:v>
                </c:pt>
                <c:pt idx="774">
                  <c:v>1750994.3489206408</c:v>
                </c:pt>
                <c:pt idx="775">
                  <c:v>1722928.5699619621</c:v>
                </c:pt>
                <c:pt idx="776">
                  <c:v>1739448.0525848623</c:v>
                </c:pt>
                <c:pt idx="777">
                  <c:v>1739399.9313704849</c:v>
                </c:pt>
                <c:pt idx="778">
                  <c:v>1762938.1564596074</c:v>
                </c:pt>
                <c:pt idx="779">
                  <c:v>1789058.0070901825</c:v>
                </c:pt>
                <c:pt idx="780">
                  <c:v>1783965.1309959325</c:v>
                </c:pt>
                <c:pt idx="781">
                  <c:v>1809437.3818435206</c:v>
                </c:pt>
                <c:pt idx="782">
                  <c:v>1809171.5821100762</c:v>
                </c:pt>
                <c:pt idx="783">
                  <c:v>1814351.235574252</c:v>
                </c:pt>
                <c:pt idx="784">
                  <c:v>1807874.3556339266</c:v>
                </c:pt>
                <c:pt idx="785">
                  <c:v>1807598.4235823529</c:v>
                </c:pt>
                <c:pt idx="786">
                  <c:v>1796523.6703507977</c:v>
                </c:pt>
                <c:pt idx="787">
                  <c:v>1805296.4712319085</c:v>
                </c:pt>
                <c:pt idx="788">
                  <c:v>1799891.7838649526</c:v>
                </c:pt>
                <c:pt idx="789">
                  <c:v>1779642.2659958454</c:v>
                </c:pt>
                <c:pt idx="790">
                  <c:v>1720853.3390978246</c:v>
                </c:pt>
                <c:pt idx="791">
                  <c:v>1666775.2159566344</c:v>
                </c:pt>
                <c:pt idx="792">
                  <c:v>1669677.7908047535</c:v>
                </c:pt>
                <c:pt idx="793">
                  <c:v>1585932.2554877906</c:v>
                </c:pt>
                <c:pt idx="794">
                  <c:v>1548252.7985797764</c:v>
                </c:pt>
                <c:pt idx="795">
                  <c:v>1617397.5840768646</c:v>
                </c:pt>
                <c:pt idx="796">
                  <c:v>1576970.4462879922</c:v>
                </c:pt>
                <c:pt idx="797">
                  <c:v>1623269.0913307141</c:v>
                </c:pt>
                <c:pt idx="798">
                  <c:v>1536102.0385670769</c:v>
                </c:pt>
                <c:pt idx="799">
                  <c:v>1503573.9128301097</c:v>
                </c:pt>
                <c:pt idx="800">
                  <c:v>1355955.1810009866</c:v>
                </c:pt>
                <c:pt idx="801">
                  <c:v>1416346.0265980717</c:v>
                </c:pt>
                <c:pt idx="802">
                  <c:v>1307995.2363340331</c:v>
                </c:pt>
                <c:pt idx="803">
                  <c:v>1163367.3659401557</c:v>
                </c:pt>
                <c:pt idx="804">
                  <c:v>1279562.57391374</c:v>
                </c:pt>
                <c:pt idx="805">
                  <c:v>1097000.6678980626</c:v>
                </c:pt>
                <c:pt idx="806">
                  <c:v>1125337.8849323476</c:v>
                </c:pt>
                <c:pt idx="807">
                  <c:v>1024642.6213510331</c:v>
                </c:pt>
                <c:pt idx="808">
                  <c:v>1005998.2899227304</c:v>
                </c:pt>
                <c:pt idx="809">
                  <c:v>962685.42121360276</c:v>
                </c:pt>
                <c:pt idx="810">
                  <c:v>968855.64087164612</c:v>
                </c:pt>
                <c:pt idx="811">
                  <c:v>1077877.8500486948</c:v>
                </c:pt>
                <c:pt idx="812">
                  <c:v>1161449.1988837651</c:v>
                </c:pt>
                <c:pt idx="813">
                  <c:v>1256449.9663407151</c:v>
                </c:pt>
                <c:pt idx="814">
                  <c:v>1177080.1137237858</c:v>
                </c:pt>
                <c:pt idx="815">
                  <c:v>1191685.6163320206</c:v>
                </c:pt>
                <c:pt idx="816">
                  <c:v>1173585.3406994275</c:v>
                </c:pt>
                <c:pt idx="817">
                  <c:v>1089596.2235471285</c:v>
                </c:pt>
                <c:pt idx="818">
                  <c:v>1099807.5091640633</c:v>
                </c:pt>
                <c:pt idx="819">
                  <c:v>1084985.0244265799</c:v>
                </c:pt>
                <c:pt idx="820">
                  <c:v>1195307.1720075861</c:v>
                </c:pt>
                <c:pt idx="821">
                  <c:v>1183623.02002483</c:v>
                </c:pt>
                <c:pt idx="822">
                  <c:v>1221077.7522903427</c:v>
                </c:pt>
                <c:pt idx="823">
                  <c:v>1266218.7658901475</c:v>
                </c:pt>
                <c:pt idx="824">
                  <c:v>1230373.0352170402</c:v>
                </c:pt>
                <c:pt idx="825">
                  <c:v>1235704.6288860352</c:v>
                </c:pt>
                <c:pt idx="826">
                  <c:v>1221170.8348643328</c:v>
                </c:pt>
                <c:pt idx="827">
                  <c:v>1181745.1736736749</c:v>
                </c:pt>
                <c:pt idx="828">
                  <c:v>1262879.1083529422</c:v>
                </c:pt>
                <c:pt idx="829">
                  <c:v>1215610.7369469986</c:v>
                </c:pt>
                <c:pt idx="830">
                  <c:v>1172074.2604304028</c:v>
                </c:pt>
                <c:pt idx="831">
                  <c:v>1183222.6103284864</c:v>
                </c:pt>
                <c:pt idx="832">
                  <c:v>1188508.3094520213</c:v>
                </c:pt>
                <c:pt idx="833">
                  <c:v>1177641.7134157885</c:v>
                </c:pt>
                <c:pt idx="834">
                  <c:v>1197072.2691398584</c:v>
                </c:pt>
                <c:pt idx="835">
                  <c:v>1196016.7845797825</c:v>
                </c:pt>
                <c:pt idx="836">
                  <c:v>1250631.406958658</c:v>
                </c:pt>
                <c:pt idx="837">
                  <c:v>1241357.0992143606</c:v>
                </c:pt>
                <c:pt idx="838">
                  <c:v>1207655.8533050905</c:v>
                </c:pt>
                <c:pt idx="839">
                  <c:v>1197971.5904173953</c:v>
                </c:pt>
                <c:pt idx="840">
                  <c:v>1191348.9932648893</c:v>
                </c:pt>
                <c:pt idx="841">
                  <c:v>1172283.7034094981</c:v>
                </c:pt>
                <c:pt idx="842">
                  <c:v>1195878.1119108093</c:v>
                </c:pt>
                <c:pt idx="843">
                  <c:v>1225303.8224099295</c:v>
                </c:pt>
                <c:pt idx="844">
                  <c:v>1206356.3913296938</c:v>
                </c:pt>
                <c:pt idx="845">
                  <c:v>1176995.6627572924</c:v>
                </c:pt>
                <c:pt idx="846">
                  <c:v>1146588.7165573854</c:v>
                </c:pt>
                <c:pt idx="847">
                  <c:v>1161148.1624432316</c:v>
                </c:pt>
                <c:pt idx="848">
                  <c:v>1150347.3427922528</c:v>
                </c:pt>
                <c:pt idx="849">
                  <c:v>1216489.6379808716</c:v>
                </c:pt>
                <c:pt idx="850">
                  <c:v>1194002.6995332555</c:v>
                </c:pt>
                <c:pt idx="851">
                  <c:v>1226144.9250584445</c:v>
                </c:pt>
                <c:pt idx="852">
                  <c:v>1229977.5448002038</c:v>
                </c:pt>
                <c:pt idx="853">
                  <c:v>1224804.091852525</c:v>
                </c:pt>
                <c:pt idx="854">
                  <c:v>1271535.9770525685</c:v>
                </c:pt>
                <c:pt idx="855">
                  <c:v>1304639.2505890862</c:v>
                </c:pt>
                <c:pt idx="856">
                  <c:v>1302479.4079286275</c:v>
                </c:pt>
                <c:pt idx="857">
                  <c:v>1286209.1465579132</c:v>
                </c:pt>
                <c:pt idx="858">
                  <c:v>1305123.9796253184</c:v>
                </c:pt>
                <c:pt idx="859">
                  <c:v>1311420.9508849978</c:v>
                </c:pt>
                <c:pt idx="860">
                  <c:v>1377862.1650222107</c:v>
                </c:pt>
                <c:pt idx="861">
                  <c:v>1401364.0258608731</c:v>
                </c:pt>
                <c:pt idx="862">
                  <c:v>1472221.6322840799</c:v>
                </c:pt>
                <c:pt idx="863">
                  <c:v>1532231.7559805943</c:v>
                </c:pt>
                <c:pt idx="864">
                  <c:v>1494076.3064069401</c:v>
                </c:pt>
                <c:pt idx="865">
                  <c:v>1456315.4884766226</c:v>
                </c:pt>
                <c:pt idx="866">
                  <c:v>1327461.8263245733</c:v>
                </c:pt>
                <c:pt idx="867">
                  <c:v>1377675.1903780114</c:v>
                </c:pt>
                <c:pt idx="868">
                  <c:v>1392226.6244976569</c:v>
                </c:pt>
                <c:pt idx="869">
                  <c:v>1417297.795072</c:v>
                </c:pt>
                <c:pt idx="870">
                  <c:v>1399018.1845030771</c:v>
                </c:pt>
                <c:pt idx="871">
                  <c:v>1395308.7326182828</c:v>
                </c:pt>
                <c:pt idx="872">
                  <c:v>1372258.0189250296</c:v>
                </c:pt>
                <c:pt idx="873">
                  <c:v>1375470.2085953695</c:v>
                </c:pt>
                <c:pt idx="874">
                  <c:v>1380902.3451382217</c:v>
                </c:pt>
                <c:pt idx="875">
                  <c:v>1333948.7896272717</c:v>
                </c:pt>
                <c:pt idx="876">
                  <c:v>1346205.0002927021</c:v>
                </c:pt>
                <c:pt idx="877">
                  <c:v>1289849.7540564518</c:v>
                </c:pt>
                <c:pt idx="878">
                  <c:v>1351751.9963987453</c:v>
                </c:pt>
                <c:pt idx="879">
                  <c:v>1343648.5502854525</c:v>
                </c:pt>
                <c:pt idx="880">
                  <c:v>1342056.360971954</c:v>
                </c:pt>
                <c:pt idx="881">
                  <c:v>1347757.2205652609</c:v>
                </c:pt>
                <c:pt idx="882">
                  <c:v>1378937.0867357906</c:v>
                </c:pt>
                <c:pt idx="883">
                  <c:v>1350256.63855657</c:v>
                </c:pt>
                <c:pt idx="884">
                  <c:v>1358158.5739483042</c:v>
                </c:pt>
                <c:pt idx="885">
                  <c:v>1332647.8115679321</c:v>
                </c:pt>
                <c:pt idx="886">
                  <c:v>1374654.5129988459</c:v>
                </c:pt>
                <c:pt idx="887">
                  <c:v>1368988.5866835406</c:v>
                </c:pt>
                <c:pt idx="888">
                  <c:v>1385991.6597215466</c:v>
                </c:pt>
                <c:pt idx="889">
                  <c:v>1409816.0833027398</c:v>
                </c:pt>
                <c:pt idx="890">
                  <c:v>1391122.9393036403</c:v>
                </c:pt>
                <c:pt idx="891">
                  <c:v>1384265.3778366861</c:v>
                </c:pt>
                <c:pt idx="892">
                  <c:v>1384337.161792109</c:v>
                </c:pt>
                <c:pt idx="893">
                  <c:v>1406547.2971161841</c:v>
                </c:pt>
                <c:pt idx="894">
                  <c:v>1417838.0034772553</c:v>
                </c:pt>
                <c:pt idx="895">
                  <c:v>1399937.1281124642</c:v>
                </c:pt>
                <c:pt idx="896">
                  <c:v>1391678.1655380682</c:v>
                </c:pt>
                <c:pt idx="897">
                  <c:v>1384508.0856496419</c:v>
                </c:pt>
                <c:pt idx="898">
                  <c:v>1379313.2379928411</c:v>
                </c:pt>
                <c:pt idx="899">
                  <c:v>1381335.5852059955</c:v>
                </c:pt>
                <c:pt idx="900">
                  <c:v>1364669.7212249283</c:v>
                </c:pt>
                <c:pt idx="901">
                  <c:v>1340611.3513982228</c:v>
                </c:pt>
                <c:pt idx="902">
                  <c:v>1339958.1882108764</c:v>
                </c:pt>
                <c:pt idx="903">
                  <c:v>1344505.8105128855</c:v>
                </c:pt>
                <c:pt idx="904">
                  <c:v>1374235.8349774608</c:v>
                </c:pt>
                <c:pt idx="905">
                  <c:v>1378139.9030706929</c:v>
                </c:pt>
                <c:pt idx="906">
                  <c:v>1382176.1945852647</c:v>
                </c:pt>
                <c:pt idx="907">
                  <c:v>1404705.436657981</c:v>
                </c:pt>
                <c:pt idx="908">
                  <c:v>1414937.0526610571</c:v>
                </c:pt>
                <c:pt idx="909">
                  <c:v>1412797.9685503368</c:v>
                </c:pt>
                <c:pt idx="910">
                  <c:v>1411253.2953288706</c:v>
                </c:pt>
                <c:pt idx="911">
                  <c:v>1415869.761039299</c:v>
                </c:pt>
                <c:pt idx="912">
                  <c:v>1395450.1112346759</c:v>
                </c:pt>
                <c:pt idx="913">
                  <c:v>1397593.8597434973</c:v>
                </c:pt>
                <c:pt idx="914">
                  <c:v>1386355.4608555965</c:v>
                </c:pt>
                <c:pt idx="915">
                  <c:v>1389793.5116565186</c:v>
                </c:pt>
                <c:pt idx="916">
                  <c:v>1384689.872129573</c:v>
                </c:pt>
                <c:pt idx="917">
                  <c:v>1423851.460842866</c:v>
                </c:pt>
                <c:pt idx="918">
                  <c:v>1422551.3726040239</c:v>
                </c:pt>
                <c:pt idx="919">
                  <c:v>1422135.1550235921</c:v>
                </c:pt>
                <c:pt idx="920">
                  <c:v>1435730.2019221408</c:v>
                </c:pt>
                <c:pt idx="921">
                  <c:v>1454811.8479446387</c:v>
                </c:pt>
                <c:pt idx="922">
                  <c:v>1433061.2749187062</c:v>
                </c:pt>
                <c:pt idx="923">
                  <c:v>1436118.0074305905</c:v>
                </c:pt>
                <c:pt idx="924">
                  <c:v>1475769.469189957</c:v>
                </c:pt>
                <c:pt idx="925">
                  <c:v>1437925.329316189</c:v>
                </c:pt>
                <c:pt idx="926">
                  <c:v>1443883.6198971968</c:v>
                </c:pt>
                <c:pt idx="927">
                  <c:v>1388440.0065176054</c:v>
                </c:pt>
                <c:pt idx="928">
                  <c:v>1399125.2609579896</c:v>
                </c:pt>
                <c:pt idx="929">
                  <c:v>1382684.2694982768</c:v>
                </c:pt>
                <c:pt idx="930">
                  <c:v>1397543.1845397546</c:v>
                </c:pt>
                <c:pt idx="931">
                  <c:v>1409554.790702563</c:v>
                </c:pt>
                <c:pt idx="932">
                  <c:v>1403123.3310543755</c:v>
                </c:pt>
                <c:pt idx="933">
                  <c:v>1406076.2640972219</c:v>
                </c:pt>
                <c:pt idx="934">
                  <c:v>1394719.3383150073</c:v>
                </c:pt>
                <c:pt idx="935">
                  <c:v>1371557.6192057254</c:v>
                </c:pt>
                <c:pt idx="936">
                  <c:v>1336572.4523194914</c:v>
                </c:pt>
                <c:pt idx="937">
                  <c:v>1344702.440615634</c:v>
                </c:pt>
                <c:pt idx="938">
                  <c:v>1305768.0113190983</c:v>
                </c:pt>
                <c:pt idx="939">
                  <c:v>1300847.1121326929</c:v>
                </c:pt>
                <c:pt idx="940">
                  <c:v>1329748.873531142</c:v>
                </c:pt>
                <c:pt idx="941">
                  <c:v>1369077.6009310368</c:v>
                </c:pt>
                <c:pt idx="942">
                  <c:v>1360310.1787919186</c:v>
                </c:pt>
                <c:pt idx="943">
                  <c:v>1370072.9470133474</c:v>
                </c:pt>
                <c:pt idx="944">
                  <c:v>1381845.7280465858</c:v>
                </c:pt>
                <c:pt idx="945">
                  <c:v>1379341.0070005201</c:v>
                </c:pt>
                <c:pt idx="946">
                  <c:v>1396383.6946196363</c:v>
                </c:pt>
                <c:pt idx="947">
                  <c:v>1358412.8376462455</c:v>
                </c:pt>
                <c:pt idx="948">
                  <c:v>1381332.3429774798</c:v>
                </c:pt>
                <c:pt idx="949">
                  <c:v>1407562.5210556968</c:v>
                </c:pt>
                <c:pt idx="950">
                  <c:v>1413004.1688479937</c:v>
                </c:pt>
                <c:pt idx="951">
                  <c:v>1431983.2532196036</c:v>
                </c:pt>
                <c:pt idx="952">
                  <c:v>1409508.0180443898</c:v>
                </c:pt>
                <c:pt idx="953">
                  <c:v>1408422.6802238945</c:v>
                </c:pt>
                <c:pt idx="954">
                  <c:v>1413141.4568543963</c:v>
                </c:pt>
                <c:pt idx="955">
                  <c:v>1422162.2068460095</c:v>
                </c:pt>
                <c:pt idx="956">
                  <c:v>1404187.954940466</c:v>
                </c:pt>
                <c:pt idx="957">
                  <c:v>1415771.3834934116</c:v>
                </c:pt>
                <c:pt idx="958">
                  <c:v>1411226.4728007119</c:v>
                </c:pt>
                <c:pt idx="959">
                  <c:v>1444373.9101951451</c:v>
                </c:pt>
                <c:pt idx="960">
                  <c:v>1448761.2651663872</c:v>
                </c:pt>
                <c:pt idx="961">
                  <c:v>1409701.6228475464</c:v>
                </c:pt>
                <c:pt idx="962">
                  <c:v>1394756.6864665893</c:v>
                </c:pt>
                <c:pt idx="963">
                  <c:v>1336250.0532735167</c:v>
                </c:pt>
                <c:pt idx="964">
                  <c:v>1349375.2715114087</c:v>
                </c:pt>
                <c:pt idx="965">
                  <c:v>1356638.5078830104</c:v>
                </c:pt>
                <c:pt idx="966">
                  <c:v>1379847.5868175179</c:v>
                </c:pt>
                <c:pt idx="967">
                  <c:v>1412155.7663550426</c:v>
                </c:pt>
                <c:pt idx="968">
                  <c:v>1416932.0986126168</c:v>
                </c:pt>
                <c:pt idx="969">
                  <c:v>1449498.3239539573</c:v>
                </c:pt>
                <c:pt idx="970">
                  <c:v>1445674.5218665167</c:v>
                </c:pt>
                <c:pt idx="971">
                  <c:v>1567294.7087966376</c:v>
                </c:pt>
                <c:pt idx="972">
                  <c:v>1591640.2399506543</c:v>
                </c:pt>
                <c:pt idx="973">
                  <c:v>1571135.7238391356</c:v>
                </c:pt>
                <c:pt idx="974">
                  <c:v>1549431.5520632525</c:v>
                </c:pt>
                <c:pt idx="975">
                  <c:v>1584390.1444811521</c:v>
                </c:pt>
                <c:pt idx="976">
                  <c:v>1631297.8854562575</c:v>
                </c:pt>
                <c:pt idx="977">
                  <c:v>1638443.7213884878</c:v>
                </c:pt>
                <c:pt idx="978">
                  <c:v>1609194.6995836818</c:v>
                </c:pt>
                <c:pt idx="979">
                  <c:v>1623086.9711163132</c:v>
                </c:pt>
                <c:pt idx="980">
                  <c:v>1599041.2341007821</c:v>
                </c:pt>
                <c:pt idx="981">
                  <c:v>1632452.064159736</c:v>
                </c:pt>
                <c:pt idx="982">
                  <c:v>1677518.5694646721</c:v>
                </c:pt>
                <c:pt idx="983">
                  <c:v>1669211.9266099054</c:v>
                </c:pt>
                <c:pt idx="984">
                  <c:v>1667914.6697716226</c:v>
                </c:pt>
                <c:pt idx="985">
                  <c:v>1628959.0087824445</c:v>
                </c:pt>
                <c:pt idx="986">
                  <c:v>1652810.3759668309</c:v>
                </c:pt>
                <c:pt idx="987">
                  <c:v>1689145.6013920517</c:v>
                </c:pt>
                <c:pt idx="988">
                  <c:v>1716267.0026077146</c:v>
                </c:pt>
                <c:pt idx="989">
                  <c:v>1721188.6045887482</c:v>
                </c:pt>
                <c:pt idx="990">
                  <c:v>1721206.7855984643</c:v>
                </c:pt>
                <c:pt idx="991">
                  <c:v>1718932.7545949274</c:v>
                </c:pt>
                <c:pt idx="992">
                  <c:v>1700665.4433440708</c:v>
                </c:pt>
                <c:pt idx="993">
                  <c:v>1697594.0267020089</c:v>
                </c:pt>
                <c:pt idx="994">
                  <c:v>1691782.9030162008</c:v>
                </c:pt>
                <c:pt idx="995">
                  <c:v>1678179.9960855758</c:v>
                </c:pt>
                <c:pt idx="996">
                  <c:v>1693559.7127048601</c:v>
                </c:pt>
                <c:pt idx="997">
                  <c:v>1681025.527343954</c:v>
                </c:pt>
                <c:pt idx="998">
                  <c:v>1666602.2603888814</c:v>
                </c:pt>
                <c:pt idx="999">
                  <c:v>1661997.3440462248</c:v>
                </c:pt>
                <c:pt idx="1000">
                  <c:v>1671579.3265539731</c:v>
                </c:pt>
                <c:pt idx="1001">
                  <c:v>1660359.9613165429</c:v>
                </c:pt>
                <c:pt idx="1002">
                  <c:v>1678136.4240541963</c:v>
                </c:pt>
                <c:pt idx="1003">
                  <c:v>1675725.8240915029</c:v>
                </c:pt>
                <c:pt idx="1004">
                  <c:v>1691698.6304322458</c:v>
                </c:pt>
                <c:pt idx="1005">
                  <c:v>1686801.8734980845</c:v>
                </c:pt>
                <c:pt idx="1006">
                  <c:v>1686056.1808679022</c:v>
                </c:pt>
                <c:pt idx="1007">
                  <c:v>1693804.5315226549</c:v>
                </c:pt>
                <c:pt idx="1008">
                  <c:v>1644907.0656880059</c:v>
                </c:pt>
                <c:pt idx="1009">
                  <c:v>1661058.2415323362</c:v>
                </c:pt>
                <c:pt idx="1010">
                  <c:v>1662071.5531328097</c:v>
                </c:pt>
                <c:pt idx="1011">
                  <c:v>1686829.7648042855</c:v>
                </c:pt>
                <c:pt idx="1012">
                  <c:v>1696761.07733341</c:v>
                </c:pt>
                <c:pt idx="1013">
                  <c:v>1679697.6841843056</c:v>
                </c:pt>
                <c:pt idx="1014">
                  <c:v>1684325.9442816263</c:v>
                </c:pt>
                <c:pt idx="1015">
                  <c:v>1685091.9182255233</c:v>
                </c:pt>
                <c:pt idx="1016">
                  <c:v>1681294.5482141776</c:v>
                </c:pt>
                <c:pt idx="1017">
                  <c:v>1657241.7821529354</c:v>
                </c:pt>
                <c:pt idx="1018">
                  <c:v>1680423.1563052882</c:v>
                </c:pt>
                <c:pt idx="1019">
                  <c:v>1699577.4941964014</c:v>
                </c:pt>
                <c:pt idx="1020">
                  <c:v>1691175.7543196613</c:v>
                </c:pt>
                <c:pt idx="1021">
                  <c:v>1682628.2036414675</c:v>
                </c:pt>
                <c:pt idx="1022">
                  <c:v>1675207.3739963004</c:v>
                </c:pt>
                <c:pt idx="1023">
                  <c:v>1678219.3160543742</c:v>
                </c:pt>
                <c:pt idx="1024">
                  <c:v>1623642.1096201127</c:v>
                </c:pt>
                <c:pt idx="1025">
                  <c:v>1650310.6213467771</c:v>
                </c:pt>
                <c:pt idx="1026">
                  <c:v>1625238.1377569376</c:v>
                </c:pt>
                <c:pt idx="1027">
                  <c:v>1649085.4625392309</c:v>
                </c:pt>
                <c:pt idx="1028">
                  <c:v>1682267.4303236583</c:v>
                </c:pt>
                <c:pt idx="1029">
                  <c:v>1729578.9435588664</c:v>
                </c:pt>
                <c:pt idx="1030">
                  <c:v>1747331.006333723</c:v>
                </c:pt>
                <c:pt idx="1031">
                  <c:v>1754049.7231470107</c:v>
                </c:pt>
                <c:pt idx="1032">
                  <c:v>1770872.1633891389</c:v>
                </c:pt>
                <c:pt idx="1033">
                  <c:v>1771834.3704704745</c:v>
                </c:pt>
                <c:pt idx="1034">
                  <c:v>1766974.7784962158</c:v>
                </c:pt>
                <c:pt idx="1035">
                  <c:v>1769829.6720092839</c:v>
                </c:pt>
                <c:pt idx="1036">
                  <c:v>1781553.0383176773</c:v>
                </c:pt>
                <c:pt idx="1037">
                  <c:v>1805003.3282736728</c:v>
                </c:pt>
                <c:pt idx="1038">
                  <c:v>1803394.6680805155</c:v>
                </c:pt>
                <c:pt idx="1039">
                  <c:v>1793219.9443559335</c:v>
                </c:pt>
                <c:pt idx="1040">
                  <c:v>1810587.1643865143</c:v>
                </c:pt>
                <c:pt idx="1041">
                  <c:v>1802494.2518374575</c:v>
                </c:pt>
                <c:pt idx="1042">
                  <c:v>1804989.1273583588</c:v>
                </c:pt>
                <c:pt idx="1043">
                  <c:v>1856268.1815764669</c:v>
                </c:pt>
                <c:pt idx="1044">
                  <c:v>1803832.9273423695</c:v>
                </c:pt>
                <c:pt idx="1045">
                  <c:v>1773347.7179078588</c:v>
                </c:pt>
                <c:pt idx="1046">
                  <c:v>1827972.0775118801</c:v>
                </c:pt>
                <c:pt idx="1047">
                  <c:v>1824626.2654905568</c:v>
                </c:pt>
                <c:pt idx="1048">
                  <c:v>1831706.0021726564</c:v>
                </c:pt>
                <c:pt idx="1049">
                  <c:v>1821715.2761289307</c:v>
                </c:pt>
                <c:pt idx="1050">
                  <c:v>1841643.8028702468</c:v>
                </c:pt>
                <c:pt idx="1051">
                  <c:v>1837456.4402210424</c:v>
                </c:pt>
                <c:pt idx="1052">
                  <c:v>1848284.6458373191</c:v>
                </c:pt>
                <c:pt idx="1053">
                  <c:v>1892167.0548194069</c:v>
                </c:pt>
                <c:pt idx="1054">
                  <c:v>1912338.2005146092</c:v>
                </c:pt>
                <c:pt idx="1055">
                  <c:v>1934230.6775766339</c:v>
                </c:pt>
                <c:pt idx="1056">
                  <c:v>1932900.8723971208</c:v>
                </c:pt>
                <c:pt idx="1057">
                  <c:v>1916886.4073232892</c:v>
                </c:pt>
                <c:pt idx="1058">
                  <c:v>1937357.4599545547</c:v>
                </c:pt>
                <c:pt idx="1059">
                  <c:v>1911021.8257826231</c:v>
                </c:pt>
                <c:pt idx="1060">
                  <c:v>1906563.2633465962</c:v>
                </c:pt>
                <c:pt idx="1061">
                  <c:v>1887859.069803755</c:v>
                </c:pt>
                <c:pt idx="1062">
                  <c:v>1870471.9622836604</c:v>
                </c:pt>
                <c:pt idx="1063">
                  <c:v>1869372.3225920585</c:v>
                </c:pt>
                <c:pt idx="1064">
                  <c:v>1895410.0938794601</c:v>
                </c:pt>
                <c:pt idx="1065">
                  <c:v>1906341.5446163099</c:v>
                </c:pt>
                <c:pt idx="1066">
                  <c:v>1922167.5027869605</c:v>
                </c:pt>
                <c:pt idx="1067">
                  <c:v>1924604.0113018721</c:v>
                </c:pt>
                <c:pt idx="1068">
                  <c:v>1922560.4941065346</c:v>
                </c:pt>
                <c:pt idx="1069">
                  <c:v>1937762.6176961646</c:v>
                </c:pt>
                <c:pt idx="1070">
                  <c:v>1972788.0891232507</c:v>
                </c:pt>
                <c:pt idx="1071">
                  <c:v>1962745.9683600881</c:v>
                </c:pt>
                <c:pt idx="1072">
                  <c:v>1972895.8665419025</c:v>
                </c:pt>
                <c:pt idx="1073">
                  <c:v>1979158.806309609</c:v>
                </c:pt>
                <c:pt idx="1074">
                  <c:v>1982841.3468880237</c:v>
                </c:pt>
                <c:pt idx="1075">
                  <c:v>1972113.6763392771</c:v>
                </c:pt>
                <c:pt idx="1076">
                  <c:v>1973394.9964221786</c:v>
                </c:pt>
                <c:pt idx="1077">
                  <c:v>1959705.1567963364</c:v>
                </c:pt>
                <c:pt idx="1078">
                  <c:v>1972032.3038638665</c:v>
                </c:pt>
                <c:pt idx="1079">
                  <c:v>1972637.0341659442</c:v>
                </c:pt>
                <c:pt idx="1080">
                  <c:v>1966992.2308749312</c:v>
                </c:pt>
                <c:pt idx="1081">
                  <c:v>1935020.8216022321</c:v>
                </c:pt>
                <c:pt idx="1082">
                  <c:v>1946770.1475966992</c:v>
                </c:pt>
                <c:pt idx="1083">
                  <c:v>1926208.7141782751</c:v>
                </c:pt>
                <c:pt idx="1084">
                  <c:v>1954147.1625051666</c:v>
                </c:pt>
                <c:pt idx="1085">
                  <c:v>1956481.1585162485</c:v>
                </c:pt>
                <c:pt idx="1086">
                  <c:v>1956067.5816487148</c:v>
                </c:pt>
                <c:pt idx="1087">
                  <c:v>1959717.1050995188</c:v>
                </c:pt>
                <c:pt idx="1088">
                  <c:v>1983370.4379471161</c:v>
                </c:pt>
                <c:pt idx="1089">
                  <c:v>1964841.2751449142</c:v>
                </c:pt>
                <c:pt idx="1090">
                  <c:v>1967624.1445988975</c:v>
                </c:pt>
                <c:pt idx="1091">
                  <c:v>1960481.0778733282</c:v>
                </c:pt>
                <c:pt idx="1092">
                  <c:v>1955898.0776476054</c:v>
                </c:pt>
                <c:pt idx="1093">
                  <c:v>1978890.9904244046</c:v>
                </c:pt>
                <c:pt idx="1094">
                  <c:v>1995582.6711898725</c:v>
                </c:pt>
                <c:pt idx="1095">
                  <c:v>1981034.6928212282</c:v>
                </c:pt>
                <c:pt idx="1096">
                  <c:v>1954181.9375741724</c:v>
                </c:pt>
                <c:pt idx="1097">
                  <c:v>1915991.3120899112</c:v>
                </c:pt>
                <c:pt idx="1098">
                  <c:v>1942781.3000975347</c:v>
                </c:pt>
                <c:pt idx="1099">
                  <c:v>1975759.3119414633</c:v>
                </c:pt>
                <c:pt idx="1100">
                  <c:v>1978160.40107864</c:v>
                </c:pt>
                <c:pt idx="1101">
                  <c:v>1961830.2186229276</c:v>
                </c:pt>
                <c:pt idx="1102">
                  <c:v>1951760.9525043501</c:v>
                </c:pt>
                <c:pt idx="1103">
                  <c:v>1969874.3555919726</c:v>
                </c:pt>
                <c:pt idx="1104">
                  <c:v>1987981.4940085674</c:v>
                </c:pt>
                <c:pt idx="1105">
                  <c:v>2012348.5593187297</c:v>
                </c:pt>
                <c:pt idx="1106">
                  <c:v>2014439.9661112982</c:v>
                </c:pt>
                <c:pt idx="1107">
                  <c:v>2021618.6486193819</c:v>
                </c:pt>
                <c:pt idx="1108">
                  <c:v>2049506.2502686991</c:v>
                </c:pt>
                <c:pt idx="1109">
                  <c:v>2038531.1861600373</c:v>
                </c:pt>
                <c:pt idx="1110">
                  <c:v>2065222.9945493436</c:v>
                </c:pt>
                <c:pt idx="1111">
                  <c:v>2066816.5890553526</c:v>
                </c:pt>
                <c:pt idx="1112">
                  <c:v>2052733.6170907815</c:v>
                </c:pt>
                <c:pt idx="1113">
                  <c:v>2068334.8649172115</c:v>
                </c:pt>
                <c:pt idx="1114">
                  <c:v>2071627.7725422503</c:v>
                </c:pt>
                <c:pt idx="1115">
                  <c:v>2065332.88822451</c:v>
                </c:pt>
                <c:pt idx="1116">
                  <c:v>2049753.321249556</c:v>
                </c:pt>
                <c:pt idx="1117">
                  <c:v>2052101.5537700804</c:v>
                </c:pt>
                <c:pt idx="1118">
                  <c:v>2050815.3199565634</c:v>
                </c:pt>
                <c:pt idx="1119">
                  <c:v>2036056.5166834954</c:v>
                </c:pt>
                <c:pt idx="1120">
                  <c:v>2025694.804923424</c:v>
                </c:pt>
                <c:pt idx="1121">
                  <c:v>2011019.0895699845</c:v>
                </c:pt>
                <c:pt idx="1122">
                  <c:v>1996797.1815702405</c:v>
                </c:pt>
                <c:pt idx="1123">
                  <c:v>1962849.8188651807</c:v>
                </c:pt>
                <c:pt idx="1124">
                  <c:v>1999907.3920256365</c:v>
                </c:pt>
                <c:pt idx="1125">
                  <c:v>2000084.2916914001</c:v>
                </c:pt>
                <c:pt idx="1126">
                  <c:v>1997818.4955939737</c:v>
                </c:pt>
                <c:pt idx="1127">
                  <c:v>2020783.5463640466</c:v>
                </c:pt>
                <c:pt idx="1128">
                  <c:v>2020854.2959761752</c:v>
                </c:pt>
                <c:pt idx="1129">
                  <c:v>2004201.3531442138</c:v>
                </c:pt>
                <c:pt idx="1130">
                  <c:v>1990043.4899917149</c:v>
                </c:pt>
                <c:pt idx="1131">
                  <c:v>2004145.8112475809</c:v>
                </c:pt>
                <c:pt idx="1132">
                  <c:v>2009530.0240028673</c:v>
                </c:pt>
                <c:pt idx="1133">
                  <c:v>2013370.0455705167</c:v>
                </c:pt>
                <c:pt idx="1134">
                  <c:v>2004729.9175997623</c:v>
                </c:pt>
                <c:pt idx="1135">
                  <c:v>2001285.0271759969</c:v>
                </c:pt>
                <c:pt idx="1136">
                  <c:v>1996017.0878046183</c:v>
                </c:pt>
                <c:pt idx="1137">
                  <c:v>2022863.9652353227</c:v>
                </c:pt>
                <c:pt idx="1138">
                  <c:v>2033415.7657583912</c:v>
                </c:pt>
                <c:pt idx="1139">
                  <c:v>2010833.4451169451</c:v>
                </c:pt>
                <c:pt idx="1140">
                  <c:v>2015725.519657169</c:v>
                </c:pt>
                <c:pt idx="1141">
                  <c:v>2009806.6857621053</c:v>
                </c:pt>
                <c:pt idx="1142">
                  <c:v>1986515.4304751114</c:v>
                </c:pt>
                <c:pt idx="1143">
                  <c:v>1930590.7579372774</c:v>
                </c:pt>
                <c:pt idx="1144">
                  <c:v>1970466.2945888941</c:v>
                </c:pt>
                <c:pt idx="1145">
                  <c:v>2004639.9659482532</c:v>
                </c:pt>
                <c:pt idx="1146">
                  <c:v>1997270.7104896188</c:v>
                </c:pt>
                <c:pt idx="1147">
                  <c:v>2020415.6293036109</c:v>
                </c:pt>
                <c:pt idx="1148">
                  <c:v>2037991.6454580263</c:v>
                </c:pt>
                <c:pt idx="1149">
                  <c:v>2022913.7317579174</c:v>
                </c:pt>
                <c:pt idx="1150">
                  <c:v>2056396.5874542564</c:v>
                </c:pt>
                <c:pt idx="1151">
                  <c:v>2062548.5983440776</c:v>
                </c:pt>
                <c:pt idx="1152">
                  <c:v>2042800.3050510962</c:v>
                </c:pt>
                <c:pt idx="1153">
                  <c:v>2037319.1636851092</c:v>
                </c:pt>
                <c:pt idx="1154">
                  <c:v>2054877.4288419646</c:v>
                </c:pt>
                <c:pt idx="1155">
                  <c:v>2034505.3597421474</c:v>
                </c:pt>
                <c:pt idx="1156">
                  <c:v>2056222.3378081471</c:v>
                </c:pt>
                <c:pt idx="1157">
                  <c:v>2073269.1305932554</c:v>
                </c:pt>
                <c:pt idx="1158">
                  <c:v>2079392.2121845379</c:v>
                </c:pt>
                <c:pt idx="1159">
                  <c:v>2094599.0120356013</c:v>
                </c:pt>
                <c:pt idx="1160">
                  <c:v>2106419.6227321136</c:v>
                </c:pt>
                <c:pt idx="1161">
                  <c:v>2110154.4037931478</c:v>
                </c:pt>
                <c:pt idx="1162">
                  <c:v>2101684.4417642183</c:v>
                </c:pt>
                <c:pt idx="1163">
                  <c:v>2090650.0784792681</c:v>
                </c:pt>
                <c:pt idx="1164">
                  <c:v>2060682.3251367346</c:v>
                </c:pt>
                <c:pt idx="1165">
                  <c:v>2036939.4560408583</c:v>
                </c:pt>
                <c:pt idx="1166">
                  <c:v>2020892.6884919782</c:v>
                </c:pt>
                <c:pt idx="1167">
                  <c:v>2028107.7335619091</c:v>
                </c:pt>
                <c:pt idx="1168">
                  <c:v>2058487.5551699698</c:v>
                </c:pt>
                <c:pt idx="1169">
                  <c:v>2066997.1479039581</c:v>
                </c:pt>
                <c:pt idx="1170">
                  <c:v>2080259.3667331357</c:v>
                </c:pt>
                <c:pt idx="1171">
                  <c:v>2065030.0304350769</c:v>
                </c:pt>
                <c:pt idx="1172">
                  <c:v>2092077.4547167073</c:v>
                </c:pt>
                <c:pt idx="1173">
                  <c:v>2081169.9008720063</c:v>
                </c:pt>
                <c:pt idx="1174">
                  <c:v>2085568.1374670742</c:v>
                </c:pt>
                <c:pt idx="1175">
                  <c:v>2086925.4659396673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E-4550-BB65-CEEE3E6470D6}"/>
            </c:ext>
          </c:extLst>
        </c:ser>
        <c:ser>
          <c:idx val="1"/>
          <c:order val="1"/>
          <c:tx>
            <c:strRef>
              <c:f>Equal_weights!$R$1</c:f>
              <c:strCache>
                <c:ptCount val="1"/>
                <c:pt idx="0">
                  <c:v>Portfolio value (drifting weight)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Equal_weights!$O$2:$O$1177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Equal_weights!$R$2:$R$1177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1000739.4036560865</c:v>
                </c:pt>
                <c:pt idx="3">
                  <c:v>1000812.3998031113</c:v>
                </c:pt>
                <c:pt idx="4">
                  <c:v>1005174.0172566938</c:v>
                </c:pt>
                <c:pt idx="5">
                  <c:v>1002201.2332825549</c:v>
                </c:pt>
                <c:pt idx="6">
                  <c:v>1002075.5952184588</c:v>
                </c:pt>
                <c:pt idx="7">
                  <c:v>1005715.0365526143</c:v>
                </c:pt>
                <c:pt idx="8">
                  <c:v>1000839.5779643372</c:v>
                </c:pt>
                <c:pt idx="9">
                  <c:v>1003035.5684292505</c:v>
                </c:pt>
                <c:pt idx="10">
                  <c:v>993117.01513280184</c:v>
                </c:pt>
                <c:pt idx="11">
                  <c:v>996171.31790778053</c:v>
                </c:pt>
                <c:pt idx="12">
                  <c:v>993084.21912629553</c:v>
                </c:pt>
                <c:pt idx="13">
                  <c:v>997241.0138225836</c:v>
                </c:pt>
                <c:pt idx="14">
                  <c:v>1000352.8303772778</c:v>
                </c:pt>
                <c:pt idx="15">
                  <c:v>1011952.5835275003</c:v>
                </c:pt>
                <c:pt idx="16">
                  <c:v>1030628.671325714</c:v>
                </c:pt>
                <c:pt idx="17">
                  <c:v>1033186.3721316548</c:v>
                </c:pt>
                <c:pt idx="18">
                  <c:v>1025590.2241094527</c:v>
                </c:pt>
                <c:pt idx="19">
                  <c:v>1012640.4927971311</c:v>
                </c:pt>
                <c:pt idx="20">
                  <c:v>1005214.0000109373</c:v>
                </c:pt>
                <c:pt idx="21">
                  <c:v>1003621.4608461014</c:v>
                </c:pt>
                <c:pt idx="22">
                  <c:v>1001637.9880764629</c:v>
                </c:pt>
                <c:pt idx="23">
                  <c:v>1010699.770204857</c:v>
                </c:pt>
                <c:pt idx="24">
                  <c:v>1012621.7380452857</c:v>
                </c:pt>
                <c:pt idx="25">
                  <c:v>1020880.0065507947</c:v>
                </c:pt>
                <c:pt idx="26">
                  <c:v>1015336.40038775</c:v>
                </c:pt>
                <c:pt idx="27">
                  <c:v>1015089.1969713473</c:v>
                </c:pt>
                <c:pt idx="28">
                  <c:v>1015096.5566024898</c:v>
                </c:pt>
                <c:pt idx="29">
                  <c:v>1022770.1146640568</c:v>
                </c:pt>
                <c:pt idx="30">
                  <c:v>1027352.4811498187</c:v>
                </c:pt>
                <c:pt idx="31">
                  <c:v>1030201.8109242376</c:v>
                </c:pt>
                <c:pt idx="32">
                  <c:v>1038480.8299101499</c:v>
                </c:pt>
                <c:pt idx="33">
                  <c:v>1042181.7183495755</c:v>
                </c:pt>
                <c:pt idx="34">
                  <c:v>1051173.4301653313</c:v>
                </c:pt>
                <c:pt idx="35">
                  <c:v>1052482.1447854899</c:v>
                </c:pt>
                <c:pt idx="36">
                  <c:v>1055319.2360047749</c:v>
                </c:pt>
                <c:pt idx="37">
                  <c:v>1053680.9102565213</c:v>
                </c:pt>
                <c:pt idx="38">
                  <c:v>1057054.4667792169</c:v>
                </c:pt>
                <c:pt idx="39">
                  <c:v>1059141.0392599669</c:v>
                </c:pt>
                <c:pt idx="40">
                  <c:v>1078395.9829098943</c:v>
                </c:pt>
                <c:pt idx="41">
                  <c:v>1072465.5901785325</c:v>
                </c:pt>
                <c:pt idx="42">
                  <c:v>1072888.6538166832</c:v>
                </c:pt>
                <c:pt idx="43">
                  <c:v>1066021.4699152429</c:v>
                </c:pt>
                <c:pt idx="44">
                  <c:v>1066359.9817912974</c:v>
                </c:pt>
                <c:pt idx="45">
                  <c:v>1066111.2351601566</c:v>
                </c:pt>
                <c:pt idx="46">
                  <c:v>1066818.2920042288</c:v>
                </c:pt>
                <c:pt idx="47">
                  <c:v>1065668.4458169788</c:v>
                </c:pt>
                <c:pt idx="48">
                  <c:v>1065880.9537397909</c:v>
                </c:pt>
                <c:pt idx="49">
                  <c:v>1065853.8433585442</c:v>
                </c:pt>
                <c:pt idx="50">
                  <c:v>1068116.9749938266</c:v>
                </c:pt>
                <c:pt idx="51">
                  <c:v>1068306.4837820968</c:v>
                </c:pt>
                <c:pt idx="52">
                  <c:v>1068014.6145865787</c:v>
                </c:pt>
                <c:pt idx="53">
                  <c:v>1064538.115095776</c:v>
                </c:pt>
                <c:pt idx="54">
                  <c:v>1047924.9097406648</c:v>
                </c:pt>
                <c:pt idx="55">
                  <c:v>1049127.7420857826</c:v>
                </c:pt>
                <c:pt idx="56">
                  <c:v>1044776.0283961344</c:v>
                </c:pt>
                <c:pt idx="57">
                  <c:v>1040501.5793732138</c:v>
                </c:pt>
                <c:pt idx="58">
                  <c:v>1043043.076759752</c:v>
                </c:pt>
                <c:pt idx="59">
                  <c:v>1050261.3888085245</c:v>
                </c:pt>
                <c:pt idx="60">
                  <c:v>1052544.6870858676</c:v>
                </c:pt>
                <c:pt idx="61">
                  <c:v>1056236.1430675827</c:v>
                </c:pt>
                <c:pt idx="62">
                  <c:v>1049565.1134125572</c:v>
                </c:pt>
                <c:pt idx="63">
                  <c:v>1050903.2633930629</c:v>
                </c:pt>
                <c:pt idx="64">
                  <c:v>1053887.9028955102</c:v>
                </c:pt>
                <c:pt idx="65">
                  <c:v>1046307.5897653203</c:v>
                </c:pt>
                <c:pt idx="66">
                  <c:v>1047019.8422989204</c:v>
                </c:pt>
                <c:pt idx="67">
                  <c:v>1047230.1535364711</c:v>
                </c:pt>
                <c:pt idx="68">
                  <c:v>1044670.5108295709</c:v>
                </c:pt>
                <c:pt idx="69">
                  <c:v>1045106.6981590305</c:v>
                </c:pt>
                <c:pt idx="70">
                  <c:v>1042310.9034763851</c:v>
                </c:pt>
                <c:pt idx="71">
                  <c:v>1037466.8992110869</c:v>
                </c:pt>
                <c:pt idx="72">
                  <c:v>1053366.4986397957</c:v>
                </c:pt>
                <c:pt idx="73">
                  <c:v>1051596.336707165</c:v>
                </c:pt>
                <c:pt idx="74">
                  <c:v>1049750.5605100968</c:v>
                </c:pt>
                <c:pt idx="75">
                  <c:v>1054575.1534582267</c:v>
                </c:pt>
                <c:pt idx="76">
                  <c:v>1052874.0042146847</c:v>
                </c:pt>
                <c:pt idx="77">
                  <c:v>1071528.1346919676</c:v>
                </c:pt>
                <c:pt idx="78">
                  <c:v>1078065.0946828276</c:v>
                </c:pt>
                <c:pt idx="79">
                  <c:v>1076555.8708127928</c:v>
                </c:pt>
                <c:pt idx="80">
                  <c:v>1075946.6722006691</c:v>
                </c:pt>
                <c:pt idx="81">
                  <c:v>1087834.975265906</c:v>
                </c:pt>
                <c:pt idx="82">
                  <c:v>1087107.5188656691</c:v>
                </c:pt>
                <c:pt idx="83">
                  <c:v>1089512.7587257577</c:v>
                </c:pt>
                <c:pt idx="84">
                  <c:v>1093962.263068652</c:v>
                </c:pt>
                <c:pt idx="85">
                  <c:v>1097712.6485931892</c:v>
                </c:pt>
                <c:pt idx="86">
                  <c:v>1099321.4913797616</c:v>
                </c:pt>
                <c:pt idx="87">
                  <c:v>1105014.9218849947</c:v>
                </c:pt>
                <c:pt idx="88">
                  <c:v>1102543.957390262</c:v>
                </c:pt>
                <c:pt idx="89">
                  <c:v>1098332.46829677</c:v>
                </c:pt>
                <c:pt idx="90">
                  <c:v>1099692.0428167509</c:v>
                </c:pt>
                <c:pt idx="91">
                  <c:v>1097194.7410804238</c:v>
                </c:pt>
                <c:pt idx="92">
                  <c:v>1099128.4271453083</c:v>
                </c:pt>
                <c:pt idx="93">
                  <c:v>1102781.3526192859</c:v>
                </c:pt>
                <c:pt idx="94">
                  <c:v>1080501.2156615735</c:v>
                </c:pt>
                <c:pt idx="95">
                  <c:v>1079214.6923178129</c:v>
                </c:pt>
                <c:pt idx="96">
                  <c:v>1088798.2739768191</c:v>
                </c:pt>
                <c:pt idx="97">
                  <c:v>1097792.8294656198</c:v>
                </c:pt>
                <c:pt idx="98">
                  <c:v>1103805.0162077658</c:v>
                </c:pt>
                <c:pt idx="99">
                  <c:v>1112476.9129403825</c:v>
                </c:pt>
                <c:pt idx="100">
                  <c:v>1121025.5225030123</c:v>
                </c:pt>
                <c:pt idx="101">
                  <c:v>1120606.3407537453</c:v>
                </c:pt>
                <c:pt idx="102">
                  <c:v>1118020.3846402664</c:v>
                </c:pt>
                <c:pt idx="103">
                  <c:v>1111629.2871553765</c:v>
                </c:pt>
                <c:pt idx="104">
                  <c:v>1116028.7445768351</c:v>
                </c:pt>
                <c:pt idx="105">
                  <c:v>1122480.357118208</c:v>
                </c:pt>
                <c:pt idx="106">
                  <c:v>1123870.7238386031</c:v>
                </c:pt>
                <c:pt idx="107">
                  <c:v>1118566.5668882066</c:v>
                </c:pt>
                <c:pt idx="108">
                  <c:v>1122119.6737004772</c:v>
                </c:pt>
                <c:pt idx="109">
                  <c:v>1126602.2658544234</c:v>
                </c:pt>
                <c:pt idx="110">
                  <c:v>1123089.3510246084</c:v>
                </c:pt>
                <c:pt idx="111">
                  <c:v>1120587.5939686769</c:v>
                </c:pt>
                <c:pt idx="112">
                  <c:v>1124049.1355236925</c:v>
                </c:pt>
                <c:pt idx="113">
                  <c:v>1126407.4691368565</c:v>
                </c:pt>
                <c:pt idx="114">
                  <c:v>1127109.7208173878</c:v>
                </c:pt>
                <c:pt idx="115">
                  <c:v>1127444.919487789</c:v>
                </c:pt>
                <c:pt idx="116">
                  <c:v>1142620.9866518746</c:v>
                </c:pt>
                <c:pt idx="117">
                  <c:v>1139298.2186600724</c:v>
                </c:pt>
                <c:pt idx="118">
                  <c:v>1140127.4059215814</c:v>
                </c:pt>
                <c:pt idx="119">
                  <c:v>1138764.1476894077</c:v>
                </c:pt>
                <c:pt idx="120">
                  <c:v>1146755.7188984063</c:v>
                </c:pt>
                <c:pt idx="121">
                  <c:v>1141006.2233990694</c:v>
                </c:pt>
                <c:pt idx="122">
                  <c:v>1131893.3070826139</c:v>
                </c:pt>
                <c:pt idx="123">
                  <c:v>1143741.0390565461</c:v>
                </c:pt>
                <c:pt idx="124">
                  <c:v>1134007.0320810112</c:v>
                </c:pt>
                <c:pt idx="125">
                  <c:v>1132786.4450355307</c:v>
                </c:pt>
                <c:pt idx="126">
                  <c:v>1134292.9916932615</c:v>
                </c:pt>
                <c:pt idx="127">
                  <c:v>1146405.9375602829</c:v>
                </c:pt>
                <c:pt idx="128">
                  <c:v>1141094.6318047144</c:v>
                </c:pt>
                <c:pt idx="129">
                  <c:v>1147858.6428275655</c:v>
                </c:pt>
                <c:pt idx="130">
                  <c:v>1151592.4648415465</c:v>
                </c:pt>
                <c:pt idx="131">
                  <c:v>1154723.5111133608</c:v>
                </c:pt>
                <c:pt idx="132">
                  <c:v>1159525.5102388314</c:v>
                </c:pt>
                <c:pt idx="133">
                  <c:v>1160771.6948548337</c:v>
                </c:pt>
                <c:pt idx="134">
                  <c:v>1165955.8730795048</c:v>
                </c:pt>
                <c:pt idx="135">
                  <c:v>1164276.6600169698</c:v>
                </c:pt>
                <c:pt idx="136">
                  <c:v>1165190.5952633913</c:v>
                </c:pt>
                <c:pt idx="137">
                  <c:v>1172525.4744412876</c:v>
                </c:pt>
                <c:pt idx="138">
                  <c:v>1171330.5889133923</c:v>
                </c:pt>
                <c:pt idx="139">
                  <c:v>1175170.9844670026</c:v>
                </c:pt>
                <c:pt idx="140">
                  <c:v>1176599.0768025164</c:v>
                </c:pt>
                <c:pt idx="141">
                  <c:v>1174734.4273338951</c:v>
                </c:pt>
                <c:pt idx="142">
                  <c:v>1207510.3944814934</c:v>
                </c:pt>
                <c:pt idx="143">
                  <c:v>1216758.2897657836</c:v>
                </c:pt>
                <c:pt idx="144">
                  <c:v>1217557.3085218379</c:v>
                </c:pt>
                <c:pt idx="145">
                  <c:v>1215956.5355040741</c:v>
                </c:pt>
                <c:pt idx="146">
                  <c:v>1214162.4940748557</c:v>
                </c:pt>
                <c:pt idx="147">
                  <c:v>1211694.9646542228</c:v>
                </c:pt>
                <c:pt idx="148">
                  <c:v>1208631.9503065704</c:v>
                </c:pt>
                <c:pt idx="149">
                  <c:v>1211778.3601709385</c:v>
                </c:pt>
                <c:pt idx="150">
                  <c:v>1217648.5287601373</c:v>
                </c:pt>
                <c:pt idx="151">
                  <c:v>1214789.5587205444</c:v>
                </c:pt>
                <c:pt idx="152">
                  <c:v>1204762.3094091602</c:v>
                </c:pt>
                <c:pt idx="153">
                  <c:v>1194439.5056839704</c:v>
                </c:pt>
                <c:pt idx="154">
                  <c:v>1196531.9792569899</c:v>
                </c:pt>
                <c:pt idx="155">
                  <c:v>1207204.9866670989</c:v>
                </c:pt>
                <c:pt idx="156">
                  <c:v>1213179.5709085716</c:v>
                </c:pt>
                <c:pt idx="157">
                  <c:v>1210803.9325389608</c:v>
                </c:pt>
                <c:pt idx="158">
                  <c:v>1196318.9309209858</c:v>
                </c:pt>
                <c:pt idx="159">
                  <c:v>1195269.2594161681</c:v>
                </c:pt>
                <c:pt idx="160">
                  <c:v>1193227.537042473</c:v>
                </c:pt>
                <c:pt idx="161">
                  <c:v>1207939.1999470149</c:v>
                </c:pt>
                <c:pt idx="162">
                  <c:v>1205926.2954923837</c:v>
                </c:pt>
                <c:pt idx="163">
                  <c:v>1203993.6220875343</c:v>
                </c:pt>
                <c:pt idx="164">
                  <c:v>1199494.8030632297</c:v>
                </c:pt>
                <c:pt idx="165">
                  <c:v>1199087.7646753667</c:v>
                </c:pt>
                <c:pt idx="166">
                  <c:v>1205463.5848329733</c:v>
                </c:pt>
                <c:pt idx="167">
                  <c:v>1208096.8918359987</c:v>
                </c:pt>
                <c:pt idx="168">
                  <c:v>1210168.1384899633</c:v>
                </c:pt>
                <c:pt idx="169">
                  <c:v>1213926.7026804297</c:v>
                </c:pt>
                <c:pt idx="170">
                  <c:v>1199932.1378789428</c:v>
                </c:pt>
                <c:pt idx="171">
                  <c:v>1198267.5156257735</c:v>
                </c:pt>
                <c:pt idx="172">
                  <c:v>1200779.7219873513</c:v>
                </c:pt>
                <c:pt idx="173">
                  <c:v>1201894.2092633506</c:v>
                </c:pt>
                <c:pt idx="174">
                  <c:v>1210600.8038351354</c:v>
                </c:pt>
                <c:pt idx="175">
                  <c:v>1215973.2496325073</c:v>
                </c:pt>
                <c:pt idx="176">
                  <c:v>1220938.2371414311</c:v>
                </c:pt>
                <c:pt idx="177">
                  <c:v>1217942.7653392134</c:v>
                </c:pt>
                <c:pt idx="178">
                  <c:v>1224731.1403465627</c:v>
                </c:pt>
                <c:pt idx="179">
                  <c:v>1232822.2332151744</c:v>
                </c:pt>
                <c:pt idx="180">
                  <c:v>1236180.4353013223</c:v>
                </c:pt>
                <c:pt idx="181">
                  <c:v>1244958.1919521824</c:v>
                </c:pt>
                <c:pt idx="182">
                  <c:v>1244844.7032594548</c:v>
                </c:pt>
                <c:pt idx="183">
                  <c:v>1244135.4596642116</c:v>
                </c:pt>
                <c:pt idx="184">
                  <c:v>1237125.9655824285</c:v>
                </c:pt>
                <c:pt idx="185">
                  <c:v>1235191.6764725978</c:v>
                </c:pt>
                <c:pt idx="186">
                  <c:v>1243339.8203586368</c:v>
                </c:pt>
                <c:pt idx="187">
                  <c:v>1245438.424239717</c:v>
                </c:pt>
                <c:pt idx="188">
                  <c:v>1249070.3005170063</c:v>
                </c:pt>
                <c:pt idx="189">
                  <c:v>1252527.2405246892</c:v>
                </c:pt>
                <c:pt idx="190">
                  <c:v>1256903.6860477184</c:v>
                </c:pt>
                <c:pt idx="191">
                  <c:v>1254758.3928796477</c:v>
                </c:pt>
                <c:pt idx="192">
                  <c:v>1267651.3110841396</c:v>
                </c:pt>
                <c:pt idx="193">
                  <c:v>1269105.3675765567</c:v>
                </c:pt>
                <c:pt idx="194">
                  <c:v>1266451.1797892144</c:v>
                </c:pt>
                <c:pt idx="195">
                  <c:v>1273915.7774962739</c:v>
                </c:pt>
                <c:pt idx="196">
                  <c:v>1280795.3409258761</c:v>
                </c:pt>
                <c:pt idx="197">
                  <c:v>1279167.6386554502</c:v>
                </c:pt>
                <c:pt idx="198">
                  <c:v>1278037.1513706087</c:v>
                </c:pt>
                <c:pt idx="199">
                  <c:v>1285224.553859927</c:v>
                </c:pt>
                <c:pt idx="200">
                  <c:v>1282706.7827625719</c:v>
                </c:pt>
                <c:pt idx="201">
                  <c:v>1285849.4494878124</c:v>
                </c:pt>
                <c:pt idx="202">
                  <c:v>1282364.5956203844</c:v>
                </c:pt>
                <c:pt idx="203">
                  <c:v>1295214.4471398524</c:v>
                </c:pt>
                <c:pt idx="204">
                  <c:v>1284455.5673630047</c:v>
                </c:pt>
                <c:pt idx="205">
                  <c:v>1294920.2322620898</c:v>
                </c:pt>
                <c:pt idx="206">
                  <c:v>1283275.8944973929</c:v>
                </c:pt>
                <c:pt idx="207">
                  <c:v>1287757.3040650352</c:v>
                </c:pt>
                <c:pt idx="208">
                  <c:v>1295483.2266382095</c:v>
                </c:pt>
                <c:pt idx="209">
                  <c:v>1297471.966036245</c:v>
                </c:pt>
                <c:pt idx="210">
                  <c:v>1293846.3680939488</c:v>
                </c:pt>
                <c:pt idx="211">
                  <c:v>1297444.2851018726</c:v>
                </c:pt>
                <c:pt idx="212">
                  <c:v>1306535.1462717918</c:v>
                </c:pt>
                <c:pt idx="213">
                  <c:v>1307328.0282004706</c:v>
                </c:pt>
                <c:pt idx="214">
                  <c:v>1303965.2868439816</c:v>
                </c:pt>
                <c:pt idx="215">
                  <c:v>1307243.4911493673</c:v>
                </c:pt>
                <c:pt idx="216">
                  <c:v>1306431.2490030222</c:v>
                </c:pt>
                <c:pt idx="217">
                  <c:v>1298860.2960314024</c:v>
                </c:pt>
                <c:pt idx="218">
                  <c:v>1296319.4834611977</c:v>
                </c:pt>
                <c:pt idx="219">
                  <c:v>1299986.861003215</c:v>
                </c:pt>
                <c:pt idx="220">
                  <c:v>1301627.3188684667</c:v>
                </c:pt>
                <c:pt idx="221">
                  <c:v>1300689.6327317155</c:v>
                </c:pt>
                <c:pt idx="222">
                  <c:v>1305006.3183010309</c:v>
                </c:pt>
                <c:pt idx="223">
                  <c:v>1292850.9135647621</c:v>
                </c:pt>
                <c:pt idx="224">
                  <c:v>1297243.1548730598</c:v>
                </c:pt>
                <c:pt idx="225">
                  <c:v>1307525.4555665432</c:v>
                </c:pt>
                <c:pt idx="226">
                  <c:v>1304623.9142995202</c:v>
                </c:pt>
                <c:pt idx="227">
                  <c:v>1306531.944286196</c:v>
                </c:pt>
                <c:pt idx="228">
                  <c:v>1309848.6413903167</c:v>
                </c:pt>
                <c:pt idx="229">
                  <c:v>1320400.6576239206</c:v>
                </c:pt>
                <c:pt idx="230">
                  <c:v>1319289.1184519622</c:v>
                </c:pt>
                <c:pt idx="231">
                  <c:v>1334738.6561416932</c:v>
                </c:pt>
                <c:pt idx="232">
                  <c:v>1324642.072882409</c:v>
                </c:pt>
                <c:pt idx="233">
                  <c:v>1338799.1469786386</c:v>
                </c:pt>
                <c:pt idx="234">
                  <c:v>1333974.9279871886</c:v>
                </c:pt>
                <c:pt idx="235">
                  <c:v>1341254.464293987</c:v>
                </c:pt>
                <c:pt idx="236">
                  <c:v>1345918.1001052174</c:v>
                </c:pt>
                <c:pt idx="237">
                  <c:v>1354608.9297712529</c:v>
                </c:pt>
                <c:pt idx="238">
                  <c:v>1350277.5715057275</c:v>
                </c:pt>
                <c:pt idx="239">
                  <c:v>1363371.6468441689</c:v>
                </c:pt>
                <c:pt idx="240">
                  <c:v>1367016.2463277096</c:v>
                </c:pt>
                <c:pt idx="241">
                  <c:v>1370487.851669665</c:v>
                </c:pt>
                <c:pt idx="242">
                  <c:v>1380277.6114727296</c:v>
                </c:pt>
                <c:pt idx="243">
                  <c:v>1388626.6403094479</c:v>
                </c:pt>
                <c:pt idx="244">
                  <c:v>1388658.0574275777</c:v>
                </c:pt>
                <c:pt idx="245">
                  <c:v>1386409.3450551324</c:v>
                </c:pt>
                <c:pt idx="246">
                  <c:v>1382972.598714757</c:v>
                </c:pt>
                <c:pt idx="247">
                  <c:v>1381319.5029203771</c:v>
                </c:pt>
                <c:pt idx="248">
                  <c:v>1380885.6795534722</c:v>
                </c:pt>
                <c:pt idx="249">
                  <c:v>1380842.5638238618</c:v>
                </c:pt>
                <c:pt idx="250">
                  <c:v>1381067.9022446184</c:v>
                </c:pt>
                <c:pt idx="251">
                  <c:v>1376506.3666901374</c:v>
                </c:pt>
                <c:pt idx="252">
                  <c:v>1386570.564988086</c:v>
                </c:pt>
                <c:pt idx="253">
                  <c:v>1393481.84092467</c:v>
                </c:pt>
                <c:pt idx="254">
                  <c:v>1399630.4801189837</c:v>
                </c:pt>
                <c:pt idx="255">
                  <c:v>1421442.7337374527</c:v>
                </c:pt>
                <c:pt idx="256">
                  <c:v>1424781.8575872981</c:v>
                </c:pt>
                <c:pt idx="257">
                  <c:v>1440481.6615032563</c:v>
                </c:pt>
                <c:pt idx="258">
                  <c:v>1445058.5724411886</c:v>
                </c:pt>
                <c:pt idx="259">
                  <c:v>1459679.333254236</c:v>
                </c:pt>
                <c:pt idx="260">
                  <c:v>1484221.4874321769</c:v>
                </c:pt>
                <c:pt idx="261">
                  <c:v>1483690.9735664532</c:v>
                </c:pt>
                <c:pt idx="262">
                  <c:v>1515331.6143740418</c:v>
                </c:pt>
                <c:pt idx="263">
                  <c:v>1498215.4881879739</c:v>
                </c:pt>
                <c:pt idx="264">
                  <c:v>1497633.2785438471</c:v>
                </c:pt>
                <c:pt idx="265">
                  <c:v>1509554.4350576368</c:v>
                </c:pt>
                <c:pt idx="266">
                  <c:v>1509506.7713977224</c:v>
                </c:pt>
                <c:pt idx="267">
                  <c:v>1513020.5727628139</c:v>
                </c:pt>
                <c:pt idx="268">
                  <c:v>1529933.5301923885</c:v>
                </c:pt>
                <c:pt idx="269">
                  <c:v>1537689.4299484054</c:v>
                </c:pt>
                <c:pt idx="270">
                  <c:v>1528224.8444141452</c:v>
                </c:pt>
                <c:pt idx="271">
                  <c:v>1515594.6251716691</c:v>
                </c:pt>
                <c:pt idx="272">
                  <c:v>1546310.4555506585</c:v>
                </c:pt>
                <c:pt idx="273">
                  <c:v>1552810.5639801605</c:v>
                </c:pt>
                <c:pt idx="274">
                  <c:v>1508988.7547901841</c:v>
                </c:pt>
                <c:pt idx="275">
                  <c:v>1432800.2576692852</c:v>
                </c:pt>
                <c:pt idx="276">
                  <c:v>1466949.8161979825</c:v>
                </c:pt>
                <c:pt idx="277">
                  <c:v>1470974.310948479</c:v>
                </c:pt>
                <c:pt idx="278">
                  <c:v>1403781.9540650509</c:v>
                </c:pt>
                <c:pt idx="279">
                  <c:v>1427131.1928483199</c:v>
                </c:pt>
                <c:pt idx="280">
                  <c:v>1457063.7330385339</c:v>
                </c:pt>
                <c:pt idx="281">
                  <c:v>1459207.8068506666</c:v>
                </c:pt>
                <c:pt idx="282">
                  <c:v>1474555.1686540013</c:v>
                </c:pt>
                <c:pt idx="283">
                  <c:v>1504262.0666933598</c:v>
                </c:pt>
                <c:pt idx="284">
                  <c:v>1502098.8499321816</c:v>
                </c:pt>
                <c:pt idx="285">
                  <c:v>1496075.2364948543</c:v>
                </c:pt>
                <c:pt idx="286">
                  <c:v>1495146.0573141722</c:v>
                </c:pt>
                <c:pt idx="287">
                  <c:v>1500083.5426488402</c:v>
                </c:pt>
                <c:pt idx="288">
                  <c:v>1516677.891674977</c:v>
                </c:pt>
                <c:pt idx="289">
                  <c:v>1536494.1298193152</c:v>
                </c:pt>
                <c:pt idx="290">
                  <c:v>1523745.2175255208</c:v>
                </c:pt>
                <c:pt idx="291">
                  <c:v>1507947.1788161276</c:v>
                </c:pt>
                <c:pt idx="292">
                  <c:v>1473271.7980231568</c:v>
                </c:pt>
                <c:pt idx="293">
                  <c:v>1470634.537515068</c:v>
                </c:pt>
                <c:pt idx="294">
                  <c:v>1492792.6116219657</c:v>
                </c:pt>
                <c:pt idx="295">
                  <c:v>1489118.3302078983</c:v>
                </c:pt>
                <c:pt idx="296">
                  <c:v>1488608.7998245745</c:v>
                </c:pt>
                <c:pt idx="297">
                  <c:v>1499533.8100040818</c:v>
                </c:pt>
                <c:pt idx="298">
                  <c:v>1530159.7368018683</c:v>
                </c:pt>
                <c:pt idx="299">
                  <c:v>1512458.9312424778</c:v>
                </c:pt>
                <c:pt idx="300">
                  <c:v>1491814.9991573347</c:v>
                </c:pt>
                <c:pt idx="301">
                  <c:v>1472748.4629892437</c:v>
                </c:pt>
                <c:pt idx="302">
                  <c:v>1473007.9200235847</c:v>
                </c:pt>
                <c:pt idx="303">
                  <c:v>1468096.3399529483</c:v>
                </c:pt>
                <c:pt idx="304">
                  <c:v>1455718.6598154155</c:v>
                </c:pt>
                <c:pt idx="305">
                  <c:v>1463463.6411617922</c:v>
                </c:pt>
                <c:pt idx="306">
                  <c:v>1461392.2514154916</c:v>
                </c:pt>
                <c:pt idx="307">
                  <c:v>1405734.0119827949</c:v>
                </c:pt>
                <c:pt idx="308">
                  <c:v>1388720.0142658297</c:v>
                </c:pt>
                <c:pt idx="309">
                  <c:v>1421545.2681792914</c:v>
                </c:pt>
                <c:pt idx="310">
                  <c:v>1389517.5329169536</c:v>
                </c:pt>
                <c:pt idx="311">
                  <c:v>1389305.6101841549</c:v>
                </c:pt>
                <c:pt idx="312">
                  <c:v>1418016.3401275228</c:v>
                </c:pt>
                <c:pt idx="313">
                  <c:v>1391147.4443903454</c:v>
                </c:pt>
                <c:pt idx="314">
                  <c:v>1414853.9314623016</c:v>
                </c:pt>
                <c:pt idx="315">
                  <c:v>1422784.4973281766</c:v>
                </c:pt>
                <c:pt idx="316">
                  <c:v>1441468.9549290859</c:v>
                </c:pt>
                <c:pt idx="317">
                  <c:v>1407209.1243739955</c:v>
                </c:pt>
                <c:pt idx="318">
                  <c:v>1407765.4115437076</c:v>
                </c:pt>
                <c:pt idx="319">
                  <c:v>1439516.1860689465</c:v>
                </c:pt>
                <c:pt idx="320">
                  <c:v>1418662.7519184819</c:v>
                </c:pt>
                <c:pt idx="321">
                  <c:v>1446685.1833558378</c:v>
                </c:pt>
                <c:pt idx="322">
                  <c:v>1427310.8206616917</c:v>
                </c:pt>
                <c:pt idx="323">
                  <c:v>1435147.9045140636</c:v>
                </c:pt>
                <c:pt idx="324">
                  <c:v>1454518.4907543906</c:v>
                </c:pt>
                <c:pt idx="325">
                  <c:v>1455343.0995279676</c:v>
                </c:pt>
                <c:pt idx="326">
                  <c:v>1464802.1551138894</c:v>
                </c:pt>
                <c:pt idx="327">
                  <c:v>1453785.9790283984</c:v>
                </c:pt>
                <c:pt idx="328">
                  <c:v>1452858.4971527536</c:v>
                </c:pt>
                <c:pt idx="329">
                  <c:v>1414517.2709121532</c:v>
                </c:pt>
                <c:pt idx="330">
                  <c:v>1431572.7723581898</c:v>
                </c:pt>
                <c:pt idx="331">
                  <c:v>1439977.530630284</c:v>
                </c:pt>
                <c:pt idx="332">
                  <c:v>1434609.1086836406</c:v>
                </c:pt>
                <c:pt idx="333">
                  <c:v>1416593.8160036721</c:v>
                </c:pt>
                <c:pt idx="334">
                  <c:v>1413342.6476562354</c:v>
                </c:pt>
                <c:pt idx="335">
                  <c:v>1394639.1025935269</c:v>
                </c:pt>
                <c:pt idx="336">
                  <c:v>1402103.1205398124</c:v>
                </c:pt>
                <c:pt idx="337">
                  <c:v>1421923.4216013188</c:v>
                </c:pt>
                <c:pt idx="338">
                  <c:v>1435475.1517342557</c:v>
                </c:pt>
                <c:pt idx="339">
                  <c:v>1434594.3062566884</c:v>
                </c:pt>
                <c:pt idx="340">
                  <c:v>1460507.035959526</c:v>
                </c:pt>
                <c:pt idx="341">
                  <c:v>1469847.9418260576</c:v>
                </c:pt>
                <c:pt idx="342">
                  <c:v>1465165.4776585668</c:v>
                </c:pt>
                <c:pt idx="343">
                  <c:v>1469070.6875262081</c:v>
                </c:pt>
                <c:pt idx="344">
                  <c:v>1454006.2189388804</c:v>
                </c:pt>
                <c:pt idx="345">
                  <c:v>1451805.0144996899</c:v>
                </c:pt>
                <c:pt idx="346">
                  <c:v>1459374.7576574867</c:v>
                </c:pt>
                <c:pt idx="347">
                  <c:v>1461109.0087082912</c:v>
                </c:pt>
                <c:pt idx="348">
                  <c:v>1490064.9053722732</c:v>
                </c:pt>
                <c:pt idx="349">
                  <c:v>1474706.2114631226</c:v>
                </c:pt>
                <c:pt idx="350">
                  <c:v>1484081.3831866444</c:v>
                </c:pt>
                <c:pt idx="351">
                  <c:v>1479499.5311661055</c:v>
                </c:pt>
                <c:pt idx="352">
                  <c:v>1479656.5174592575</c:v>
                </c:pt>
                <c:pt idx="353">
                  <c:v>1450701.3624574034</c:v>
                </c:pt>
                <c:pt idx="354">
                  <c:v>1472330.9049224162</c:v>
                </c:pt>
                <c:pt idx="355">
                  <c:v>1465080.0724471679</c:v>
                </c:pt>
                <c:pt idx="356">
                  <c:v>1487873.0940741277</c:v>
                </c:pt>
                <c:pt idx="357">
                  <c:v>1502197.528373464</c:v>
                </c:pt>
                <c:pt idx="358">
                  <c:v>1496548.1579772681</c:v>
                </c:pt>
                <c:pt idx="359">
                  <c:v>1522856.3419760368</c:v>
                </c:pt>
                <c:pt idx="360">
                  <c:v>1515295.2235906287</c:v>
                </c:pt>
                <c:pt idx="361">
                  <c:v>1520249.7043897882</c:v>
                </c:pt>
                <c:pt idx="362">
                  <c:v>1525351.2439104225</c:v>
                </c:pt>
                <c:pt idx="363">
                  <c:v>1526937.5008509797</c:v>
                </c:pt>
                <c:pt idx="364">
                  <c:v>1512923.8650804507</c:v>
                </c:pt>
                <c:pt idx="365">
                  <c:v>1506411.1538343786</c:v>
                </c:pt>
                <c:pt idx="366">
                  <c:v>1501777.650751844</c:v>
                </c:pt>
                <c:pt idx="367">
                  <c:v>1501691.5961916097</c:v>
                </c:pt>
                <c:pt idx="368">
                  <c:v>1476980.0545515427</c:v>
                </c:pt>
                <c:pt idx="369">
                  <c:v>1479082.9699007447</c:v>
                </c:pt>
                <c:pt idx="370">
                  <c:v>1465442.6226369133</c:v>
                </c:pt>
                <c:pt idx="371">
                  <c:v>1463299.8649738068</c:v>
                </c:pt>
                <c:pt idx="372">
                  <c:v>1440957.653169733</c:v>
                </c:pt>
                <c:pt idx="373">
                  <c:v>1437761.6561902331</c:v>
                </c:pt>
                <c:pt idx="374">
                  <c:v>1424355.1639591574</c:v>
                </c:pt>
                <c:pt idx="375">
                  <c:v>1442328.1131278228</c:v>
                </c:pt>
                <c:pt idx="376">
                  <c:v>1444683.8162189489</c:v>
                </c:pt>
                <c:pt idx="377">
                  <c:v>1451453.266810819</c:v>
                </c:pt>
                <c:pt idx="378">
                  <c:v>1435666.9672270208</c:v>
                </c:pt>
                <c:pt idx="379">
                  <c:v>1448125.7059511312</c:v>
                </c:pt>
                <c:pt idx="380">
                  <c:v>1455572.4590042466</c:v>
                </c:pt>
                <c:pt idx="381">
                  <c:v>1478734.8464544131</c:v>
                </c:pt>
                <c:pt idx="382">
                  <c:v>1488554.6006419926</c:v>
                </c:pt>
                <c:pt idx="383">
                  <c:v>1477707.6046327853</c:v>
                </c:pt>
                <c:pt idx="384">
                  <c:v>1496176.5702790893</c:v>
                </c:pt>
                <c:pt idx="385">
                  <c:v>1503749.733277943</c:v>
                </c:pt>
                <c:pt idx="386">
                  <c:v>1521794.0220501528</c:v>
                </c:pt>
                <c:pt idx="387">
                  <c:v>1531043.8355371144</c:v>
                </c:pt>
                <c:pt idx="388">
                  <c:v>1538501.130382597</c:v>
                </c:pt>
                <c:pt idx="389">
                  <c:v>1521664.1778643141</c:v>
                </c:pt>
                <c:pt idx="390">
                  <c:v>1525602.3387149379</c:v>
                </c:pt>
                <c:pt idx="391">
                  <c:v>1531024.564044704</c:v>
                </c:pt>
                <c:pt idx="392">
                  <c:v>1557723.0355303907</c:v>
                </c:pt>
                <c:pt idx="393">
                  <c:v>1567400.6453445703</c:v>
                </c:pt>
                <c:pt idx="394">
                  <c:v>1575724.945552527</c:v>
                </c:pt>
                <c:pt idx="395">
                  <c:v>1570955.9889059518</c:v>
                </c:pt>
                <c:pt idx="396">
                  <c:v>1550738.3706139056</c:v>
                </c:pt>
                <c:pt idx="397">
                  <c:v>1555502.2409801246</c:v>
                </c:pt>
                <c:pt idx="398">
                  <c:v>1552248.9637826565</c:v>
                </c:pt>
                <c:pt idx="399">
                  <c:v>1550090.0929986115</c:v>
                </c:pt>
                <c:pt idx="400">
                  <c:v>1552442.2137028722</c:v>
                </c:pt>
                <c:pt idx="401">
                  <c:v>1549577.7850800888</c:v>
                </c:pt>
                <c:pt idx="402">
                  <c:v>1562208.0846125928</c:v>
                </c:pt>
                <c:pt idx="403">
                  <c:v>1557755.0932401733</c:v>
                </c:pt>
                <c:pt idx="404">
                  <c:v>1550845.4121667841</c:v>
                </c:pt>
                <c:pt idx="405">
                  <c:v>1535373.0321912752</c:v>
                </c:pt>
                <c:pt idx="406">
                  <c:v>1525734.6815244663</c:v>
                </c:pt>
                <c:pt idx="407">
                  <c:v>1532453.3168948116</c:v>
                </c:pt>
                <c:pt idx="408">
                  <c:v>1511093.4346733638</c:v>
                </c:pt>
                <c:pt idx="409">
                  <c:v>1535120.3018615386</c:v>
                </c:pt>
                <c:pt idx="410">
                  <c:v>1535521.6848109239</c:v>
                </c:pt>
                <c:pt idx="411">
                  <c:v>1544668.8155172435</c:v>
                </c:pt>
                <c:pt idx="412">
                  <c:v>1547045.8654279162</c:v>
                </c:pt>
                <c:pt idx="413">
                  <c:v>1539694.5756640304</c:v>
                </c:pt>
                <c:pt idx="414">
                  <c:v>1533387.3493461367</c:v>
                </c:pt>
                <c:pt idx="415">
                  <c:v>1540674.9958281266</c:v>
                </c:pt>
                <c:pt idx="416">
                  <c:v>1559835.298454314</c:v>
                </c:pt>
                <c:pt idx="417">
                  <c:v>1549037.4930515229</c:v>
                </c:pt>
                <c:pt idx="418">
                  <c:v>1551898.3912728878</c:v>
                </c:pt>
                <c:pt idx="419">
                  <c:v>1539593.157076274</c:v>
                </c:pt>
                <c:pt idx="420">
                  <c:v>1522021.5289286349</c:v>
                </c:pt>
                <c:pt idx="421">
                  <c:v>1523962.4395276681</c:v>
                </c:pt>
                <c:pt idx="422">
                  <c:v>1522972.6296363461</c:v>
                </c:pt>
                <c:pt idx="423">
                  <c:v>1526536.0781475543</c:v>
                </c:pt>
                <c:pt idx="424">
                  <c:v>1521718.0034003844</c:v>
                </c:pt>
                <c:pt idx="425">
                  <c:v>1509402.9161844859</c:v>
                </c:pt>
                <c:pt idx="426">
                  <c:v>1521245.6856267177</c:v>
                </c:pt>
                <c:pt idx="427">
                  <c:v>1525998.6223265512</c:v>
                </c:pt>
                <c:pt idx="428">
                  <c:v>1531333.5334740812</c:v>
                </c:pt>
                <c:pt idx="429">
                  <c:v>1537858.1805663225</c:v>
                </c:pt>
                <c:pt idx="430">
                  <c:v>1529074.8075959289</c:v>
                </c:pt>
                <c:pt idx="431">
                  <c:v>1542449.1722738005</c:v>
                </c:pt>
                <c:pt idx="432">
                  <c:v>1556970.9831653326</c:v>
                </c:pt>
                <c:pt idx="433">
                  <c:v>1572852.7762459354</c:v>
                </c:pt>
                <c:pt idx="434">
                  <c:v>1571837.6450296263</c:v>
                </c:pt>
                <c:pt idx="435">
                  <c:v>1561097.893118307</c:v>
                </c:pt>
                <c:pt idx="436">
                  <c:v>1561042.9056090664</c:v>
                </c:pt>
                <c:pt idx="437">
                  <c:v>1554681.9716615283</c:v>
                </c:pt>
                <c:pt idx="438">
                  <c:v>1562079.6468920591</c:v>
                </c:pt>
                <c:pt idx="439">
                  <c:v>1565437.5740852305</c:v>
                </c:pt>
                <c:pt idx="440">
                  <c:v>1584564.8043964356</c:v>
                </c:pt>
                <c:pt idx="441">
                  <c:v>1593809.1124924324</c:v>
                </c:pt>
                <c:pt idx="442">
                  <c:v>1603696.0197637456</c:v>
                </c:pt>
                <c:pt idx="443">
                  <c:v>1589894.4959084378</c:v>
                </c:pt>
                <c:pt idx="444">
                  <c:v>1579746.0441374283</c:v>
                </c:pt>
                <c:pt idx="445">
                  <c:v>1580540.9031618964</c:v>
                </c:pt>
                <c:pt idx="446">
                  <c:v>1573858.1918750904</c:v>
                </c:pt>
                <c:pt idx="447">
                  <c:v>1515849.0105758822</c:v>
                </c:pt>
                <c:pt idx="448">
                  <c:v>1484709.805676661</c:v>
                </c:pt>
                <c:pt idx="449">
                  <c:v>1493972.7021726</c:v>
                </c:pt>
                <c:pt idx="450">
                  <c:v>1486040.8960833312</c:v>
                </c:pt>
                <c:pt idx="451">
                  <c:v>1520447.587540477</c:v>
                </c:pt>
                <c:pt idx="452">
                  <c:v>1520049.9086713693</c:v>
                </c:pt>
                <c:pt idx="453">
                  <c:v>1494589.9706832715</c:v>
                </c:pt>
                <c:pt idx="454">
                  <c:v>1495708.3856094992</c:v>
                </c:pt>
                <c:pt idx="455">
                  <c:v>1490582.2193530025</c:v>
                </c:pt>
                <c:pt idx="456">
                  <c:v>1481384.2866722648</c:v>
                </c:pt>
                <c:pt idx="457">
                  <c:v>1467425.7593089603</c:v>
                </c:pt>
                <c:pt idx="458">
                  <c:v>1499512.5238421003</c:v>
                </c:pt>
                <c:pt idx="459">
                  <c:v>1478551.2848180118</c:v>
                </c:pt>
                <c:pt idx="460">
                  <c:v>1432998.2174454588</c:v>
                </c:pt>
                <c:pt idx="461">
                  <c:v>1472677.7999614987</c:v>
                </c:pt>
                <c:pt idx="462">
                  <c:v>1501412.8732729387</c:v>
                </c:pt>
                <c:pt idx="463">
                  <c:v>1512113.4760448323</c:v>
                </c:pt>
                <c:pt idx="464">
                  <c:v>1498992.6778687879</c:v>
                </c:pt>
                <c:pt idx="465">
                  <c:v>1507015.1069784723</c:v>
                </c:pt>
                <c:pt idx="466">
                  <c:v>1522421.8861528172</c:v>
                </c:pt>
                <c:pt idx="467">
                  <c:v>1550168.8094584763</c:v>
                </c:pt>
                <c:pt idx="468">
                  <c:v>1546307.1791839213</c:v>
                </c:pt>
                <c:pt idx="469">
                  <c:v>1537550.4944587632</c:v>
                </c:pt>
                <c:pt idx="470">
                  <c:v>1503816.7072099703</c:v>
                </c:pt>
                <c:pt idx="471">
                  <c:v>1493184.2724500773</c:v>
                </c:pt>
                <c:pt idx="472">
                  <c:v>1480525.3390875529</c:v>
                </c:pt>
                <c:pt idx="473">
                  <c:v>1488337.5515825457</c:v>
                </c:pt>
                <c:pt idx="474">
                  <c:v>1480869.119681071</c:v>
                </c:pt>
                <c:pt idx="475">
                  <c:v>1448765.12624886</c:v>
                </c:pt>
                <c:pt idx="476">
                  <c:v>1430962.9627965139</c:v>
                </c:pt>
                <c:pt idx="477">
                  <c:v>1428164.805760954</c:v>
                </c:pt>
                <c:pt idx="478">
                  <c:v>1414974.2783847717</c:v>
                </c:pt>
                <c:pt idx="479">
                  <c:v>1435986.6226947522</c:v>
                </c:pt>
                <c:pt idx="480">
                  <c:v>1441822.7859485871</c:v>
                </c:pt>
                <c:pt idx="481">
                  <c:v>1484215.73280961</c:v>
                </c:pt>
                <c:pt idx="482">
                  <c:v>1492620.3422505721</c:v>
                </c:pt>
                <c:pt idx="483">
                  <c:v>1515703.6595933917</c:v>
                </c:pt>
                <c:pt idx="484">
                  <c:v>1537565.675413037</c:v>
                </c:pt>
                <c:pt idx="485">
                  <c:v>1478067.6904291981</c:v>
                </c:pt>
                <c:pt idx="486">
                  <c:v>1458972.443120019</c:v>
                </c:pt>
                <c:pt idx="487">
                  <c:v>1428222.1575733395</c:v>
                </c:pt>
                <c:pt idx="488">
                  <c:v>1430615.0661904388</c:v>
                </c:pt>
                <c:pt idx="489">
                  <c:v>1425312.317713486</c:v>
                </c:pt>
                <c:pt idx="490">
                  <c:v>1436420.6849367763</c:v>
                </c:pt>
                <c:pt idx="491">
                  <c:v>1436200.6999488834</c:v>
                </c:pt>
                <c:pt idx="492">
                  <c:v>1415587.4518589303</c:v>
                </c:pt>
                <c:pt idx="493">
                  <c:v>1393642.5708197076</c:v>
                </c:pt>
                <c:pt idx="494">
                  <c:v>1416731.1529815393</c:v>
                </c:pt>
                <c:pt idx="495">
                  <c:v>1394623.3897482925</c:v>
                </c:pt>
                <c:pt idx="496">
                  <c:v>1376034.8573878026</c:v>
                </c:pt>
                <c:pt idx="497">
                  <c:v>1346139.2372185627</c:v>
                </c:pt>
                <c:pt idx="498">
                  <c:v>1312108.5014145665</c:v>
                </c:pt>
                <c:pt idx="499">
                  <c:v>1379952.7271170709</c:v>
                </c:pt>
                <c:pt idx="500">
                  <c:v>1393251.6787195066</c:v>
                </c:pt>
                <c:pt idx="501">
                  <c:v>1387541.2420315577</c:v>
                </c:pt>
                <c:pt idx="502">
                  <c:v>1399917.362404055</c:v>
                </c:pt>
                <c:pt idx="503">
                  <c:v>1407342.7152198846</c:v>
                </c:pt>
                <c:pt idx="504">
                  <c:v>1369704.1767882137</c:v>
                </c:pt>
                <c:pt idx="505">
                  <c:v>1427570.4050238875</c:v>
                </c:pt>
                <c:pt idx="506">
                  <c:v>1425038.1494339365</c:v>
                </c:pt>
                <c:pt idx="507">
                  <c:v>1450368.1636158302</c:v>
                </c:pt>
                <c:pt idx="508">
                  <c:v>1448543.1631486912</c:v>
                </c:pt>
                <c:pt idx="509">
                  <c:v>1464615.9508618505</c:v>
                </c:pt>
                <c:pt idx="510">
                  <c:v>1460874.0007099148</c:v>
                </c:pt>
                <c:pt idx="511">
                  <c:v>1454634.3967004239</c:v>
                </c:pt>
                <c:pt idx="512">
                  <c:v>1473090.4551277575</c:v>
                </c:pt>
                <c:pt idx="513">
                  <c:v>1472194.5321735414</c:v>
                </c:pt>
                <c:pt idx="514">
                  <c:v>1488405.3325678501</c:v>
                </c:pt>
                <c:pt idx="515">
                  <c:v>1507994.5557650148</c:v>
                </c:pt>
                <c:pt idx="516">
                  <c:v>1484175.1164007748</c:v>
                </c:pt>
                <c:pt idx="517">
                  <c:v>1489638.5501294495</c:v>
                </c:pt>
                <c:pt idx="518">
                  <c:v>1485673.2342387396</c:v>
                </c:pt>
                <c:pt idx="519">
                  <c:v>1500484.4030087716</c:v>
                </c:pt>
                <c:pt idx="520">
                  <c:v>1492034.9984197041</c:v>
                </c:pt>
                <c:pt idx="521">
                  <c:v>1494299.4087518521</c:v>
                </c:pt>
                <c:pt idx="522">
                  <c:v>1542708.625261141</c:v>
                </c:pt>
                <c:pt idx="523">
                  <c:v>1547003.1276340366</c:v>
                </c:pt>
                <c:pt idx="524">
                  <c:v>1552134.6385779914</c:v>
                </c:pt>
                <c:pt idx="525">
                  <c:v>1578780.6901228367</c:v>
                </c:pt>
                <c:pt idx="526">
                  <c:v>1601746.6337072016</c:v>
                </c:pt>
                <c:pt idx="527">
                  <c:v>1594118.0208983854</c:v>
                </c:pt>
                <c:pt idx="528">
                  <c:v>1576463.2106861782</c:v>
                </c:pt>
                <c:pt idx="529">
                  <c:v>1572512.0923131143</c:v>
                </c:pt>
                <c:pt idx="530">
                  <c:v>1570184.9186548437</c:v>
                </c:pt>
                <c:pt idx="531">
                  <c:v>1594073.1182677117</c:v>
                </c:pt>
                <c:pt idx="532">
                  <c:v>1596356.8563554254</c:v>
                </c:pt>
                <c:pt idx="533">
                  <c:v>1568282.9793909523</c:v>
                </c:pt>
                <c:pt idx="534">
                  <c:v>1585179.4577445914</c:v>
                </c:pt>
                <c:pt idx="535">
                  <c:v>1581072.133076841</c:v>
                </c:pt>
                <c:pt idx="536">
                  <c:v>1590742.0681134961</c:v>
                </c:pt>
                <c:pt idx="537">
                  <c:v>1583266.1469796957</c:v>
                </c:pt>
                <c:pt idx="538">
                  <c:v>1592575.8836147715</c:v>
                </c:pt>
                <c:pt idx="539">
                  <c:v>1598424.492967797</c:v>
                </c:pt>
                <c:pt idx="540">
                  <c:v>1595896.5801702631</c:v>
                </c:pt>
                <c:pt idx="541">
                  <c:v>1611099.8929309538</c:v>
                </c:pt>
                <c:pt idx="542">
                  <c:v>1619530.6782391078</c:v>
                </c:pt>
                <c:pt idx="543">
                  <c:v>1627819.2528212829</c:v>
                </c:pt>
                <c:pt idx="544">
                  <c:v>1617632.5474875493</c:v>
                </c:pt>
                <c:pt idx="545">
                  <c:v>1617890.2881473028</c:v>
                </c:pt>
                <c:pt idx="546">
                  <c:v>1605546.0155637045</c:v>
                </c:pt>
                <c:pt idx="547">
                  <c:v>1594994.2577533061</c:v>
                </c:pt>
                <c:pt idx="548">
                  <c:v>1592173.2159422638</c:v>
                </c:pt>
                <c:pt idx="549">
                  <c:v>1577207.7293594894</c:v>
                </c:pt>
                <c:pt idx="550">
                  <c:v>1541928.4346909104</c:v>
                </c:pt>
                <c:pt idx="551">
                  <c:v>1547263.6397196231</c:v>
                </c:pt>
                <c:pt idx="552">
                  <c:v>1538740.0039392933</c:v>
                </c:pt>
                <c:pt idx="553">
                  <c:v>1548187.7948055696</c:v>
                </c:pt>
                <c:pt idx="554">
                  <c:v>1539451.7292352489</c:v>
                </c:pt>
                <c:pt idx="555">
                  <c:v>1545366.4392957781</c:v>
                </c:pt>
                <c:pt idx="556">
                  <c:v>1550416.9147265563</c:v>
                </c:pt>
                <c:pt idx="557">
                  <c:v>1543059.0221331683</c:v>
                </c:pt>
                <c:pt idx="558">
                  <c:v>1511075.290424237</c:v>
                </c:pt>
                <c:pt idx="559">
                  <c:v>1519320.1553535354</c:v>
                </c:pt>
                <c:pt idx="560">
                  <c:v>1523345.5070370913</c:v>
                </c:pt>
                <c:pt idx="561">
                  <c:v>1524631.325298534</c:v>
                </c:pt>
                <c:pt idx="562">
                  <c:v>1526280.8259902955</c:v>
                </c:pt>
                <c:pt idx="563">
                  <c:v>1541992.0131203104</c:v>
                </c:pt>
                <c:pt idx="564">
                  <c:v>1573880.0993528436</c:v>
                </c:pt>
                <c:pt idx="565">
                  <c:v>1575187.4369008555</c:v>
                </c:pt>
                <c:pt idx="566">
                  <c:v>1565515.4019431793</c:v>
                </c:pt>
                <c:pt idx="567">
                  <c:v>1588295.1007358339</c:v>
                </c:pt>
                <c:pt idx="568">
                  <c:v>1578784.4396293925</c:v>
                </c:pt>
                <c:pt idx="569">
                  <c:v>1551528.3283443467</c:v>
                </c:pt>
                <c:pt idx="570">
                  <c:v>1539553.2237457621</c:v>
                </c:pt>
                <c:pt idx="571">
                  <c:v>1535354.2311562663</c:v>
                </c:pt>
                <c:pt idx="572">
                  <c:v>1547608.8602932557</c:v>
                </c:pt>
                <c:pt idx="573">
                  <c:v>1581224.8966544976</c:v>
                </c:pt>
                <c:pt idx="574">
                  <c:v>1573658.4964889358</c:v>
                </c:pt>
                <c:pt idx="575">
                  <c:v>1588318.6508517922</c:v>
                </c:pt>
                <c:pt idx="576">
                  <c:v>1595320.6719957716</c:v>
                </c:pt>
                <c:pt idx="577">
                  <c:v>1598582.215663289</c:v>
                </c:pt>
                <c:pt idx="578">
                  <c:v>1594503.5285259914</c:v>
                </c:pt>
                <c:pt idx="579">
                  <c:v>1603124.8718724384</c:v>
                </c:pt>
                <c:pt idx="580">
                  <c:v>1600237.1191568153</c:v>
                </c:pt>
                <c:pt idx="581">
                  <c:v>1613517.3947164873</c:v>
                </c:pt>
                <c:pt idx="582">
                  <c:v>1618411.67501628</c:v>
                </c:pt>
                <c:pt idx="583">
                  <c:v>1627136.7752926874</c:v>
                </c:pt>
                <c:pt idx="584">
                  <c:v>1598511.670961096</c:v>
                </c:pt>
                <c:pt idx="585">
                  <c:v>1583799.369849052</c:v>
                </c:pt>
                <c:pt idx="586">
                  <c:v>1579620.0186258317</c:v>
                </c:pt>
                <c:pt idx="587">
                  <c:v>1591808.3599722134</c:v>
                </c:pt>
                <c:pt idx="588">
                  <c:v>1580830.5850030023</c:v>
                </c:pt>
                <c:pt idx="589">
                  <c:v>1545227.734320817</c:v>
                </c:pt>
                <c:pt idx="590">
                  <c:v>1544124.5398640521</c:v>
                </c:pt>
                <c:pt idx="591">
                  <c:v>1531355.0411572191</c:v>
                </c:pt>
                <c:pt idx="592">
                  <c:v>1536809.2187803898</c:v>
                </c:pt>
                <c:pt idx="593">
                  <c:v>1490041.95084809</c:v>
                </c:pt>
                <c:pt idx="594">
                  <c:v>1501764.2482484069</c:v>
                </c:pt>
                <c:pt idx="595">
                  <c:v>1521846.0485620124</c:v>
                </c:pt>
                <c:pt idx="596">
                  <c:v>1545530.2414735714</c:v>
                </c:pt>
                <c:pt idx="597">
                  <c:v>1538773.1859855428</c:v>
                </c:pt>
                <c:pt idx="598">
                  <c:v>1527327.762039375</c:v>
                </c:pt>
                <c:pt idx="599">
                  <c:v>1539439.8049549297</c:v>
                </c:pt>
                <c:pt idx="600">
                  <c:v>1534039.7571275258</c:v>
                </c:pt>
                <c:pt idx="601">
                  <c:v>1522184.5815092244</c:v>
                </c:pt>
                <c:pt idx="602">
                  <c:v>1528661.6127742727</c:v>
                </c:pt>
                <c:pt idx="603">
                  <c:v>1522462.9452042843</c:v>
                </c:pt>
                <c:pt idx="604">
                  <c:v>1502918.644756574</c:v>
                </c:pt>
                <c:pt idx="605">
                  <c:v>1505580.8455712127</c:v>
                </c:pt>
                <c:pt idx="606">
                  <c:v>1483941.9742455562</c:v>
                </c:pt>
                <c:pt idx="607">
                  <c:v>1465161.6135688</c:v>
                </c:pt>
                <c:pt idx="608">
                  <c:v>1488680.6621527593</c:v>
                </c:pt>
                <c:pt idx="609">
                  <c:v>1497993.5547754366</c:v>
                </c:pt>
                <c:pt idx="610">
                  <c:v>1506365.0469269957</c:v>
                </c:pt>
                <c:pt idx="611">
                  <c:v>1514685.7945066253</c:v>
                </c:pt>
                <c:pt idx="612">
                  <c:v>1522021.263611909</c:v>
                </c:pt>
                <c:pt idx="613">
                  <c:v>1515045.3144043249</c:v>
                </c:pt>
                <c:pt idx="614">
                  <c:v>1508594.9533193344</c:v>
                </c:pt>
                <c:pt idx="615">
                  <c:v>1512918.0907260897</c:v>
                </c:pt>
                <c:pt idx="616">
                  <c:v>1510632.3537818659</c:v>
                </c:pt>
                <c:pt idx="617">
                  <c:v>1520956.7056023073</c:v>
                </c:pt>
                <c:pt idx="618">
                  <c:v>1557719.2416662094</c:v>
                </c:pt>
                <c:pt idx="619">
                  <c:v>1549471.0647183741</c:v>
                </c:pt>
                <c:pt idx="620">
                  <c:v>1566257.5210791749</c:v>
                </c:pt>
                <c:pt idx="621">
                  <c:v>1562373.8640296799</c:v>
                </c:pt>
                <c:pt idx="622">
                  <c:v>1563092.9948473133</c:v>
                </c:pt>
                <c:pt idx="623">
                  <c:v>1543109.1759009631</c:v>
                </c:pt>
                <c:pt idx="624">
                  <c:v>1548049.4281556299</c:v>
                </c:pt>
                <c:pt idx="625">
                  <c:v>1530308.3922427208</c:v>
                </c:pt>
                <c:pt idx="626">
                  <c:v>1539727.9016791766</c:v>
                </c:pt>
                <c:pt idx="627">
                  <c:v>1542480.0134262778</c:v>
                </c:pt>
                <c:pt idx="628">
                  <c:v>1545332.0391936365</c:v>
                </c:pt>
                <c:pt idx="629">
                  <c:v>1546949.4677172443</c:v>
                </c:pt>
                <c:pt idx="630">
                  <c:v>1554138.3018392846</c:v>
                </c:pt>
                <c:pt idx="631">
                  <c:v>1539240.999618554</c:v>
                </c:pt>
                <c:pt idx="632">
                  <c:v>1543622.5651640906</c:v>
                </c:pt>
                <c:pt idx="633">
                  <c:v>1547936.4314563614</c:v>
                </c:pt>
                <c:pt idx="634">
                  <c:v>1563999.1235045213</c:v>
                </c:pt>
                <c:pt idx="635">
                  <c:v>1578388.1516572852</c:v>
                </c:pt>
                <c:pt idx="636">
                  <c:v>1570110.508818306</c:v>
                </c:pt>
                <c:pt idx="637">
                  <c:v>1576395.1902081072</c:v>
                </c:pt>
                <c:pt idx="638">
                  <c:v>1582098.976026075</c:v>
                </c:pt>
                <c:pt idx="639">
                  <c:v>1569911.1271782811</c:v>
                </c:pt>
                <c:pt idx="640">
                  <c:v>1583871.0604515593</c:v>
                </c:pt>
                <c:pt idx="641">
                  <c:v>1581041.437706284</c:v>
                </c:pt>
                <c:pt idx="642">
                  <c:v>1607809.5465358233</c:v>
                </c:pt>
                <c:pt idx="643">
                  <c:v>1584754.2279796789</c:v>
                </c:pt>
                <c:pt idx="644">
                  <c:v>1554879.1699174889</c:v>
                </c:pt>
                <c:pt idx="645">
                  <c:v>1591809.9197135973</c:v>
                </c:pt>
                <c:pt idx="646">
                  <c:v>1580998.3237988623</c:v>
                </c:pt>
                <c:pt idx="647">
                  <c:v>1585903.0007128706</c:v>
                </c:pt>
                <c:pt idx="648">
                  <c:v>1567524.8639195196</c:v>
                </c:pt>
                <c:pt idx="649">
                  <c:v>1542206.6762944192</c:v>
                </c:pt>
                <c:pt idx="650">
                  <c:v>1547582.2107868902</c:v>
                </c:pt>
                <c:pt idx="651">
                  <c:v>1507486.0633577523</c:v>
                </c:pt>
                <c:pt idx="652">
                  <c:v>1520925.2776381499</c:v>
                </c:pt>
                <c:pt idx="653">
                  <c:v>1519279.7692225575</c:v>
                </c:pt>
                <c:pt idx="654">
                  <c:v>1544858.9571889443</c:v>
                </c:pt>
                <c:pt idx="655">
                  <c:v>1539461.8194534569</c:v>
                </c:pt>
                <c:pt idx="656">
                  <c:v>1520444.5789692788</c:v>
                </c:pt>
                <c:pt idx="657">
                  <c:v>1533746.9200279054</c:v>
                </c:pt>
                <c:pt idx="658">
                  <c:v>1487823.1019981429</c:v>
                </c:pt>
                <c:pt idx="659">
                  <c:v>1507873.6211425059</c:v>
                </c:pt>
                <c:pt idx="660">
                  <c:v>1525287.6194645264</c:v>
                </c:pt>
                <c:pt idx="661">
                  <c:v>1541614.4053272912</c:v>
                </c:pt>
                <c:pt idx="662">
                  <c:v>1524349.7842411257</c:v>
                </c:pt>
                <c:pt idx="663">
                  <c:v>1542139.5354714685</c:v>
                </c:pt>
                <c:pt idx="664">
                  <c:v>1570600.9899172033</c:v>
                </c:pt>
                <c:pt idx="665">
                  <c:v>1549186.7006103168</c:v>
                </c:pt>
                <c:pt idx="666">
                  <c:v>1566678.7580281082</c:v>
                </c:pt>
                <c:pt idx="667">
                  <c:v>1557540.9502124696</c:v>
                </c:pt>
                <c:pt idx="668">
                  <c:v>1572163.5386772607</c:v>
                </c:pt>
                <c:pt idx="669">
                  <c:v>1589491.6558872138</c:v>
                </c:pt>
                <c:pt idx="670">
                  <c:v>1592268.3226787611</c:v>
                </c:pt>
                <c:pt idx="671">
                  <c:v>1568205.2888946128</c:v>
                </c:pt>
                <c:pt idx="672">
                  <c:v>1582066.8344717636</c:v>
                </c:pt>
                <c:pt idx="673">
                  <c:v>1600605.8356192312</c:v>
                </c:pt>
                <c:pt idx="674">
                  <c:v>1604435.5823594753</c:v>
                </c:pt>
                <c:pt idx="675">
                  <c:v>1601139.3952609389</c:v>
                </c:pt>
                <c:pt idx="676">
                  <c:v>1621825.1133099094</c:v>
                </c:pt>
                <c:pt idx="677">
                  <c:v>1650800.9078014484</c:v>
                </c:pt>
                <c:pt idx="678">
                  <c:v>1647887.3159625968</c:v>
                </c:pt>
                <c:pt idx="679">
                  <c:v>1657595.9418979059</c:v>
                </c:pt>
                <c:pt idx="680">
                  <c:v>1648686.7738917405</c:v>
                </c:pt>
                <c:pt idx="681">
                  <c:v>1656649.7818580803</c:v>
                </c:pt>
                <c:pt idx="682">
                  <c:v>1664377.3086021254</c:v>
                </c:pt>
                <c:pt idx="683">
                  <c:v>1663772.4693117782</c:v>
                </c:pt>
                <c:pt idx="684">
                  <c:v>1647948.784053083</c:v>
                </c:pt>
                <c:pt idx="685">
                  <c:v>1647008.9291591365</c:v>
                </c:pt>
                <c:pt idx="686">
                  <c:v>1645819.8744862801</c:v>
                </c:pt>
                <c:pt idx="687">
                  <c:v>1662751.7854653462</c:v>
                </c:pt>
                <c:pt idx="688">
                  <c:v>1661257.2248049665</c:v>
                </c:pt>
                <c:pt idx="689">
                  <c:v>1651282.1748797018</c:v>
                </c:pt>
                <c:pt idx="690">
                  <c:v>1646679.0595113179</c:v>
                </c:pt>
                <c:pt idx="691">
                  <c:v>1628310.08404089</c:v>
                </c:pt>
                <c:pt idx="692">
                  <c:v>1591567.959324273</c:v>
                </c:pt>
                <c:pt idx="693">
                  <c:v>1604138.1519296747</c:v>
                </c:pt>
                <c:pt idx="694">
                  <c:v>1627731.87665892</c:v>
                </c:pt>
                <c:pt idx="695">
                  <c:v>1623507.5537982569</c:v>
                </c:pt>
                <c:pt idx="696">
                  <c:v>1604972.3858083156</c:v>
                </c:pt>
                <c:pt idx="697">
                  <c:v>1613955.0758349611</c:v>
                </c:pt>
                <c:pt idx="698">
                  <c:v>1613347.1148849528</c:v>
                </c:pt>
                <c:pt idx="699">
                  <c:v>1624899.2704189753</c:v>
                </c:pt>
                <c:pt idx="700">
                  <c:v>1623653.8450522374</c:v>
                </c:pt>
                <c:pt idx="701">
                  <c:v>1639004.7875336949</c:v>
                </c:pt>
                <c:pt idx="702">
                  <c:v>1640659.0844733249</c:v>
                </c:pt>
                <c:pt idx="703">
                  <c:v>1642038.4382284323</c:v>
                </c:pt>
                <c:pt idx="704">
                  <c:v>1606053.3661830432</c:v>
                </c:pt>
                <c:pt idx="705">
                  <c:v>1590683.9515408096</c:v>
                </c:pt>
                <c:pt idx="706">
                  <c:v>1600472.4565713326</c:v>
                </c:pt>
                <c:pt idx="707">
                  <c:v>1616800.9311454245</c:v>
                </c:pt>
                <c:pt idx="708">
                  <c:v>1623271.7339290269</c:v>
                </c:pt>
                <c:pt idx="709">
                  <c:v>1615082.628719188</c:v>
                </c:pt>
                <c:pt idx="710">
                  <c:v>1624690.101118268</c:v>
                </c:pt>
                <c:pt idx="711">
                  <c:v>1627562.5296784048</c:v>
                </c:pt>
                <c:pt idx="712">
                  <c:v>1624167.6196434908</c:v>
                </c:pt>
                <c:pt idx="713">
                  <c:v>1614394.0950857645</c:v>
                </c:pt>
                <c:pt idx="714">
                  <c:v>1632048.9957211942</c:v>
                </c:pt>
                <c:pt idx="715">
                  <c:v>1645194.74702606</c:v>
                </c:pt>
                <c:pt idx="716">
                  <c:v>1653724.3663696495</c:v>
                </c:pt>
                <c:pt idx="717">
                  <c:v>1649907.3455160069</c:v>
                </c:pt>
                <c:pt idx="718">
                  <c:v>1658761.1502323034</c:v>
                </c:pt>
                <c:pt idx="719">
                  <c:v>1649959.4573334758</c:v>
                </c:pt>
                <c:pt idx="720">
                  <c:v>1668530.244538964</c:v>
                </c:pt>
                <c:pt idx="721">
                  <c:v>1658745.4782201664</c:v>
                </c:pt>
                <c:pt idx="722">
                  <c:v>1660059.3189671426</c:v>
                </c:pt>
                <c:pt idx="723">
                  <c:v>1673599.7460947812</c:v>
                </c:pt>
                <c:pt idx="724">
                  <c:v>1690803.500256757</c:v>
                </c:pt>
                <c:pt idx="725">
                  <c:v>1688305.9879383175</c:v>
                </c:pt>
                <c:pt idx="726">
                  <c:v>1682329.3325321614</c:v>
                </c:pt>
                <c:pt idx="727">
                  <c:v>1683351.4008644745</c:v>
                </c:pt>
                <c:pt idx="728">
                  <c:v>1675004.7662290148</c:v>
                </c:pt>
                <c:pt idx="729">
                  <c:v>1683690.3815273279</c:v>
                </c:pt>
                <c:pt idx="730">
                  <c:v>1693387.3937987625</c:v>
                </c:pt>
                <c:pt idx="731">
                  <c:v>1700852.65702496</c:v>
                </c:pt>
                <c:pt idx="732">
                  <c:v>1693224.6724327202</c:v>
                </c:pt>
                <c:pt idx="733">
                  <c:v>1683689.14094632</c:v>
                </c:pt>
                <c:pt idx="734">
                  <c:v>1662719.8523117842</c:v>
                </c:pt>
                <c:pt idx="735">
                  <c:v>1655057.3939551732</c:v>
                </c:pt>
                <c:pt idx="736">
                  <c:v>1667652.2530259504</c:v>
                </c:pt>
                <c:pt idx="737">
                  <c:v>1666566.268374301</c:v>
                </c:pt>
                <c:pt idx="738">
                  <c:v>1690856.667961614</c:v>
                </c:pt>
                <c:pt idx="739">
                  <c:v>1683484.8067341468</c:v>
                </c:pt>
                <c:pt idx="740">
                  <c:v>1676645.8399939197</c:v>
                </c:pt>
                <c:pt idx="741">
                  <c:v>1680570.6452206119</c:v>
                </c:pt>
                <c:pt idx="742">
                  <c:v>1688115.5199609757</c:v>
                </c:pt>
                <c:pt idx="743">
                  <c:v>1678462.9771071086</c:v>
                </c:pt>
                <c:pt idx="744">
                  <c:v>1660896.6039965712</c:v>
                </c:pt>
                <c:pt idx="745">
                  <c:v>1661506.4175097337</c:v>
                </c:pt>
                <c:pt idx="746">
                  <c:v>1662993.9210302567</c:v>
                </c:pt>
                <c:pt idx="747">
                  <c:v>1669361.4588223218</c:v>
                </c:pt>
                <c:pt idx="748">
                  <c:v>1662559.0580750734</c:v>
                </c:pt>
                <c:pt idx="749">
                  <c:v>1677112.8948177113</c:v>
                </c:pt>
                <c:pt idx="750">
                  <c:v>1667840.9393315511</c:v>
                </c:pt>
                <c:pt idx="751">
                  <c:v>1674555.5397943396</c:v>
                </c:pt>
                <c:pt idx="752">
                  <c:v>1674743.6116424589</c:v>
                </c:pt>
                <c:pt idx="753">
                  <c:v>1662227.5430498924</c:v>
                </c:pt>
                <c:pt idx="754">
                  <c:v>1663794.5084520851</c:v>
                </c:pt>
                <c:pt idx="755">
                  <c:v>1687587.8572180381</c:v>
                </c:pt>
                <c:pt idx="756">
                  <c:v>1674804.9033348621</c:v>
                </c:pt>
                <c:pt idx="757">
                  <c:v>1687159.0121086014</c:v>
                </c:pt>
                <c:pt idx="758">
                  <c:v>1682714.6458185369</c:v>
                </c:pt>
                <c:pt idx="759">
                  <c:v>1680010.4036622455</c:v>
                </c:pt>
                <c:pt idx="760">
                  <c:v>1699843.6694721053</c:v>
                </c:pt>
                <c:pt idx="761">
                  <c:v>1689665.9767496998</c:v>
                </c:pt>
                <c:pt idx="762">
                  <c:v>1700395.9230465565</c:v>
                </c:pt>
                <c:pt idx="763">
                  <c:v>1704675.6010023253</c:v>
                </c:pt>
                <c:pt idx="764">
                  <c:v>1701503.5858311222</c:v>
                </c:pt>
                <c:pt idx="765">
                  <c:v>1710635.1992371215</c:v>
                </c:pt>
                <c:pt idx="766">
                  <c:v>1710657.2181576621</c:v>
                </c:pt>
                <c:pt idx="767">
                  <c:v>1691810.843454442</c:v>
                </c:pt>
                <c:pt idx="768">
                  <c:v>1687525.1832156028</c:v>
                </c:pt>
                <c:pt idx="769">
                  <c:v>1702692.9382229685</c:v>
                </c:pt>
                <c:pt idx="770">
                  <c:v>1694727.3744039116</c:v>
                </c:pt>
                <c:pt idx="771">
                  <c:v>1669392.8484995272</c:v>
                </c:pt>
                <c:pt idx="772">
                  <c:v>1679203.946352286</c:v>
                </c:pt>
                <c:pt idx="773">
                  <c:v>1689244.9503505279</c:v>
                </c:pt>
                <c:pt idx="774">
                  <c:v>1706347.6923326934</c:v>
                </c:pt>
                <c:pt idx="775">
                  <c:v>1678825.6383543066</c:v>
                </c:pt>
                <c:pt idx="776">
                  <c:v>1694595.8960760352</c:v>
                </c:pt>
                <c:pt idx="777">
                  <c:v>1693236.7152878875</c:v>
                </c:pt>
                <c:pt idx="778">
                  <c:v>1718577.0831922577</c:v>
                </c:pt>
                <c:pt idx="779">
                  <c:v>1747649.8694282176</c:v>
                </c:pt>
                <c:pt idx="780">
                  <c:v>1741102.865741557</c:v>
                </c:pt>
                <c:pt idx="781">
                  <c:v>1767842.5297195299</c:v>
                </c:pt>
                <c:pt idx="782">
                  <c:v>1767665.7394585209</c:v>
                </c:pt>
                <c:pt idx="783">
                  <c:v>1774066.5050238913</c:v>
                </c:pt>
                <c:pt idx="784">
                  <c:v>1765923.4868679857</c:v>
                </c:pt>
                <c:pt idx="785">
                  <c:v>1764694.5403960398</c:v>
                </c:pt>
                <c:pt idx="786">
                  <c:v>1754621.9516200931</c:v>
                </c:pt>
                <c:pt idx="787">
                  <c:v>1762115.7560134325</c:v>
                </c:pt>
                <c:pt idx="788">
                  <c:v>1756161.4710539333</c:v>
                </c:pt>
                <c:pt idx="789">
                  <c:v>1734027.795023748</c:v>
                </c:pt>
                <c:pt idx="790">
                  <c:v>1675160.8995716432</c:v>
                </c:pt>
                <c:pt idx="791">
                  <c:v>1620995.106544337</c:v>
                </c:pt>
                <c:pt idx="792">
                  <c:v>1624361.7259837803</c:v>
                </c:pt>
                <c:pt idx="793">
                  <c:v>1541525.9244929631</c:v>
                </c:pt>
                <c:pt idx="794">
                  <c:v>1505209.6868056271</c:v>
                </c:pt>
                <c:pt idx="795">
                  <c:v>1572363.7576081352</c:v>
                </c:pt>
                <c:pt idx="796">
                  <c:v>1531318.7611583858</c:v>
                </c:pt>
                <c:pt idx="797">
                  <c:v>1574264.9230828909</c:v>
                </c:pt>
                <c:pt idx="798">
                  <c:v>1487461.2136244082</c:v>
                </c:pt>
                <c:pt idx="799">
                  <c:v>1458965.6265321956</c:v>
                </c:pt>
                <c:pt idx="800">
                  <c:v>1315938.0483893368</c:v>
                </c:pt>
                <c:pt idx="801">
                  <c:v>1371998.7518348794</c:v>
                </c:pt>
                <c:pt idx="802">
                  <c:v>1263076.1826111006</c:v>
                </c:pt>
                <c:pt idx="803">
                  <c:v>1124931.0837188801</c:v>
                </c:pt>
                <c:pt idx="804">
                  <c:v>1234465.6150607546</c:v>
                </c:pt>
                <c:pt idx="805">
                  <c:v>1062345.5894940335</c:v>
                </c:pt>
                <c:pt idx="806">
                  <c:v>1094535.0029260791</c:v>
                </c:pt>
                <c:pt idx="807">
                  <c:v>1008561.9112591029</c:v>
                </c:pt>
                <c:pt idx="808">
                  <c:v>994220.05006245291</c:v>
                </c:pt>
                <c:pt idx="809">
                  <c:v>950201.9861353162</c:v>
                </c:pt>
                <c:pt idx="810">
                  <c:v>945506.96553887322</c:v>
                </c:pt>
                <c:pt idx="811">
                  <c:v>1042362.5988642263</c:v>
                </c:pt>
                <c:pt idx="812">
                  <c:v>1105407.210542731</c:v>
                </c:pt>
                <c:pt idx="813">
                  <c:v>1193467.8106828481</c:v>
                </c:pt>
                <c:pt idx="814">
                  <c:v>1118745.8819034668</c:v>
                </c:pt>
                <c:pt idx="815">
                  <c:v>1134309.6532125531</c:v>
                </c:pt>
                <c:pt idx="816">
                  <c:v>1119717.091570142</c:v>
                </c:pt>
                <c:pt idx="817">
                  <c:v>1042841.33325493</c:v>
                </c:pt>
                <c:pt idx="818">
                  <c:v>1055600.1000742433</c:v>
                </c:pt>
                <c:pt idx="819">
                  <c:v>1039429.1415509414</c:v>
                </c:pt>
                <c:pt idx="820">
                  <c:v>1138539.5729923612</c:v>
                </c:pt>
                <c:pt idx="821">
                  <c:v>1129318.376441424</c:v>
                </c:pt>
                <c:pt idx="822">
                  <c:v>1163629.7732493537</c:v>
                </c:pt>
                <c:pt idx="823">
                  <c:v>1202715.8987318815</c:v>
                </c:pt>
                <c:pt idx="824">
                  <c:v>1171243.1976622234</c:v>
                </c:pt>
                <c:pt idx="825">
                  <c:v>1182315.4502447683</c:v>
                </c:pt>
                <c:pt idx="826">
                  <c:v>1166459.6548994398</c:v>
                </c:pt>
                <c:pt idx="827">
                  <c:v>1134835.4855838548</c:v>
                </c:pt>
                <c:pt idx="828">
                  <c:v>1201219.878065988</c:v>
                </c:pt>
                <c:pt idx="829">
                  <c:v>1160053.6061252973</c:v>
                </c:pt>
                <c:pt idx="830">
                  <c:v>1118799.9385023804</c:v>
                </c:pt>
                <c:pt idx="831">
                  <c:v>1133569.1338341173</c:v>
                </c:pt>
                <c:pt idx="832">
                  <c:v>1138423.7676532364</c:v>
                </c:pt>
                <c:pt idx="833">
                  <c:v>1132088.2874077912</c:v>
                </c:pt>
                <c:pt idx="834">
                  <c:v>1149114.6940927585</c:v>
                </c:pt>
                <c:pt idx="835">
                  <c:v>1143127.6459518685</c:v>
                </c:pt>
                <c:pt idx="836">
                  <c:v>1198936.8294919063</c:v>
                </c:pt>
                <c:pt idx="837">
                  <c:v>1190177.4487305945</c:v>
                </c:pt>
                <c:pt idx="838">
                  <c:v>1159975.2549063002</c:v>
                </c:pt>
                <c:pt idx="839">
                  <c:v>1152727.3413882563</c:v>
                </c:pt>
                <c:pt idx="840">
                  <c:v>1152311.1962051392</c:v>
                </c:pt>
                <c:pt idx="841">
                  <c:v>1136716.6947099306</c:v>
                </c:pt>
                <c:pt idx="842">
                  <c:v>1156706.9760881076</c:v>
                </c:pt>
                <c:pt idx="843">
                  <c:v>1182296.8439065963</c:v>
                </c:pt>
                <c:pt idx="844">
                  <c:v>1169804.8609685176</c:v>
                </c:pt>
                <c:pt idx="845">
                  <c:v>1142405.6185728416</c:v>
                </c:pt>
                <c:pt idx="846">
                  <c:v>1114312.3179988051</c:v>
                </c:pt>
                <c:pt idx="847">
                  <c:v>1127142.9283407878</c:v>
                </c:pt>
                <c:pt idx="848">
                  <c:v>1120867.2838678414</c:v>
                </c:pt>
                <c:pt idx="849">
                  <c:v>1172475.4395973277</c:v>
                </c:pt>
                <c:pt idx="850">
                  <c:v>1153503.5472805221</c:v>
                </c:pt>
                <c:pt idx="851">
                  <c:v>1184542.9254279113</c:v>
                </c:pt>
                <c:pt idx="852">
                  <c:v>1185212.7773679029</c:v>
                </c:pt>
                <c:pt idx="853">
                  <c:v>1182036.0842003503</c:v>
                </c:pt>
                <c:pt idx="854">
                  <c:v>1220557.4090203175</c:v>
                </c:pt>
                <c:pt idx="855">
                  <c:v>1247583.0144731048</c:v>
                </c:pt>
                <c:pt idx="856">
                  <c:v>1245255.0901300861</c:v>
                </c:pt>
                <c:pt idx="857">
                  <c:v>1233899.4708009518</c:v>
                </c:pt>
                <c:pt idx="858">
                  <c:v>1248691.6881602637</c:v>
                </c:pt>
                <c:pt idx="859">
                  <c:v>1254459.0708950479</c:v>
                </c:pt>
                <c:pt idx="860">
                  <c:v>1306411.8327798971</c:v>
                </c:pt>
                <c:pt idx="861">
                  <c:v>1322773.3054586172</c:v>
                </c:pt>
                <c:pt idx="862">
                  <c:v>1385109.7272435685</c:v>
                </c:pt>
                <c:pt idx="863">
                  <c:v>1438427.0758876367</c:v>
                </c:pt>
                <c:pt idx="864">
                  <c:v>1404338.2981148839</c:v>
                </c:pt>
                <c:pt idx="865">
                  <c:v>1371900.4174758382</c:v>
                </c:pt>
                <c:pt idx="866">
                  <c:v>1255474.1594109894</c:v>
                </c:pt>
                <c:pt idx="867">
                  <c:v>1297938.9540838737</c:v>
                </c:pt>
                <c:pt idx="868">
                  <c:v>1310777.6397969124</c:v>
                </c:pt>
                <c:pt idx="869">
                  <c:v>1334748.8820779489</c:v>
                </c:pt>
                <c:pt idx="870">
                  <c:v>1319766.7571027507</c:v>
                </c:pt>
                <c:pt idx="871">
                  <c:v>1314573.9090771475</c:v>
                </c:pt>
                <c:pt idx="872">
                  <c:v>1294207.4537197754</c:v>
                </c:pt>
                <c:pt idx="873">
                  <c:v>1299934.5248970825</c:v>
                </c:pt>
                <c:pt idx="874">
                  <c:v>1305820.2026492942</c:v>
                </c:pt>
                <c:pt idx="875">
                  <c:v>1263027.4154872722</c:v>
                </c:pt>
                <c:pt idx="876">
                  <c:v>1273876.0592101582</c:v>
                </c:pt>
                <c:pt idx="877">
                  <c:v>1218288.847187195</c:v>
                </c:pt>
                <c:pt idx="878">
                  <c:v>1273891.7534715233</c:v>
                </c:pt>
                <c:pt idx="879">
                  <c:v>1267482.000647703</c:v>
                </c:pt>
                <c:pt idx="880">
                  <c:v>1268690.5854884745</c:v>
                </c:pt>
                <c:pt idx="881">
                  <c:v>1276751.8641911114</c:v>
                </c:pt>
                <c:pt idx="882">
                  <c:v>1306054.8804125825</c:v>
                </c:pt>
                <c:pt idx="883">
                  <c:v>1280862.2100949681</c:v>
                </c:pt>
                <c:pt idx="884">
                  <c:v>1288977.3589492466</c:v>
                </c:pt>
                <c:pt idx="885">
                  <c:v>1270079.76985398</c:v>
                </c:pt>
                <c:pt idx="886">
                  <c:v>1306311.7772511423</c:v>
                </c:pt>
                <c:pt idx="887">
                  <c:v>1298135.5922791311</c:v>
                </c:pt>
                <c:pt idx="888">
                  <c:v>1312983.1955133099</c:v>
                </c:pt>
                <c:pt idx="889">
                  <c:v>1331987.393423117</c:v>
                </c:pt>
                <c:pt idx="890">
                  <c:v>1315972.03965485</c:v>
                </c:pt>
                <c:pt idx="891">
                  <c:v>1310432.5824754552</c:v>
                </c:pt>
                <c:pt idx="892">
                  <c:v>1316345.1151091272</c:v>
                </c:pt>
                <c:pt idx="893">
                  <c:v>1333106.3649175318</c:v>
                </c:pt>
                <c:pt idx="894">
                  <c:v>1343308.7530290433</c:v>
                </c:pt>
                <c:pt idx="895">
                  <c:v>1322741.9983429352</c:v>
                </c:pt>
                <c:pt idx="896">
                  <c:v>1315065.2278895597</c:v>
                </c:pt>
                <c:pt idx="897">
                  <c:v>1311961.9687459851</c:v>
                </c:pt>
                <c:pt idx="898">
                  <c:v>1304398.3821764393</c:v>
                </c:pt>
                <c:pt idx="899">
                  <c:v>1308657.3394602882</c:v>
                </c:pt>
                <c:pt idx="900">
                  <c:v>1297191.6270391392</c:v>
                </c:pt>
                <c:pt idx="901">
                  <c:v>1271520.1141888385</c:v>
                </c:pt>
                <c:pt idx="902">
                  <c:v>1269545.3412253868</c:v>
                </c:pt>
                <c:pt idx="903">
                  <c:v>1271834.1227200958</c:v>
                </c:pt>
                <c:pt idx="904">
                  <c:v>1296221.3247973789</c:v>
                </c:pt>
                <c:pt idx="905">
                  <c:v>1302550.7152803945</c:v>
                </c:pt>
                <c:pt idx="906">
                  <c:v>1305089.950815314</c:v>
                </c:pt>
                <c:pt idx="907">
                  <c:v>1322698.1408658945</c:v>
                </c:pt>
                <c:pt idx="908">
                  <c:v>1329177.6352936893</c:v>
                </c:pt>
                <c:pt idx="909">
                  <c:v>1330437.4399155299</c:v>
                </c:pt>
                <c:pt idx="910">
                  <c:v>1330285.4789398296</c:v>
                </c:pt>
                <c:pt idx="911">
                  <c:v>1332435.1862790845</c:v>
                </c:pt>
                <c:pt idx="912">
                  <c:v>1317186.2804057132</c:v>
                </c:pt>
                <c:pt idx="913">
                  <c:v>1323857.373519382</c:v>
                </c:pt>
                <c:pt idx="914">
                  <c:v>1313251.6835266689</c:v>
                </c:pt>
                <c:pt idx="915">
                  <c:v>1320033.4054472006</c:v>
                </c:pt>
                <c:pt idx="916">
                  <c:v>1315948.2949917542</c:v>
                </c:pt>
                <c:pt idx="917">
                  <c:v>1348044.9599923522</c:v>
                </c:pt>
                <c:pt idx="918">
                  <c:v>1349713.7181301815</c:v>
                </c:pt>
                <c:pt idx="919">
                  <c:v>1354504.5690370146</c:v>
                </c:pt>
                <c:pt idx="920">
                  <c:v>1363099.7134838391</c:v>
                </c:pt>
                <c:pt idx="921">
                  <c:v>1379796.6697574202</c:v>
                </c:pt>
                <c:pt idx="922">
                  <c:v>1361206.2898434391</c:v>
                </c:pt>
                <c:pt idx="923">
                  <c:v>1366961.9735086742</c:v>
                </c:pt>
                <c:pt idx="924">
                  <c:v>1407217.1885301084</c:v>
                </c:pt>
                <c:pt idx="925">
                  <c:v>1365291.5238355657</c:v>
                </c:pt>
                <c:pt idx="926">
                  <c:v>1363604.436573152</c:v>
                </c:pt>
                <c:pt idx="927">
                  <c:v>1312226.9463716149</c:v>
                </c:pt>
                <c:pt idx="928">
                  <c:v>1324055.7330804151</c:v>
                </c:pt>
                <c:pt idx="929">
                  <c:v>1308464.3136776725</c:v>
                </c:pt>
                <c:pt idx="930">
                  <c:v>1319219.4397515026</c:v>
                </c:pt>
                <c:pt idx="931">
                  <c:v>1327148.7770679155</c:v>
                </c:pt>
                <c:pt idx="932">
                  <c:v>1325211.6100809146</c:v>
                </c:pt>
                <c:pt idx="933">
                  <c:v>1324057.6345046088</c:v>
                </c:pt>
                <c:pt idx="934">
                  <c:v>1311715.9675316042</c:v>
                </c:pt>
                <c:pt idx="935">
                  <c:v>1289215.9040236247</c:v>
                </c:pt>
                <c:pt idx="936">
                  <c:v>1258258.5339082156</c:v>
                </c:pt>
                <c:pt idx="937">
                  <c:v>1268586.7220822745</c:v>
                </c:pt>
                <c:pt idx="938">
                  <c:v>1230975.6130789719</c:v>
                </c:pt>
                <c:pt idx="939">
                  <c:v>1229674.2874689237</c:v>
                </c:pt>
                <c:pt idx="940">
                  <c:v>1253022.4325874082</c:v>
                </c:pt>
                <c:pt idx="941">
                  <c:v>1286151.7364261756</c:v>
                </c:pt>
                <c:pt idx="942">
                  <c:v>1280004.5564380102</c:v>
                </c:pt>
                <c:pt idx="943">
                  <c:v>1287846.4918960987</c:v>
                </c:pt>
                <c:pt idx="944">
                  <c:v>1299756.9461648397</c:v>
                </c:pt>
                <c:pt idx="945">
                  <c:v>1293826.8930173144</c:v>
                </c:pt>
                <c:pt idx="946">
                  <c:v>1310636.507888414</c:v>
                </c:pt>
                <c:pt idx="947">
                  <c:v>1276669.1043895879</c:v>
                </c:pt>
                <c:pt idx="948">
                  <c:v>1295865.2519241259</c:v>
                </c:pt>
                <c:pt idx="949">
                  <c:v>1320037.7842961699</c:v>
                </c:pt>
                <c:pt idx="950">
                  <c:v>1327761.7533016051</c:v>
                </c:pt>
                <c:pt idx="951">
                  <c:v>1349773.1202763477</c:v>
                </c:pt>
                <c:pt idx="952">
                  <c:v>1332281.7669106079</c:v>
                </c:pt>
                <c:pt idx="953">
                  <c:v>1330707.5276400098</c:v>
                </c:pt>
                <c:pt idx="954">
                  <c:v>1333355.7486561618</c:v>
                </c:pt>
                <c:pt idx="955">
                  <c:v>1341730.2698107488</c:v>
                </c:pt>
                <c:pt idx="956">
                  <c:v>1322315.1066440369</c:v>
                </c:pt>
                <c:pt idx="957">
                  <c:v>1334461.3879127451</c:v>
                </c:pt>
                <c:pt idx="958">
                  <c:v>1335458.4270561293</c:v>
                </c:pt>
                <c:pt idx="959">
                  <c:v>1364337.9330116385</c:v>
                </c:pt>
                <c:pt idx="960">
                  <c:v>1371466.3522665394</c:v>
                </c:pt>
                <c:pt idx="961">
                  <c:v>1334329.6959560788</c:v>
                </c:pt>
                <c:pt idx="962">
                  <c:v>1325064.9735001442</c:v>
                </c:pt>
                <c:pt idx="963">
                  <c:v>1266905.9528876445</c:v>
                </c:pt>
                <c:pt idx="964">
                  <c:v>1283566.4984659224</c:v>
                </c:pt>
                <c:pt idx="965">
                  <c:v>1298413.6679118194</c:v>
                </c:pt>
                <c:pt idx="966">
                  <c:v>1317342.0585753359</c:v>
                </c:pt>
                <c:pt idx="967">
                  <c:v>1345410.1969927412</c:v>
                </c:pt>
                <c:pt idx="968">
                  <c:v>1363058.9350288878</c:v>
                </c:pt>
                <c:pt idx="969">
                  <c:v>1390271.77927073</c:v>
                </c:pt>
                <c:pt idx="970">
                  <c:v>1386526.0756156519</c:v>
                </c:pt>
                <c:pt idx="971">
                  <c:v>1480094.4497969919</c:v>
                </c:pt>
                <c:pt idx="972">
                  <c:v>1494965.0514621341</c:v>
                </c:pt>
                <c:pt idx="973">
                  <c:v>1480112.3094046649</c:v>
                </c:pt>
                <c:pt idx="974">
                  <c:v>1462649.5532291504</c:v>
                </c:pt>
                <c:pt idx="975">
                  <c:v>1492972.56336094</c:v>
                </c:pt>
                <c:pt idx="976">
                  <c:v>1529492.792234258</c:v>
                </c:pt>
                <c:pt idx="977">
                  <c:v>1533422.096764273</c:v>
                </c:pt>
                <c:pt idx="978">
                  <c:v>1507303.7299311827</c:v>
                </c:pt>
                <c:pt idx="979">
                  <c:v>1520624.3849610952</c:v>
                </c:pt>
                <c:pt idx="980">
                  <c:v>1498534.6316151214</c:v>
                </c:pt>
                <c:pt idx="981">
                  <c:v>1524291.9049166178</c:v>
                </c:pt>
                <c:pt idx="982">
                  <c:v>1565469.785116157</c:v>
                </c:pt>
                <c:pt idx="983">
                  <c:v>1558707.8125931302</c:v>
                </c:pt>
                <c:pt idx="984">
                  <c:v>1560325.1407950106</c:v>
                </c:pt>
                <c:pt idx="985">
                  <c:v>1524859.5777765242</c:v>
                </c:pt>
                <c:pt idx="986">
                  <c:v>1549158.1117149955</c:v>
                </c:pt>
                <c:pt idx="987">
                  <c:v>1582594.4041872765</c:v>
                </c:pt>
                <c:pt idx="988">
                  <c:v>1604602.3516354735</c:v>
                </c:pt>
                <c:pt idx="989">
                  <c:v>1607597.4802795823</c:v>
                </c:pt>
                <c:pt idx="990">
                  <c:v>1607749.2570081248</c:v>
                </c:pt>
                <c:pt idx="991">
                  <c:v>1604917.6777948453</c:v>
                </c:pt>
                <c:pt idx="992">
                  <c:v>1585553.5454614186</c:v>
                </c:pt>
                <c:pt idx="993">
                  <c:v>1582259.0149369948</c:v>
                </c:pt>
                <c:pt idx="994">
                  <c:v>1577700.7569182548</c:v>
                </c:pt>
                <c:pt idx="995">
                  <c:v>1563913.7744251965</c:v>
                </c:pt>
                <c:pt idx="996">
                  <c:v>1577242.6088242696</c:v>
                </c:pt>
                <c:pt idx="997">
                  <c:v>1566595.6861608652</c:v>
                </c:pt>
                <c:pt idx="998">
                  <c:v>1552450.8643525629</c:v>
                </c:pt>
                <c:pt idx="999">
                  <c:v>1546776.5196211745</c:v>
                </c:pt>
                <c:pt idx="1000">
                  <c:v>1555904.9412833755</c:v>
                </c:pt>
                <c:pt idx="1001">
                  <c:v>1544936.8493675329</c:v>
                </c:pt>
                <c:pt idx="1002">
                  <c:v>1560522.7482994436</c:v>
                </c:pt>
                <c:pt idx="1003">
                  <c:v>1558888.9388566311</c:v>
                </c:pt>
                <c:pt idx="1004">
                  <c:v>1576171.2348072201</c:v>
                </c:pt>
                <c:pt idx="1005">
                  <c:v>1570288.5897895833</c:v>
                </c:pt>
                <c:pt idx="1006">
                  <c:v>1567159.4092337475</c:v>
                </c:pt>
                <c:pt idx="1007">
                  <c:v>1575366.8535558525</c:v>
                </c:pt>
                <c:pt idx="1008">
                  <c:v>1533224.4508420746</c:v>
                </c:pt>
                <c:pt idx="1009">
                  <c:v>1547622.5502324174</c:v>
                </c:pt>
                <c:pt idx="1010">
                  <c:v>1548335.588841588</c:v>
                </c:pt>
                <c:pt idx="1011">
                  <c:v>1575964.8423130251</c:v>
                </c:pt>
                <c:pt idx="1012">
                  <c:v>1585885.8030342723</c:v>
                </c:pt>
                <c:pt idx="1013">
                  <c:v>1568634.8733123173</c:v>
                </c:pt>
                <c:pt idx="1014">
                  <c:v>1571060.5897320774</c:v>
                </c:pt>
                <c:pt idx="1015">
                  <c:v>1572859.342935883</c:v>
                </c:pt>
                <c:pt idx="1016">
                  <c:v>1568894.8848856627</c:v>
                </c:pt>
                <c:pt idx="1017">
                  <c:v>1548550.0792995482</c:v>
                </c:pt>
                <c:pt idx="1018">
                  <c:v>1573460.6949009569</c:v>
                </c:pt>
                <c:pt idx="1019">
                  <c:v>1599302.2713963618</c:v>
                </c:pt>
                <c:pt idx="1020">
                  <c:v>1592477.9337602642</c:v>
                </c:pt>
                <c:pt idx="1021">
                  <c:v>1586847.683909989</c:v>
                </c:pt>
                <c:pt idx="1022">
                  <c:v>1580378.2952637409</c:v>
                </c:pt>
                <c:pt idx="1023">
                  <c:v>1584039.9725411939</c:v>
                </c:pt>
                <c:pt idx="1024">
                  <c:v>1528504.0827621156</c:v>
                </c:pt>
                <c:pt idx="1025">
                  <c:v>1554357.3338514206</c:v>
                </c:pt>
                <c:pt idx="1026">
                  <c:v>1531412.8236409102</c:v>
                </c:pt>
                <c:pt idx="1027">
                  <c:v>1559067.8559204587</c:v>
                </c:pt>
                <c:pt idx="1028">
                  <c:v>1589556.4869915429</c:v>
                </c:pt>
                <c:pt idx="1029">
                  <c:v>1646319.7453473988</c:v>
                </c:pt>
                <c:pt idx="1030">
                  <c:v>1660220.1478187181</c:v>
                </c:pt>
                <c:pt idx="1031">
                  <c:v>1669848.9888761574</c:v>
                </c:pt>
                <c:pt idx="1032">
                  <c:v>1682723.2992865315</c:v>
                </c:pt>
                <c:pt idx="1033">
                  <c:v>1682026.4356263271</c:v>
                </c:pt>
                <c:pt idx="1034">
                  <c:v>1679992.4020301825</c:v>
                </c:pt>
                <c:pt idx="1035">
                  <c:v>1681756.8819543351</c:v>
                </c:pt>
                <c:pt idx="1036">
                  <c:v>1692216.7524410235</c:v>
                </c:pt>
                <c:pt idx="1037">
                  <c:v>1714171.9334774395</c:v>
                </c:pt>
                <c:pt idx="1038">
                  <c:v>1714431.0634228131</c:v>
                </c:pt>
                <c:pt idx="1039">
                  <c:v>1704487.3082135078</c:v>
                </c:pt>
                <c:pt idx="1040">
                  <c:v>1716562.5100916838</c:v>
                </c:pt>
                <c:pt idx="1041">
                  <c:v>1705656.1134413746</c:v>
                </c:pt>
                <c:pt idx="1042">
                  <c:v>1709159.7021309044</c:v>
                </c:pt>
                <c:pt idx="1043">
                  <c:v>1752526.6254305937</c:v>
                </c:pt>
                <c:pt idx="1044">
                  <c:v>1701810.2376794363</c:v>
                </c:pt>
                <c:pt idx="1045">
                  <c:v>1678032.8983173221</c:v>
                </c:pt>
                <c:pt idx="1046">
                  <c:v>1727510.2850726731</c:v>
                </c:pt>
                <c:pt idx="1047">
                  <c:v>1723708.5776359474</c:v>
                </c:pt>
                <c:pt idx="1048">
                  <c:v>1723514.5404407457</c:v>
                </c:pt>
                <c:pt idx="1049">
                  <c:v>1717376.2259328722</c:v>
                </c:pt>
                <c:pt idx="1050">
                  <c:v>1740625.6614438561</c:v>
                </c:pt>
                <c:pt idx="1051">
                  <c:v>1725018.2388293087</c:v>
                </c:pt>
                <c:pt idx="1052">
                  <c:v>1737904.5691228446</c:v>
                </c:pt>
                <c:pt idx="1053">
                  <c:v>1773000.8886784355</c:v>
                </c:pt>
                <c:pt idx="1054">
                  <c:v>1797847.3596565896</c:v>
                </c:pt>
                <c:pt idx="1055">
                  <c:v>1811722.6808713868</c:v>
                </c:pt>
                <c:pt idx="1056">
                  <c:v>1809198.2382259397</c:v>
                </c:pt>
                <c:pt idx="1057">
                  <c:v>1797520.2318942808</c:v>
                </c:pt>
                <c:pt idx="1058">
                  <c:v>1814997.9207803279</c:v>
                </c:pt>
                <c:pt idx="1059">
                  <c:v>1787498.5150171348</c:v>
                </c:pt>
                <c:pt idx="1060">
                  <c:v>1783096.9302515194</c:v>
                </c:pt>
                <c:pt idx="1061">
                  <c:v>1766125.8626142901</c:v>
                </c:pt>
                <c:pt idx="1062">
                  <c:v>1751528.0629227459</c:v>
                </c:pt>
                <c:pt idx="1063">
                  <c:v>1749706.1340634511</c:v>
                </c:pt>
                <c:pt idx="1064">
                  <c:v>1770867.9124344829</c:v>
                </c:pt>
                <c:pt idx="1065">
                  <c:v>1778161.3252586981</c:v>
                </c:pt>
                <c:pt idx="1066">
                  <c:v>1791613.3449482312</c:v>
                </c:pt>
                <c:pt idx="1067">
                  <c:v>1795168.9729333974</c:v>
                </c:pt>
                <c:pt idx="1068">
                  <c:v>1795370.9465129403</c:v>
                </c:pt>
                <c:pt idx="1069">
                  <c:v>1816423.7743332298</c:v>
                </c:pt>
                <c:pt idx="1070">
                  <c:v>1855745.5318486122</c:v>
                </c:pt>
                <c:pt idx="1071">
                  <c:v>1845248.5619973389</c:v>
                </c:pt>
                <c:pt idx="1072">
                  <c:v>1857722.4679360443</c:v>
                </c:pt>
                <c:pt idx="1073">
                  <c:v>1864611.8258963604</c:v>
                </c:pt>
                <c:pt idx="1074">
                  <c:v>1870432.549140838</c:v>
                </c:pt>
                <c:pt idx="1075">
                  <c:v>1857920.4853273667</c:v>
                </c:pt>
                <c:pt idx="1076">
                  <c:v>1860042.3920219059</c:v>
                </c:pt>
                <c:pt idx="1077">
                  <c:v>1846517.0127983326</c:v>
                </c:pt>
                <c:pt idx="1078">
                  <c:v>1862070.7640489032</c:v>
                </c:pt>
                <c:pt idx="1079">
                  <c:v>1861962.6177419811</c:v>
                </c:pt>
                <c:pt idx="1080">
                  <c:v>1857764.066047597</c:v>
                </c:pt>
                <c:pt idx="1081">
                  <c:v>1829697.7793826538</c:v>
                </c:pt>
                <c:pt idx="1082">
                  <c:v>1838727.3188157408</c:v>
                </c:pt>
                <c:pt idx="1083">
                  <c:v>1818101.1841419004</c:v>
                </c:pt>
                <c:pt idx="1084">
                  <c:v>1847481.7321323156</c:v>
                </c:pt>
                <c:pt idx="1085">
                  <c:v>1851665.1909037735</c:v>
                </c:pt>
                <c:pt idx="1086">
                  <c:v>1848941.5544435955</c:v>
                </c:pt>
                <c:pt idx="1087">
                  <c:v>1861703.387862277</c:v>
                </c:pt>
                <c:pt idx="1088">
                  <c:v>1885391.3893065604</c:v>
                </c:pt>
                <c:pt idx="1089">
                  <c:v>1865018.5137706867</c:v>
                </c:pt>
                <c:pt idx="1090">
                  <c:v>1864896.8614243809</c:v>
                </c:pt>
                <c:pt idx="1091">
                  <c:v>1855238.8665624987</c:v>
                </c:pt>
                <c:pt idx="1092">
                  <c:v>1854024.8002635506</c:v>
                </c:pt>
                <c:pt idx="1093">
                  <c:v>1875922.0115945465</c:v>
                </c:pt>
                <c:pt idx="1094">
                  <c:v>1890844.3663636441</c:v>
                </c:pt>
                <c:pt idx="1095">
                  <c:v>1870514.2221956109</c:v>
                </c:pt>
                <c:pt idx="1096">
                  <c:v>1846143.4761394591</c:v>
                </c:pt>
                <c:pt idx="1097">
                  <c:v>1806844.9841469754</c:v>
                </c:pt>
                <c:pt idx="1098">
                  <c:v>1833133.2726860528</c:v>
                </c:pt>
                <c:pt idx="1099">
                  <c:v>1866193.7542018089</c:v>
                </c:pt>
                <c:pt idx="1100">
                  <c:v>1870027.7287237821</c:v>
                </c:pt>
                <c:pt idx="1101">
                  <c:v>1852715.9071605271</c:v>
                </c:pt>
                <c:pt idx="1102">
                  <c:v>1845954.18441502</c:v>
                </c:pt>
                <c:pt idx="1103">
                  <c:v>1864135.1267216285</c:v>
                </c:pt>
                <c:pt idx="1104">
                  <c:v>1876653.2878070055</c:v>
                </c:pt>
                <c:pt idx="1105">
                  <c:v>1905126.7864988977</c:v>
                </c:pt>
                <c:pt idx="1106">
                  <c:v>1906045.5262266919</c:v>
                </c:pt>
                <c:pt idx="1107">
                  <c:v>1913822.9051248198</c:v>
                </c:pt>
                <c:pt idx="1108">
                  <c:v>1933201.1483708699</c:v>
                </c:pt>
                <c:pt idx="1109">
                  <c:v>1924024.9644589284</c:v>
                </c:pt>
                <c:pt idx="1110">
                  <c:v>1948959.6790332231</c:v>
                </c:pt>
                <c:pt idx="1111">
                  <c:v>1948445.0667053866</c:v>
                </c:pt>
                <c:pt idx="1112">
                  <c:v>1934037.2100017061</c:v>
                </c:pt>
                <c:pt idx="1113">
                  <c:v>1951991.8936556901</c:v>
                </c:pt>
                <c:pt idx="1114">
                  <c:v>1955625.2269953471</c:v>
                </c:pt>
                <c:pt idx="1115">
                  <c:v>1950366.0607808111</c:v>
                </c:pt>
                <c:pt idx="1116">
                  <c:v>1938899.1942473378</c:v>
                </c:pt>
                <c:pt idx="1117">
                  <c:v>1943049.903581324</c:v>
                </c:pt>
                <c:pt idx="1118">
                  <c:v>1941016.31031982</c:v>
                </c:pt>
                <c:pt idx="1119">
                  <c:v>1931953.1428877676</c:v>
                </c:pt>
                <c:pt idx="1120">
                  <c:v>1920146.859446717</c:v>
                </c:pt>
                <c:pt idx="1121">
                  <c:v>1908040.6764215098</c:v>
                </c:pt>
                <c:pt idx="1122">
                  <c:v>1897940.7306489409</c:v>
                </c:pt>
                <c:pt idx="1123">
                  <c:v>1866797.6370481607</c:v>
                </c:pt>
                <c:pt idx="1124">
                  <c:v>1900678.7160519809</c:v>
                </c:pt>
                <c:pt idx="1125">
                  <c:v>1902060.8588791564</c:v>
                </c:pt>
                <c:pt idx="1126">
                  <c:v>1900443.5474282303</c:v>
                </c:pt>
                <c:pt idx="1127">
                  <c:v>1919498.8557732529</c:v>
                </c:pt>
                <c:pt idx="1128">
                  <c:v>1920058.486833164</c:v>
                </c:pt>
                <c:pt idx="1129">
                  <c:v>1907262.0803257374</c:v>
                </c:pt>
                <c:pt idx="1130">
                  <c:v>1896005.4570646973</c:v>
                </c:pt>
                <c:pt idx="1131">
                  <c:v>1906432.7682608822</c:v>
                </c:pt>
                <c:pt idx="1132">
                  <c:v>1912416.7308776756</c:v>
                </c:pt>
                <c:pt idx="1133">
                  <c:v>1923272.5765753421</c:v>
                </c:pt>
                <c:pt idx="1134">
                  <c:v>1918879.8215694535</c:v>
                </c:pt>
                <c:pt idx="1135">
                  <c:v>1916840.6298460034</c:v>
                </c:pt>
                <c:pt idx="1136">
                  <c:v>1907207.881573447</c:v>
                </c:pt>
                <c:pt idx="1137">
                  <c:v>1930451.863489253</c:v>
                </c:pt>
                <c:pt idx="1138">
                  <c:v>1943908.1050670722</c:v>
                </c:pt>
                <c:pt idx="1139">
                  <c:v>1926597.5863089194</c:v>
                </c:pt>
                <c:pt idx="1140">
                  <c:v>1932063.758293913</c:v>
                </c:pt>
                <c:pt idx="1141">
                  <c:v>1923799.5542806662</c:v>
                </c:pt>
                <c:pt idx="1142">
                  <c:v>1905174.2930911421</c:v>
                </c:pt>
                <c:pt idx="1143">
                  <c:v>1855086.2686317717</c:v>
                </c:pt>
                <c:pt idx="1144">
                  <c:v>1889814.3591729193</c:v>
                </c:pt>
                <c:pt idx="1145">
                  <c:v>1920021.7370784183</c:v>
                </c:pt>
                <c:pt idx="1146">
                  <c:v>1916751.2147267754</c:v>
                </c:pt>
                <c:pt idx="1147">
                  <c:v>1948609.7948886668</c:v>
                </c:pt>
                <c:pt idx="1148">
                  <c:v>1965011.4858300677</c:v>
                </c:pt>
                <c:pt idx="1149">
                  <c:v>1946721.2670636629</c:v>
                </c:pt>
                <c:pt idx="1150">
                  <c:v>1985092.1043902403</c:v>
                </c:pt>
                <c:pt idx="1151">
                  <c:v>1988809.036857018</c:v>
                </c:pt>
                <c:pt idx="1152">
                  <c:v>1970487.0563741522</c:v>
                </c:pt>
                <c:pt idx="1153">
                  <c:v>1966818.1386747144</c:v>
                </c:pt>
                <c:pt idx="1154">
                  <c:v>1982758.1631782255</c:v>
                </c:pt>
                <c:pt idx="1155">
                  <c:v>1966085.1702818442</c:v>
                </c:pt>
                <c:pt idx="1156">
                  <c:v>1986190.9737451971</c:v>
                </c:pt>
                <c:pt idx="1157">
                  <c:v>1998534.6766743213</c:v>
                </c:pt>
                <c:pt idx="1158">
                  <c:v>2006872.2482237825</c:v>
                </c:pt>
                <c:pt idx="1159">
                  <c:v>2018234.9566354866</c:v>
                </c:pt>
                <c:pt idx="1160">
                  <c:v>2025903.2551027599</c:v>
                </c:pt>
                <c:pt idx="1161">
                  <c:v>2031942.2829472416</c:v>
                </c:pt>
                <c:pt idx="1162">
                  <c:v>2026464.0873453058</c:v>
                </c:pt>
                <c:pt idx="1163">
                  <c:v>2019951.0317411618</c:v>
                </c:pt>
                <c:pt idx="1164">
                  <c:v>1992160.4874633485</c:v>
                </c:pt>
                <c:pt idx="1165">
                  <c:v>1970765.7099637217</c:v>
                </c:pt>
                <c:pt idx="1166">
                  <c:v>1959728.714482778</c:v>
                </c:pt>
                <c:pt idx="1167">
                  <c:v>1971312.1769589521</c:v>
                </c:pt>
                <c:pt idx="1168">
                  <c:v>2002672.4114538562</c:v>
                </c:pt>
                <c:pt idx="1169">
                  <c:v>2013663.1260809717</c:v>
                </c:pt>
                <c:pt idx="1170">
                  <c:v>2027758.1453736951</c:v>
                </c:pt>
                <c:pt idx="1171">
                  <c:v>2015801.2456769105</c:v>
                </c:pt>
                <c:pt idx="1172">
                  <c:v>2044409.4595176119</c:v>
                </c:pt>
                <c:pt idx="1173">
                  <c:v>2037214.3804800864</c:v>
                </c:pt>
                <c:pt idx="1174">
                  <c:v>2040180.1277666388</c:v>
                </c:pt>
                <c:pt idx="1175">
                  <c:v>2042801.2368252093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E-4550-BB65-CEEE3E64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895472"/>
        <c:axId val="1928895888"/>
      </c:lineChart>
      <c:dateAx>
        <c:axId val="1928895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888"/>
        <c:crosses val="autoZero"/>
        <c:auto val="1"/>
        <c:lblOffset val="100"/>
        <c:baseTimeUnit val="days"/>
        <c:majorUnit val="3"/>
        <c:majorTimeUnit val="months"/>
      </c:dateAx>
      <c:valAx>
        <c:axId val="1928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Value_weights!$P$1</c:f>
              <c:strCache>
                <c:ptCount val="1"/>
                <c:pt idx="0">
                  <c:v>Portfolio value (fixed weight)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Value_weights!$O$2:$O$1177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Value_weights!$P$2:$P$1177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999169.59324334154</c:v>
                </c:pt>
                <c:pt idx="3">
                  <c:v>1000288.3052152698</c:v>
                </c:pt>
                <c:pt idx="4">
                  <c:v>1007879.143600369</c:v>
                </c:pt>
                <c:pt idx="5">
                  <c:v>1007278.956936116</c:v>
                </c:pt>
                <c:pt idx="6">
                  <c:v>1006695.3305754892</c:v>
                </c:pt>
                <c:pt idx="7">
                  <c:v>1011260.9322007498</c:v>
                </c:pt>
                <c:pt idx="8">
                  <c:v>1007491.606497541</c:v>
                </c:pt>
                <c:pt idx="9">
                  <c:v>1009799.0470388494</c:v>
                </c:pt>
                <c:pt idx="10">
                  <c:v>998559.96435872524</c:v>
                </c:pt>
                <c:pt idx="11">
                  <c:v>1001322.1321170018</c:v>
                </c:pt>
                <c:pt idx="12">
                  <c:v>996311.80686448957</c:v>
                </c:pt>
                <c:pt idx="13">
                  <c:v>1000717.9019371967</c:v>
                </c:pt>
                <c:pt idx="14">
                  <c:v>1010221.4937785811</c:v>
                </c:pt>
                <c:pt idx="15">
                  <c:v>1019638.0791061806</c:v>
                </c:pt>
                <c:pt idx="16">
                  <c:v>1033530.7064523571</c:v>
                </c:pt>
                <c:pt idx="17">
                  <c:v>1034646.0631968542</c:v>
                </c:pt>
                <c:pt idx="18">
                  <c:v>1025865.124508586</c:v>
                </c:pt>
                <c:pt idx="19">
                  <c:v>1008828.955805666</c:v>
                </c:pt>
                <c:pt idx="20">
                  <c:v>1001847.9339346184</c:v>
                </c:pt>
                <c:pt idx="21">
                  <c:v>998972.17713081511</c:v>
                </c:pt>
                <c:pt idx="22">
                  <c:v>999306.29007660376</c:v>
                </c:pt>
                <c:pt idx="23">
                  <c:v>1009085.2522668149</c:v>
                </c:pt>
                <c:pt idx="24">
                  <c:v>1009622.6302832295</c:v>
                </c:pt>
                <c:pt idx="25">
                  <c:v>1016681.2868998309</c:v>
                </c:pt>
                <c:pt idx="26">
                  <c:v>1013743.8541238767</c:v>
                </c:pt>
                <c:pt idx="27">
                  <c:v>1015075.9566739793</c:v>
                </c:pt>
                <c:pt idx="28">
                  <c:v>1015883.0194229281</c:v>
                </c:pt>
                <c:pt idx="29">
                  <c:v>1023047.2836235074</c:v>
                </c:pt>
                <c:pt idx="30">
                  <c:v>1027988.8676191887</c:v>
                </c:pt>
                <c:pt idx="31">
                  <c:v>1029631.6515318396</c:v>
                </c:pt>
                <c:pt idx="32">
                  <c:v>1036022.8830708116</c:v>
                </c:pt>
                <c:pt idx="33">
                  <c:v>1038860.5850649102</c:v>
                </c:pt>
                <c:pt idx="34">
                  <c:v>1045296.126526051</c:v>
                </c:pt>
                <c:pt idx="35">
                  <c:v>1047136.540091114</c:v>
                </c:pt>
                <c:pt idx="36">
                  <c:v>1048151.0250306157</c:v>
                </c:pt>
                <c:pt idx="37">
                  <c:v>1044485.2630890559</c:v>
                </c:pt>
                <c:pt idx="38">
                  <c:v>1046562.0347336453</c:v>
                </c:pt>
                <c:pt idx="39">
                  <c:v>1045784.0933562922</c:v>
                </c:pt>
                <c:pt idx="40">
                  <c:v>1064899.1313357584</c:v>
                </c:pt>
                <c:pt idx="41">
                  <c:v>1056852.0935146292</c:v>
                </c:pt>
                <c:pt idx="42">
                  <c:v>1058046.3059819855</c:v>
                </c:pt>
                <c:pt idx="43">
                  <c:v>1052433.8981654195</c:v>
                </c:pt>
                <c:pt idx="44">
                  <c:v>1053066.4921096778</c:v>
                </c:pt>
                <c:pt idx="45">
                  <c:v>1053807.178914224</c:v>
                </c:pt>
                <c:pt idx="46">
                  <c:v>1057005.0419165033</c:v>
                </c:pt>
                <c:pt idx="47">
                  <c:v>1058254.250167845</c:v>
                </c:pt>
                <c:pt idx="48">
                  <c:v>1059637.7956585665</c:v>
                </c:pt>
                <c:pt idx="49">
                  <c:v>1060517.326314219</c:v>
                </c:pt>
                <c:pt idx="50">
                  <c:v>1063254.821858919</c:v>
                </c:pt>
                <c:pt idx="51">
                  <c:v>1064163.0537413568</c:v>
                </c:pt>
                <c:pt idx="52">
                  <c:v>1062801.996763271</c:v>
                </c:pt>
                <c:pt idx="53">
                  <c:v>1058264.1129559972</c:v>
                </c:pt>
                <c:pt idx="54">
                  <c:v>1038673.1704021702</c:v>
                </c:pt>
                <c:pt idx="55">
                  <c:v>1038991.3764766611</c:v>
                </c:pt>
                <c:pt idx="56">
                  <c:v>1031764.6080626452</c:v>
                </c:pt>
                <c:pt idx="57">
                  <c:v>1027772.9935626198</c:v>
                </c:pt>
                <c:pt idx="58">
                  <c:v>1030556.2090041023</c:v>
                </c:pt>
                <c:pt idx="59">
                  <c:v>1037143.2120048542</c:v>
                </c:pt>
                <c:pt idx="60">
                  <c:v>1041825.5027964374</c:v>
                </c:pt>
                <c:pt idx="61">
                  <c:v>1044807.9211076605</c:v>
                </c:pt>
                <c:pt idx="62">
                  <c:v>1038902.9015083523</c:v>
                </c:pt>
                <c:pt idx="63">
                  <c:v>1043112.5786360123</c:v>
                </c:pt>
                <c:pt idx="64">
                  <c:v>1042015.6585737841</c:v>
                </c:pt>
                <c:pt idx="65">
                  <c:v>1035050.7787851102</c:v>
                </c:pt>
                <c:pt idx="66">
                  <c:v>1034168.3706395889</c:v>
                </c:pt>
                <c:pt idx="67">
                  <c:v>1031973.3003826382</c:v>
                </c:pt>
                <c:pt idx="68">
                  <c:v>1030417.3186129248</c:v>
                </c:pt>
                <c:pt idx="69">
                  <c:v>1029268.146979445</c:v>
                </c:pt>
                <c:pt idx="70">
                  <c:v>1028918.4404322123</c:v>
                </c:pt>
                <c:pt idx="71">
                  <c:v>1024247.5704371934</c:v>
                </c:pt>
                <c:pt idx="72">
                  <c:v>1040688.7267266921</c:v>
                </c:pt>
                <c:pt idx="73">
                  <c:v>1038737.8027417981</c:v>
                </c:pt>
                <c:pt idx="74">
                  <c:v>1037446.3040767515</c:v>
                </c:pt>
                <c:pt idx="75">
                  <c:v>1042949.3295606828</c:v>
                </c:pt>
                <c:pt idx="76">
                  <c:v>1039558.3392283958</c:v>
                </c:pt>
                <c:pt idx="77">
                  <c:v>1062603.9525851076</c:v>
                </c:pt>
                <c:pt idx="78">
                  <c:v>1071103.7638011598</c:v>
                </c:pt>
                <c:pt idx="79">
                  <c:v>1071350.6151373016</c:v>
                </c:pt>
                <c:pt idx="80">
                  <c:v>1070133.8113023462</c:v>
                </c:pt>
                <c:pt idx="81">
                  <c:v>1089668.8545860269</c:v>
                </c:pt>
                <c:pt idx="82">
                  <c:v>1093862.9795019869</c:v>
                </c:pt>
                <c:pt idx="83">
                  <c:v>1095901.1114441529</c:v>
                </c:pt>
                <c:pt idx="84">
                  <c:v>1104054.9643724281</c:v>
                </c:pt>
                <c:pt idx="85">
                  <c:v>1109269.5614948987</c:v>
                </c:pt>
                <c:pt idx="86">
                  <c:v>1107401.7844854805</c:v>
                </c:pt>
                <c:pt idx="87">
                  <c:v>1114092.0688482826</c:v>
                </c:pt>
                <c:pt idx="88">
                  <c:v>1110852.9624793492</c:v>
                </c:pt>
                <c:pt idx="89">
                  <c:v>1110089.3960526856</c:v>
                </c:pt>
                <c:pt idx="90">
                  <c:v>1110661.622039533</c:v>
                </c:pt>
                <c:pt idx="91">
                  <c:v>1108798.220289564</c:v>
                </c:pt>
                <c:pt idx="92">
                  <c:v>1112646.9592638973</c:v>
                </c:pt>
                <c:pt idx="93">
                  <c:v>1117366.1926873287</c:v>
                </c:pt>
                <c:pt idx="94">
                  <c:v>1091612.9894345896</c:v>
                </c:pt>
                <c:pt idx="95">
                  <c:v>1094487.0661819964</c:v>
                </c:pt>
                <c:pt idx="96">
                  <c:v>1101697.0538512943</c:v>
                </c:pt>
                <c:pt idx="97">
                  <c:v>1109741.3623416401</c:v>
                </c:pt>
                <c:pt idx="98">
                  <c:v>1117654.2963487264</c:v>
                </c:pt>
                <c:pt idx="99">
                  <c:v>1125099.9506906904</c:v>
                </c:pt>
                <c:pt idx="100">
                  <c:v>1135001.9050143105</c:v>
                </c:pt>
                <c:pt idx="101">
                  <c:v>1135560.0911873146</c:v>
                </c:pt>
                <c:pt idx="102">
                  <c:v>1133084.2396481244</c:v>
                </c:pt>
                <c:pt idx="103">
                  <c:v>1122685.7391746645</c:v>
                </c:pt>
                <c:pt idx="104">
                  <c:v>1127273.558560536</c:v>
                </c:pt>
                <c:pt idx="105">
                  <c:v>1132624.5226922028</c:v>
                </c:pt>
                <c:pt idx="106">
                  <c:v>1137494.7457985966</c:v>
                </c:pt>
                <c:pt idx="107">
                  <c:v>1132459.720933184</c:v>
                </c:pt>
                <c:pt idx="108">
                  <c:v>1137289.5428166094</c:v>
                </c:pt>
                <c:pt idx="109">
                  <c:v>1141751.5463083799</c:v>
                </c:pt>
                <c:pt idx="110">
                  <c:v>1128047.0484201757</c:v>
                </c:pt>
                <c:pt idx="111">
                  <c:v>1123091.9620856415</c:v>
                </c:pt>
                <c:pt idx="112">
                  <c:v>1128715.7847862698</c:v>
                </c:pt>
                <c:pt idx="113">
                  <c:v>1128287.5368530161</c:v>
                </c:pt>
                <c:pt idx="114">
                  <c:v>1123404.496487401</c:v>
                </c:pt>
                <c:pt idx="115">
                  <c:v>1121993.041707596</c:v>
                </c:pt>
                <c:pt idx="116">
                  <c:v>1139585.1487801829</c:v>
                </c:pt>
                <c:pt idx="117">
                  <c:v>1134562.6838086785</c:v>
                </c:pt>
                <c:pt idx="118">
                  <c:v>1138126.0858446273</c:v>
                </c:pt>
                <c:pt idx="119">
                  <c:v>1136202.529692326</c:v>
                </c:pt>
                <c:pt idx="120">
                  <c:v>1143591.580218191</c:v>
                </c:pt>
                <c:pt idx="121">
                  <c:v>1135769.6694996359</c:v>
                </c:pt>
                <c:pt idx="122">
                  <c:v>1121739.0160652469</c:v>
                </c:pt>
                <c:pt idx="123">
                  <c:v>1136467.1825822473</c:v>
                </c:pt>
                <c:pt idx="124">
                  <c:v>1123568.1158970767</c:v>
                </c:pt>
                <c:pt idx="125">
                  <c:v>1119636.8667248604</c:v>
                </c:pt>
                <c:pt idx="126">
                  <c:v>1117741.3887401847</c:v>
                </c:pt>
                <c:pt idx="127">
                  <c:v>1130314.7995603504</c:v>
                </c:pt>
                <c:pt idx="128">
                  <c:v>1124867.7346824717</c:v>
                </c:pt>
                <c:pt idx="129">
                  <c:v>1134715.4923163713</c:v>
                </c:pt>
                <c:pt idx="130">
                  <c:v>1139644.5148172718</c:v>
                </c:pt>
                <c:pt idx="131">
                  <c:v>1141091.2180081876</c:v>
                </c:pt>
                <c:pt idx="132">
                  <c:v>1149427.0374007544</c:v>
                </c:pt>
                <c:pt idx="133">
                  <c:v>1151572.1700715993</c:v>
                </c:pt>
                <c:pt idx="134">
                  <c:v>1155954.8747150504</c:v>
                </c:pt>
                <c:pt idx="135">
                  <c:v>1153151.8344541094</c:v>
                </c:pt>
                <c:pt idx="136">
                  <c:v>1158196.300017762</c:v>
                </c:pt>
                <c:pt idx="137">
                  <c:v>1164119.4100626216</c:v>
                </c:pt>
                <c:pt idx="138">
                  <c:v>1163413.9305642839</c:v>
                </c:pt>
                <c:pt idx="139">
                  <c:v>1165216.8881888008</c:v>
                </c:pt>
                <c:pt idx="140">
                  <c:v>1168450.0834847214</c:v>
                </c:pt>
                <c:pt idx="141">
                  <c:v>1157061.8864328919</c:v>
                </c:pt>
                <c:pt idx="142">
                  <c:v>1165040.2226101402</c:v>
                </c:pt>
                <c:pt idx="143">
                  <c:v>1161499.7054909763</c:v>
                </c:pt>
                <c:pt idx="144">
                  <c:v>1163920.9446778113</c:v>
                </c:pt>
                <c:pt idx="145">
                  <c:v>1157749.3539345814</c:v>
                </c:pt>
                <c:pt idx="146">
                  <c:v>1160098.3007048608</c:v>
                </c:pt>
                <c:pt idx="147">
                  <c:v>1159804.9069939293</c:v>
                </c:pt>
                <c:pt idx="148">
                  <c:v>1153915.9711233987</c:v>
                </c:pt>
                <c:pt idx="149">
                  <c:v>1159929.229318951</c:v>
                </c:pt>
                <c:pt idx="150">
                  <c:v>1162875.7237757228</c:v>
                </c:pt>
                <c:pt idx="151">
                  <c:v>1160338.8740817274</c:v>
                </c:pt>
                <c:pt idx="152">
                  <c:v>1154606.4675424586</c:v>
                </c:pt>
                <c:pt idx="153">
                  <c:v>1140250.4421692435</c:v>
                </c:pt>
                <c:pt idx="154">
                  <c:v>1142293.0984796681</c:v>
                </c:pt>
                <c:pt idx="155">
                  <c:v>1152960.0194126524</c:v>
                </c:pt>
                <c:pt idx="156">
                  <c:v>1155713.2770881345</c:v>
                </c:pt>
                <c:pt idx="157">
                  <c:v>1156682.1122566159</c:v>
                </c:pt>
                <c:pt idx="158">
                  <c:v>1139810.548347885</c:v>
                </c:pt>
                <c:pt idx="159">
                  <c:v>1138577.5671493686</c:v>
                </c:pt>
                <c:pt idx="160">
                  <c:v>1135005.931558643</c:v>
                </c:pt>
                <c:pt idx="161">
                  <c:v>1151585.0898634621</c:v>
                </c:pt>
                <c:pt idx="162">
                  <c:v>1152149.13661287</c:v>
                </c:pt>
                <c:pt idx="163">
                  <c:v>1148089.7454213626</c:v>
                </c:pt>
                <c:pt idx="164">
                  <c:v>1144459.9794963433</c:v>
                </c:pt>
                <c:pt idx="165">
                  <c:v>1142241.3906582415</c:v>
                </c:pt>
                <c:pt idx="166">
                  <c:v>1147165.7458704871</c:v>
                </c:pt>
                <c:pt idx="167">
                  <c:v>1152356.2836835431</c:v>
                </c:pt>
                <c:pt idx="168">
                  <c:v>1158267.1387307246</c:v>
                </c:pt>
                <c:pt idx="169">
                  <c:v>1160026.3731398734</c:v>
                </c:pt>
                <c:pt idx="170">
                  <c:v>1145615.8042632332</c:v>
                </c:pt>
                <c:pt idx="171">
                  <c:v>1146702.1233527814</c:v>
                </c:pt>
                <c:pt idx="172">
                  <c:v>1148651.7694397632</c:v>
                </c:pt>
                <c:pt idx="173">
                  <c:v>1144545.2917007192</c:v>
                </c:pt>
                <c:pt idx="174">
                  <c:v>1151719.0299013732</c:v>
                </c:pt>
                <c:pt idx="175">
                  <c:v>1157916.7228636045</c:v>
                </c:pt>
                <c:pt idx="176">
                  <c:v>1162295.2307916794</c:v>
                </c:pt>
                <c:pt idx="177">
                  <c:v>1154383.9882181631</c:v>
                </c:pt>
                <c:pt idx="178">
                  <c:v>1155718.6343066369</c:v>
                </c:pt>
                <c:pt idx="179">
                  <c:v>1158288.8150758031</c:v>
                </c:pt>
                <c:pt idx="180">
                  <c:v>1164956.6457720629</c:v>
                </c:pt>
                <c:pt idx="181">
                  <c:v>1174317.7919010569</c:v>
                </c:pt>
                <c:pt idx="182">
                  <c:v>1174545.5843730615</c:v>
                </c:pt>
                <c:pt idx="183">
                  <c:v>1171875.4681971872</c:v>
                </c:pt>
                <c:pt idx="184">
                  <c:v>1163848.513720277</c:v>
                </c:pt>
                <c:pt idx="185">
                  <c:v>1163677.9565077098</c:v>
                </c:pt>
                <c:pt idx="186">
                  <c:v>1179258.8242435514</c:v>
                </c:pt>
                <c:pt idx="187">
                  <c:v>1183334.0312151627</c:v>
                </c:pt>
                <c:pt idx="188">
                  <c:v>1189482.7235956921</c:v>
                </c:pt>
                <c:pt idx="189">
                  <c:v>1189979.4770050915</c:v>
                </c:pt>
                <c:pt idx="190">
                  <c:v>1195537.7334599562</c:v>
                </c:pt>
                <c:pt idx="191">
                  <c:v>1190564.6677332369</c:v>
                </c:pt>
                <c:pt idx="192">
                  <c:v>1205721.2788204229</c:v>
                </c:pt>
                <c:pt idx="193">
                  <c:v>1210041.1414064467</c:v>
                </c:pt>
                <c:pt idx="194">
                  <c:v>1207250.7659321364</c:v>
                </c:pt>
                <c:pt idx="195">
                  <c:v>1209812.0487313326</c:v>
                </c:pt>
                <c:pt idx="196">
                  <c:v>1220862.9705597481</c:v>
                </c:pt>
                <c:pt idx="197">
                  <c:v>1218506.9791758871</c:v>
                </c:pt>
                <c:pt idx="198">
                  <c:v>1219093.7766724562</c:v>
                </c:pt>
                <c:pt idx="199">
                  <c:v>1227266.1644726666</c:v>
                </c:pt>
                <c:pt idx="200">
                  <c:v>1226613.4354816545</c:v>
                </c:pt>
                <c:pt idx="201">
                  <c:v>1229118.4881490779</c:v>
                </c:pt>
                <c:pt idx="202">
                  <c:v>1223064.940686878</c:v>
                </c:pt>
                <c:pt idx="203">
                  <c:v>1231599.852639345</c:v>
                </c:pt>
                <c:pt idx="204">
                  <c:v>1217723.7940871078</c:v>
                </c:pt>
                <c:pt idx="205">
                  <c:v>1225839.4260436743</c:v>
                </c:pt>
                <c:pt idx="206">
                  <c:v>1223468.0297293689</c:v>
                </c:pt>
                <c:pt idx="207">
                  <c:v>1226802.020545664</c:v>
                </c:pt>
                <c:pt idx="208">
                  <c:v>1250433.9762865144</c:v>
                </c:pt>
                <c:pt idx="209">
                  <c:v>1249674.2544218355</c:v>
                </c:pt>
                <c:pt idx="210">
                  <c:v>1246912.6420242717</c:v>
                </c:pt>
                <c:pt idx="211">
                  <c:v>1253274.0515974958</c:v>
                </c:pt>
                <c:pt idx="212">
                  <c:v>1258057.1809919532</c:v>
                </c:pt>
                <c:pt idx="213">
                  <c:v>1261626.8469300817</c:v>
                </c:pt>
                <c:pt idx="214">
                  <c:v>1254591.390857948</c:v>
                </c:pt>
                <c:pt idx="215">
                  <c:v>1257014.1639269148</c:v>
                </c:pt>
                <c:pt idx="216">
                  <c:v>1257744.2653425618</c:v>
                </c:pt>
                <c:pt idx="217">
                  <c:v>1249977.4271061362</c:v>
                </c:pt>
                <c:pt idx="218">
                  <c:v>1247623.0143833347</c:v>
                </c:pt>
                <c:pt idx="219">
                  <c:v>1248422.4607747484</c:v>
                </c:pt>
                <c:pt idx="220">
                  <c:v>1249161.6243891811</c:v>
                </c:pt>
                <c:pt idx="221">
                  <c:v>1247111.8854319542</c:v>
                </c:pt>
                <c:pt idx="222">
                  <c:v>1254765.7209474004</c:v>
                </c:pt>
                <c:pt idx="223">
                  <c:v>1242213.4284995657</c:v>
                </c:pt>
                <c:pt idx="224">
                  <c:v>1244486.3658624084</c:v>
                </c:pt>
                <c:pt idx="225">
                  <c:v>1256161.6959774413</c:v>
                </c:pt>
                <c:pt idx="226">
                  <c:v>1255496.8420818122</c:v>
                </c:pt>
                <c:pt idx="227">
                  <c:v>1257826.1815734792</c:v>
                </c:pt>
                <c:pt idx="228">
                  <c:v>1265923.3075939657</c:v>
                </c:pt>
                <c:pt idx="229">
                  <c:v>1272303.2736894831</c:v>
                </c:pt>
                <c:pt idx="230">
                  <c:v>1263414.34221903</c:v>
                </c:pt>
                <c:pt idx="231">
                  <c:v>1270099.5503745382</c:v>
                </c:pt>
                <c:pt idx="232">
                  <c:v>1262097.3662889383</c:v>
                </c:pt>
                <c:pt idx="233">
                  <c:v>1265252.1795186971</c:v>
                </c:pt>
                <c:pt idx="234">
                  <c:v>1264948.0137701039</c:v>
                </c:pt>
                <c:pt idx="235">
                  <c:v>1272598.3460243898</c:v>
                </c:pt>
                <c:pt idx="236">
                  <c:v>1278267.2824004586</c:v>
                </c:pt>
                <c:pt idx="237">
                  <c:v>1285570.1958016681</c:v>
                </c:pt>
                <c:pt idx="238">
                  <c:v>1284807.2596082366</c:v>
                </c:pt>
                <c:pt idx="239">
                  <c:v>1290114.7148078359</c:v>
                </c:pt>
                <c:pt idx="240">
                  <c:v>1290821.419198432</c:v>
                </c:pt>
                <c:pt idx="241">
                  <c:v>1293428.4378505205</c:v>
                </c:pt>
                <c:pt idx="242">
                  <c:v>1307467.2832084433</c:v>
                </c:pt>
                <c:pt idx="243">
                  <c:v>1318140.8103989498</c:v>
                </c:pt>
                <c:pt idx="244">
                  <c:v>1314855.6648083488</c:v>
                </c:pt>
                <c:pt idx="245">
                  <c:v>1310090.3148979731</c:v>
                </c:pt>
                <c:pt idx="246">
                  <c:v>1310390.9434342089</c:v>
                </c:pt>
                <c:pt idx="247">
                  <c:v>1308003.049531087</c:v>
                </c:pt>
                <c:pt idx="248">
                  <c:v>1305801.1361484996</c:v>
                </c:pt>
                <c:pt idx="249">
                  <c:v>1303582.3124252439</c:v>
                </c:pt>
                <c:pt idx="250">
                  <c:v>1302376.5392171759</c:v>
                </c:pt>
                <c:pt idx="251">
                  <c:v>1298027.8186759143</c:v>
                </c:pt>
                <c:pt idx="252">
                  <c:v>1312925.0099656456</c:v>
                </c:pt>
                <c:pt idx="253">
                  <c:v>1324674.0759909751</c:v>
                </c:pt>
                <c:pt idx="254">
                  <c:v>1332085.4138848132</c:v>
                </c:pt>
                <c:pt idx="255">
                  <c:v>1345167.0369813924</c:v>
                </c:pt>
                <c:pt idx="256">
                  <c:v>1348478.4122322795</c:v>
                </c:pt>
                <c:pt idx="257">
                  <c:v>1354390.9381635913</c:v>
                </c:pt>
                <c:pt idx="258">
                  <c:v>1356710.7172537167</c:v>
                </c:pt>
                <c:pt idx="259">
                  <c:v>1363599.8556879116</c:v>
                </c:pt>
                <c:pt idx="260">
                  <c:v>1385177.8719310535</c:v>
                </c:pt>
                <c:pt idx="261">
                  <c:v>1384899.1363645266</c:v>
                </c:pt>
                <c:pt idx="262">
                  <c:v>1401507.5803609816</c:v>
                </c:pt>
                <c:pt idx="263">
                  <c:v>1395033.9117529797</c:v>
                </c:pt>
                <c:pt idx="264">
                  <c:v>1398736.248092372</c:v>
                </c:pt>
                <c:pt idx="265">
                  <c:v>1416439.9402889949</c:v>
                </c:pt>
                <c:pt idx="266">
                  <c:v>1422515.6373742458</c:v>
                </c:pt>
                <c:pt idx="267">
                  <c:v>1424880.4714403702</c:v>
                </c:pt>
                <c:pt idx="268">
                  <c:v>1436038.21711169</c:v>
                </c:pt>
                <c:pt idx="269">
                  <c:v>1443919.3622079124</c:v>
                </c:pt>
                <c:pt idx="270">
                  <c:v>1438517.1069307881</c:v>
                </c:pt>
                <c:pt idx="271">
                  <c:v>1426910.038158647</c:v>
                </c:pt>
                <c:pt idx="272">
                  <c:v>1440845.5497289577</c:v>
                </c:pt>
                <c:pt idx="273">
                  <c:v>1444868.5724969555</c:v>
                </c:pt>
                <c:pt idx="274">
                  <c:v>1391694.0633823439</c:v>
                </c:pt>
                <c:pt idx="275">
                  <c:v>1322838.1806398076</c:v>
                </c:pt>
                <c:pt idx="276">
                  <c:v>1351782.1811445882</c:v>
                </c:pt>
                <c:pt idx="277">
                  <c:v>1339456.0389429841</c:v>
                </c:pt>
                <c:pt idx="278">
                  <c:v>1279945.646672111</c:v>
                </c:pt>
                <c:pt idx="279">
                  <c:v>1312004.681460236</c:v>
                </c:pt>
                <c:pt idx="280">
                  <c:v>1331069.548787433</c:v>
                </c:pt>
                <c:pt idx="281">
                  <c:v>1333393.8071958022</c:v>
                </c:pt>
                <c:pt idx="282">
                  <c:v>1353219.7493316678</c:v>
                </c:pt>
                <c:pt idx="283">
                  <c:v>1374730.3543802265</c:v>
                </c:pt>
                <c:pt idx="284">
                  <c:v>1374808.309186833</c:v>
                </c:pt>
                <c:pt idx="285">
                  <c:v>1375278.7201170963</c:v>
                </c:pt>
                <c:pt idx="286">
                  <c:v>1380035.0178074792</c:v>
                </c:pt>
                <c:pt idx="287">
                  <c:v>1379532.7603623141</c:v>
                </c:pt>
                <c:pt idx="288">
                  <c:v>1400134.061283781</c:v>
                </c:pt>
                <c:pt idx="289">
                  <c:v>1417643.4409562331</c:v>
                </c:pt>
                <c:pt idx="290">
                  <c:v>1396272.4067233161</c:v>
                </c:pt>
                <c:pt idx="291">
                  <c:v>1379511.9361700865</c:v>
                </c:pt>
                <c:pt idx="292">
                  <c:v>1347555.1093143329</c:v>
                </c:pt>
                <c:pt idx="293">
                  <c:v>1353594.3572908984</c:v>
                </c:pt>
                <c:pt idx="294">
                  <c:v>1370197.1906753064</c:v>
                </c:pt>
                <c:pt idx="295">
                  <c:v>1372469.131876241</c:v>
                </c:pt>
                <c:pt idx="296">
                  <c:v>1378516.6729048728</c:v>
                </c:pt>
                <c:pt idx="297">
                  <c:v>1390649.9376505162</c:v>
                </c:pt>
                <c:pt idx="298">
                  <c:v>1424398.4294938892</c:v>
                </c:pt>
                <c:pt idx="299">
                  <c:v>1419982.208521791</c:v>
                </c:pt>
                <c:pt idx="300">
                  <c:v>1396980.5767241563</c:v>
                </c:pt>
                <c:pt idx="301">
                  <c:v>1391287.9163818525</c:v>
                </c:pt>
                <c:pt idx="302">
                  <c:v>1392664.0428139223</c:v>
                </c:pt>
                <c:pt idx="303">
                  <c:v>1382732.2468837206</c:v>
                </c:pt>
                <c:pt idx="304">
                  <c:v>1358693.4006241283</c:v>
                </c:pt>
                <c:pt idx="305">
                  <c:v>1359031.8808846956</c:v>
                </c:pt>
                <c:pt idx="306">
                  <c:v>1357344.6269108318</c:v>
                </c:pt>
                <c:pt idx="307">
                  <c:v>1307778.1913967351</c:v>
                </c:pt>
                <c:pt idx="308">
                  <c:v>1281582.7214232711</c:v>
                </c:pt>
                <c:pt idx="309">
                  <c:v>1313995.5310521333</c:v>
                </c:pt>
                <c:pt idx="310">
                  <c:v>1275156.5051772401</c:v>
                </c:pt>
                <c:pt idx="311">
                  <c:v>1274617.6117919364</c:v>
                </c:pt>
                <c:pt idx="312">
                  <c:v>1304745.7259122557</c:v>
                </c:pt>
                <c:pt idx="313">
                  <c:v>1277550.7570726422</c:v>
                </c:pt>
                <c:pt idx="314">
                  <c:v>1292745.2582580131</c:v>
                </c:pt>
                <c:pt idx="315">
                  <c:v>1306072.4669519155</c:v>
                </c:pt>
                <c:pt idx="316">
                  <c:v>1315780.4498729897</c:v>
                </c:pt>
                <c:pt idx="317">
                  <c:v>1286256.730566072</c:v>
                </c:pt>
                <c:pt idx="318">
                  <c:v>1294252.8079298059</c:v>
                </c:pt>
                <c:pt idx="319">
                  <c:v>1317704.5520508508</c:v>
                </c:pt>
                <c:pt idx="320">
                  <c:v>1301100.0029678864</c:v>
                </c:pt>
                <c:pt idx="321">
                  <c:v>1322300.5631489751</c:v>
                </c:pt>
                <c:pt idx="322">
                  <c:v>1309866.5504250894</c:v>
                </c:pt>
                <c:pt idx="323">
                  <c:v>1317728.5497013433</c:v>
                </c:pt>
                <c:pt idx="324">
                  <c:v>1341561.0423120165</c:v>
                </c:pt>
                <c:pt idx="325">
                  <c:v>1337229.7010299833</c:v>
                </c:pt>
                <c:pt idx="326">
                  <c:v>1352204.1659894509</c:v>
                </c:pt>
                <c:pt idx="327">
                  <c:v>1340793.9973534378</c:v>
                </c:pt>
                <c:pt idx="328">
                  <c:v>1337994.1387533885</c:v>
                </c:pt>
                <c:pt idx="329">
                  <c:v>1296368.5787480322</c:v>
                </c:pt>
                <c:pt idx="330">
                  <c:v>1299998.5162735088</c:v>
                </c:pt>
                <c:pt idx="331">
                  <c:v>1314046.5548348906</c:v>
                </c:pt>
                <c:pt idx="332">
                  <c:v>1305750.0576133023</c:v>
                </c:pt>
                <c:pt idx="333">
                  <c:v>1291791.860574262</c:v>
                </c:pt>
                <c:pt idx="334">
                  <c:v>1301062.7399880532</c:v>
                </c:pt>
                <c:pt idx="335">
                  <c:v>1284638.7904119338</c:v>
                </c:pt>
                <c:pt idx="336">
                  <c:v>1285444.0935337259</c:v>
                </c:pt>
                <c:pt idx="337">
                  <c:v>1307980.2266221808</c:v>
                </c:pt>
                <c:pt idx="338">
                  <c:v>1318292.1274461879</c:v>
                </c:pt>
                <c:pt idx="339">
                  <c:v>1320332.7091934779</c:v>
                </c:pt>
                <c:pt idx="340">
                  <c:v>1349410.7077942172</c:v>
                </c:pt>
                <c:pt idx="341">
                  <c:v>1363552.6405369451</c:v>
                </c:pt>
                <c:pt idx="342">
                  <c:v>1359986.170368013</c:v>
                </c:pt>
                <c:pt idx="343">
                  <c:v>1362812.1100683585</c:v>
                </c:pt>
                <c:pt idx="344">
                  <c:v>1344294.9040679268</c:v>
                </c:pt>
                <c:pt idx="345">
                  <c:v>1343513.6940788669</c:v>
                </c:pt>
                <c:pt idx="346">
                  <c:v>1345088.3721786761</c:v>
                </c:pt>
                <c:pt idx="347">
                  <c:v>1335591.7120213311</c:v>
                </c:pt>
                <c:pt idx="348">
                  <c:v>1354936.8507114938</c:v>
                </c:pt>
                <c:pt idx="349">
                  <c:v>1346975.9123243878</c:v>
                </c:pt>
                <c:pt idx="350">
                  <c:v>1354704.3989109548</c:v>
                </c:pt>
                <c:pt idx="351">
                  <c:v>1350179.1908408133</c:v>
                </c:pt>
                <c:pt idx="352">
                  <c:v>1348478.0175741552</c:v>
                </c:pt>
                <c:pt idx="353">
                  <c:v>1321474.7832707348</c:v>
                </c:pt>
                <c:pt idx="354">
                  <c:v>1339214.7090961777</c:v>
                </c:pt>
                <c:pt idx="355">
                  <c:v>1345485.489535305</c:v>
                </c:pt>
                <c:pt idx="356">
                  <c:v>1374080.6181824196</c:v>
                </c:pt>
                <c:pt idx="357">
                  <c:v>1388828.8534495323</c:v>
                </c:pt>
                <c:pt idx="358">
                  <c:v>1383981.2205355223</c:v>
                </c:pt>
                <c:pt idx="359">
                  <c:v>1396289.0798453158</c:v>
                </c:pt>
                <c:pt idx="360">
                  <c:v>1388247.436788646</c:v>
                </c:pt>
                <c:pt idx="361">
                  <c:v>1390554.5686236962</c:v>
                </c:pt>
                <c:pt idx="362">
                  <c:v>1396186.9822752143</c:v>
                </c:pt>
                <c:pt idx="363">
                  <c:v>1399650.6727747307</c:v>
                </c:pt>
                <c:pt idx="364">
                  <c:v>1392189.6963067292</c:v>
                </c:pt>
                <c:pt idx="365">
                  <c:v>1393135.983079765</c:v>
                </c:pt>
                <c:pt idx="366">
                  <c:v>1391931.5085592896</c:v>
                </c:pt>
                <c:pt idx="367">
                  <c:v>1404009.508228892</c:v>
                </c:pt>
                <c:pt idx="368">
                  <c:v>1392272.2052336428</c:v>
                </c:pt>
                <c:pt idx="369">
                  <c:v>1395084.8331191479</c:v>
                </c:pt>
                <c:pt idx="370">
                  <c:v>1382733.1946427198</c:v>
                </c:pt>
                <c:pt idx="371">
                  <c:v>1378581.213210426</c:v>
                </c:pt>
                <c:pt idx="372">
                  <c:v>1354443.7502166152</c:v>
                </c:pt>
                <c:pt idx="373">
                  <c:v>1349650.0980347805</c:v>
                </c:pt>
                <c:pt idx="374">
                  <c:v>1333341.5976687425</c:v>
                </c:pt>
                <c:pt idx="375">
                  <c:v>1348509.771763419</c:v>
                </c:pt>
                <c:pt idx="376">
                  <c:v>1349713.1160785144</c:v>
                </c:pt>
                <c:pt idx="377">
                  <c:v>1360218.9353090944</c:v>
                </c:pt>
                <c:pt idx="378">
                  <c:v>1339129.505455093</c:v>
                </c:pt>
                <c:pt idx="379">
                  <c:v>1357560.5418970762</c:v>
                </c:pt>
                <c:pt idx="380">
                  <c:v>1367773.0731591582</c:v>
                </c:pt>
                <c:pt idx="381">
                  <c:v>1387852.3886575489</c:v>
                </c:pt>
                <c:pt idx="382">
                  <c:v>1390627.3859083231</c:v>
                </c:pt>
                <c:pt idx="383">
                  <c:v>1388543.9943365345</c:v>
                </c:pt>
                <c:pt idx="384">
                  <c:v>1410664.9578999171</c:v>
                </c:pt>
                <c:pt idx="385">
                  <c:v>1413851.7312845045</c:v>
                </c:pt>
                <c:pt idx="386">
                  <c:v>1424390.3007440118</c:v>
                </c:pt>
                <c:pt idx="387">
                  <c:v>1436744.3393113543</c:v>
                </c:pt>
                <c:pt idx="388">
                  <c:v>1440977.8047525163</c:v>
                </c:pt>
                <c:pt idx="389">
                  <c:v>1424948.8581487839</c:v>
                </c:pt>
                <c:pt idx="390">
                  <c:v>1428809.3591895271</c:v>
                </c:pt>
                <c:pt idx="391">
                  <c:v>1441063.3494171759</c:v>
                </c:pt>
                <c:pt idx="392">
                  <c:v>1476323.4886634743</c:v>
                </c:pt>
                <c:pt idx="393">
                  <c:v>1492339.7940583015</c:v>
                </c:pt>
                <c:pt idx="394">
                  <c:v>1499562.0922228051</c:v>
                </c:pt>
                <c:pt idx="395">
                  <c:v>1483563.6603998381</c:v>
                </c:pt>
                <c:pt idx="396">
                  <c:v>1466712.0555394283</c:v>
                </c:pt>
                <c:pt idx="397">
                  <c:v>1463812.3008367599</c:v>
                </c:pt>
                <c:pt idx="398">
                  <c:v>1466785.8230986358</c:v>
                </c:pt>
                <c:pt idx="399">
                  <c:v>1470934.5623879971</c:v>
                </c:pt>
                <c:pt idx="400">
                  <c:v>1472936.3364653226</c:v>
                </c:pt>
                <c:pt idx="401">
                  <c:v>1471875.6433714102</c:v>
                </c:pt>
                <c:pt idx="402">
                  <c:v>1485976.1745398568</c:v>
                </c:pt>
                <c:pt idx="403">
                  <c:v>1487231.5918843115</c:v>
                </c:pt>
                <c:pt idx="404">
                  <c:v>1485086.4255873787</c:v>
                </c:pt>
                <c:pt idx="405">
                  <c:v>1471003.7016316089</c:v>
                </c:pt>
                <c:pt idx="406">
                  <c:v>1461580.333449313</c:v>
                </c:pt>
                <c:pt idx="407">
                  <c:v>1470364.2587093113</c:v>
                </c:pt>
                <c:pt idx="408">
                  <c:v>1448421.7556946955</c:v>
                </c:pt>
                <c:pt idx="409">
                  <c:v>1454458.4168898163</c:v>
                </c:pt>
                <c:pt idx="410">
                  <c:v>1451044.0229839387</c:v>
                </c:pt>
                <c:pt idx="411">
                  <c:v>1457081.5545457485</c:v>
                </c:pt>
                <c:pt idx="412">
                  <c:v>1456020.8354234356</c:v>
                </c:pt>
                <c:pt idx="413">
                  <c:v>1454622.9819822605</c:v>
                </c:pt>
                <c:pt idx="414">
                  <c:v>1451353.1818030062</c:v>
                </c:pt>
                <c:pt idx="415">
                  <c:v>1461537.9286367286</c:v>
                </c:pt>
                <c:pt idx="416">
                  <c:v>1482178.5835479433</c:v>
                </c:pt>
                <c:pt idx="417">
                  <c:v>1471522.260985418</c:v>
                </c:pt>
                <c:pt idx="418">
                  <c:v>1481297.9919092681</c:v>
                </c:pt>
                <c:pt idx="419">
                  <c:v>1470147.1176021239</c:v>
                </c:pt>
                <c:pt idx="420">
                  <c:v>1450781.6267757202</c:v>
                </c:pt>
                <c:pt idx="421">
                  <c:v>1442352.3964722322</c:v>
                </c:pt>
                <c:pt idx="422">
                  <c:v>1435693.016733319</c:v>
                </c:pt>
                <c:pt idx="423">
                  <c:v>1428725.5945325808</c:v>
                </c:pt>
                <c:pt idx="424">
                  <c:v>1424225.7358405718</c:v>
                </c:pt>
                <c:pt idx="425">
                  <c:v>1418292.3710801874</c:v>
                </c:pt>
                <c:pt idx="426">
                  <c:v>1431271.9986469157</c:v>
                </c:pt>
                <c:pt idx="427">
                  <c:v>1420880.5864170003</c:v>
                </c:pt>
                <c:pt idx="428">
                  <c:v>1428217.481931675</c:v>
                </c:pt>
                <c:pt idx="429">
                  <c:v>1428427.6961066655</c:v>
                </c:pt>
                <c:pt idx="430">
                  <c:v>1417522.3383335297</c:v>
                </c:pt>
                <c:pt idx="431">
                  <c:v>1425849.1009414275</c:v>
                </c:pt>
                <c:pt idx="432">
                  <c:v>1441238.085728304</c:v>
                </c:pt>
                <c:pt idx="433">
                  <c:v>1458686.1477910455</c:v>
                </c:pt>
                <c:pt idx="434">
                  <c:v>1446556.2923934311</c:v>
                </c:pt>
                <c:pt idx="435">
                  <c:v>1443630.3795473985</c:v>
                </c:pt>
                <c:pt idx="436">
                  <c:v>1449614.1745901429</c:v>
                </c:pt>
                <c:pt idx="437">
                  <c:v>1445098.4103000085</c:v>
                </c:pt>
                <c:pt idx="438">
                  <c:v>1453619.0863118316</c:v>
                </c:pt>
                <c:pt idx="439">
                  <c:v>1451381.116636374</c:v>
                </c:pt>
                <c:pt idx="440">
                  <c:v>1459764.0290748142</c:v>
                </c:pt>
                <c:pt idx="441">
                  <c:v>1463790.3134715282</c:v>
                </c:pt>
                <c:pt idx="442">
                  <c:v>1470049.2273895785</c:v>
                </c:pt>
                <c:pt idx="443">
                  <c:v>1448208.7465906087</c:v>
                </c:pt>
                <c:pt idx="444">
                  <c:v>1438847.5635396971</c:v>
                </c:pt>
                <c:pt idx="445">
                  <c:v>1435516.2091087333</c:v>
                </c:pt>
                <c:pt idx="446">
                  <c:v>1425958.2208199566</c:v>
                </c:pt>
                <c:pt idx="447">
                  <c:v>1372109.2953215269</c:v>
                </c:pt>
                <c:pt idx="448">
                  <c:v>1352411.0474598012</c:v>
                </c:pt>
                <c:pt idx="449">
                  <c:v>1368426.3647149429</c:v>
                </c:pt>
                <c:pt idx="450">
                  <c:v>1355651.707454901</c:v>
                </c:pt>
                <c:pt idx="451">
                  <c:v>1388454.3250181819</c:v>
                </c:pt>
                <c:pt idx="452">
                  <c:v>1388698.9718779959</c:v>
                </c:pt>
                <c:pt idx="453">
                  <c:v>1361022.269230457</c:v>
                </c:pt>
                <c:pt idx="454">
                  <c:v>1366099.5805886167</c:v>
                </c:pt>
                <c:pt idx="455">
                  <c:v>1363740.315758216</c:v>
                </c:pt>
                <c:pt idx="456">
                  <c:v>1361001.4011224231</c:v>
                </c:pt>
                <c:pt idx="457">
                  <c:v>1323186.8914390018</c:v>
                </c:pt>
                <c:pt idx="458">
                  <c:v>1360465.0658722131</c:v>
                </c:pt>
                <c:pt idx="459">
                  <c:v>1339329.8711169292</c:v>
                </c:pt>
                <c:pt idx="460">
                  <c:v>1303243.2024099058</c:v>
                </c:pt>
                <c:pt idx="461">
                  <c:v>1329737.9741908312</c:v>
                </c:pt>
                <c:pt idx="462">
                  <c:v>1365576.5918107997</c:v>
                </c:pt>
                <c:pt idx="463">
                  <c:v>1366311.7900822358</c:v>
                </c:pt>
                <c:pt idx="464">
                  <c:v>1353804.4548451155</c:v>
                </c:pt>
                <c:pt idx="465">
                  <c:v>1351003.9694090609</c:v>
                </c:pt>
                <c:pt idx="466">
                  <c:v>1364983.106319132</c:v>
                </c:pt>
                <c:pt idx="467">
                  <c:v>1398360.0618187322</c:v>
                </c:pt>
                <c:pt idx="468">
                  <c:v>1391879.2599294463</c:v>
                </c:pt>
                <c:pt idx="469">
                  <c:v>1378310.4490820651</c:v>
                </c:pt>
                <c:pt idx="470">
                  <c:v>1348565.3337421138</c:v>
                </c:pt>
                <c:pt idx="471">
                  <c:v>1345730.2077864327</c:v>
                </c:pt>
                <c:pt idx="472">
                  <c:v>1340151.6448841698</c:v>
                </c:pt>
                <c:pt idx="473">
                  <c:v>1356884.1750024105</c:v>
                </c:pt>
                <c:pt idx="474">
                  <c:v>1353661.3074414406</c:v>
                </c:pt>
                <c:pt idx="475">
                  <c:v>1324542.9929609632</c:v>
                </c:pt>
                <c:pt idx="476">
                  <c:v>1313295.2445833685</c:v>
                </c:pt>
                <c:pt idx="477">
                  <c:v>1316210.6030431543</c:v>
                </c:pt>
                <c:pt idx="478">
                  <c:v>1303521.2068010978</c:v>
                </c:pt>
                <c:pt idx="479">
                  <c:v>1328853.0564004984</c:v>
                </c:pt>
                <c:pt idx="480">
                  <c:v>1330731.4268141584</c:v>
                </c:pt>
                <c:pt idx="481">
                  <c:v>1368043.3418549895</c:v>
                </c:pt>
                <c:pt idx="482">
                  <c:v>1369012.7319103712</c:v>
                </c:pt>
                <c:pt idx="483">
                  <c:v>1389253.3505171477</c:v>
                </c:pt>
                <c:pt idx="484">
                  <c:v>1400668.5559622047</c:v>
                </c:pt>
                <c:pt idx="485">
                  <c:v>1342897.0446608781</c:v>
                </c:pt>
                <c:pt idx="486">
                  <c:v>1340169.2967156861</c:v>
                </c:pt>
                <c:pt idx="487">
                  <c:v>1309433.5995555776</c:v>
                </c:pt>
                <c:pt idx="488">
                  <c:v>1309864.8104472959</c:v>
                </c:pt>
                <c:pt idx="489">
                  <c:v>1311018.7852660865</c:v>
                </c:pt>
                <c:pt idx="490">
                  <c:v>1321622.8090911652</c:v>
                </c:pt>
                <c:pt idx="491">
                  <c:v>1322124.8259560566</c:v>
                </c:pt>
                <c:pt idx="492">
                  <c:v>1302198.1340956369</c:v>
                </c:pt>
                <c:pt idx="493">
                  <c:v>1277085.3795288163</c:v>
                </c:pt>
                <c:pt idx="494">
                  <c:v>1292730.793157713</c:v>
                </c:pt>
                <c:pt idx="495">
                  <c:v>1278086.9410965173</c:v>
                </c:pt>
                <c:pt idx="496">
                  <c:v>1263515.0374042869</c:v>
                </c:pt>
                <c:pt idx="497">
                  <c:v>1232423.8004764025</c:v>
                </c:pt>
                <c:pt idx="498">
                  <c:v>1210805.7730201338</c:v>
                </c:pt>
                <c:pt idx="499">
                  <c:v>1275201.305691055</c:v>
                </c:pt>
                <c:pt idx="500">
                  <c:v>1285458.269938159</c:v>
                </c:pt>
                <c:pt idx="501">
                  <c:v>1279346.8000543849</c:v>
                </c:pt>
                <c:pt idx="502">
                  <c:v>1284383.8432215066</c:v>
                </c:pt>
                <c:pt idx="503">
                  <c:v>1294565.7495309997</c:v>
                </c:pt>
                <c:pt idx="504">
                  <c:v>1262187.5883842581</c:v>
                </c:pt>
                <c:pt idx="505">
                  <c:v>1317335.605406506</c:v>
                </c:pt>
                <c:pt idx="506">
                  <c:v>1314331.6167661527</c:v>
                </c:pt>
                <c:pt idx="507">
                  <c:v>1328091.5075471338</c:v>
                </c:pt>
                <c:pt idx="508">
                  <c:v>1323453.1532653817</c:v>
                </c:pt>
                <c:pt idx="509">
                  <c:v>1328088.8610617812</c:v>
                </c:pt>
                <c:pt idx="510">
                  <c:v>1318911.2832310421</c:v>
                </c:pt>
                <c:pt idx="511">
                  <c:v>1311772.699172853</c:v>
                </c:pt>
                <c:pt idx="512">
                  <c:v>1338376.1456566274</c:v>
                </c:pt>
                <c:pt idx="513">
                  <c:v>1340034.1554889719</c:v>
                </c:pt>
                <c:pt idx="514">
                  <c:v>1351401.1029721284</c:v>
                </c:pt>
                <c:pt idx="515">
                  <c:v>1366377.0471609663</c:v>
                </c:pt>
                <c:pt idx="516">
                  <c:v>1340592.7021994628</c:v>
                </c:pt>
                <c:pt idx="517">
                  <c:v>1345934.0943427836</c:v>
                </c:pt>
                <c:pt idx="518">
                  <c:v>1343440.6217275262</c:v>
                </c:pt>
                <c:pt idx="519">
                  <c:v>1358074.2216985615</c:v>
                </c:pt>
                <c:pt idx="520">
                  <c:v>1344568.8402848388</c:v>
                </c:pt>
                <c:pt idx="521">
                  <c:v>1341169.4505569749</c:v>
                </c:pt>
                <c:pt idx="522">
                  <c:v>1372778.9191615644</c:v>
                </c:pt>
                <c:pt idx="523">
                  <c:v>1387532.9215756748</c:v>
                </c:pt>
                <c:pt idx="524">
                  <c:v>1387220.872854596</c:v>
                </c:pt>
                <c:pt idx="525">
                  <c:v>1409567.0907557798</c:v>
                </c:pt>
                <c:pt idx="526">
                  <c:v>1421550.4584599335</c:v>
                </c:pt>
                <c:pt idx="527">
                  <c:v>1403773.7175575905</c:v>
                </c:pt>
                <c:pt idx="528">
                  <c:v>1386785.4702431473</c:v>
                </c:pt>
                <c:pt idx="529">
                  <c:v>1381790.7257556801</c:v>
                </c:pt>
                <c:pt idx="530">
                  <c:v>1380165.7453621295</c:v>
                </c:pt>
                <c:pt idx="531">
                  <c:v>1404734.239101598</c:v>
                </c:pt>
                <c:pt idx="532">
                  <c:v>1407244.2276771832</c:v>
                </c:pt>
                <c:pt idx="533">
                  <c:v>1389061.4916840082</c:v>
                </c:pt>
                <c:pt idx="534">
                  <c:v>1395003.7720809719</c:v>
                </c:pt>
                <c:pt idx="535">
                  <c:v>1395769.6331871389</c:v>
                </c:pt>
                <c:pt idx="536">
                  <c:v>1397304.4306694295</c:v>
                </c:pt>
                <c:pt idx="537">
                  <c:v>1387328.1510328483</c:v>
                </c:pt>
                <c:pt idx="538">
                  <c:v>1394756.1471896206</c:v>
                </c:pt>
                <c:pt idx="539">
                  <c:v>1398567.2714993181</c:v>
                </c:pt>
                <c:pt idx="540">
                  <c:v>1398121.7723996625</c:v>
                </c:pt>
                <c:pt idx="541">
                  <c:v>1403699.9236309277</c:v>
                </c:pt>
                <c:pt idx="542">
                  <c:v>1407520.4621491909</c:v>
                </c:pt>
                <c:pt idx="543">
                  <c:v>1421944.0563542142</c:v>
                </c:pt>
                <c:pt idx="544">
                  <c:v>1421287.2809305515</c:v>
                </c:pt>
                <c:pt idx="545">
                  <c:v>1429398.9096395497</c:v>
                </c:pt>
                <c:pt idx="546">
                  <c:v>1422131.5802302707</c:v>
                </c:pt>
                <c:pt idx="547">
                  <c:v>1409518.6585233849</c:v>
                </c:pt>
                <c:pt idx="548">
                  <c:v>1407377.4353692634</c:v>
                </c:pt>
                <c:pt idx="549">
                  <c:v>1423200.5995099396</c:v>
                </c:pt>
                <c:pt idx="550">
                  <c:v>1420436.3200540585</c:v>
                </c:pt>
                <c:pt idx="551">
                  <c:v>1424126.6379984342</c:v>
                </c:pt>
                <c:pt idx="552">
                  <c:v>1418834.1742674659</c:v>
                </c:pt>
                <c:pt idx="553">
                  <c:v>1422329.4208466939</c:v>
                </c:pt>
                <c:pt idx="554">
                  <c:v>1420082.8006808043</c:v>
                </c:pt>
                <c:pt idx="555">
                  <c:v>1428808.6033606599</c:v>
                </c:pt>
                <c:pt idx="556">
                  <c:v>1438442.4543086027</c:v>
                </c:pt>
                <c:pt idx="557">
                  <c:v>1437858.1962403026</c:v>
                </c:pt>
                <c:pt idx="558">
                  <c:v>1407249.7007222555</c:v>
                </c:pt>
                <c:pt idx="559">
                  <c:v>1403053.0643446709</c:v>
                </c:pt>
                <c:pt idx="560">
                  <c:v>1403531.2304589197</c:v>
                </c:pt>
                <c:pt idx="561">
                  <c:v>1396997.6491372117</c:v>
                </c:pt>
                <c:pt idx="562">
                  <c:v>1396697.3424041697</c:v>
                </c:pt>
                <c:pt idx="563">
                  <c:v>1405751.4476080684</c:v>
                </c:pt>
                <c:pt idx="564">
                  <c:v>1434109.2064925248</c:v>
                </c:pt>
                <c:pt idx="565">
                  <c:v>1438677.9852480774</c:v>
                </c:pt>
                <c:pt idx="566">
                  <c:v>1437997.7845865279</c:v>
                </c:pt>
                <c:pt idx="567">
                  <c:v>1450860.7929659253</c:v>
                </c:pt>
                <c:pt idx="568">
                  <c:v>1443083.5617402501</c:v>
                </c:pt>
                <c:pt idx="569">
                  <c:v>1433480.425119428</c:v>
                </c:pt>
                <c:pt idx="570">
                  <c:v>1425376.0698459514</c:v>
                </c:pt>
                <c:pt idx="571">
                  <c:v>1426875.2589541876</c:v>
                </c:pt>
                <c:pt idx="572">
                  <c:v>1434368.1996997581</c:v>
                </c:pt>
                <c:pt idx="573">
                  <c:v>1462024.5815318243</c:v>
                </c:pt>
                <c:pt idx="574">
                  <c:v>1459569.5023393249</c:v>
                </c:pt>
                <c:pt idx="575">
                  <c:v>1469316.6419136231</c:v>
                </c:pt>
                <c:pt idx="576">
                  <c:v>1482880.724418547</c:v>
                </c:pt>
                <c:pt idx="577">
                  <c:v>1483348.3189561286</c:v>
                </c:pt>
                <c:pt idx="578">
                  <c:v>1488615.6191087542</c:v>
                </c:pt>
                <c:pt idx="579">
                  <c:v>1502074.0888955484</c:v>
                </c:pt>
                <c:pt idx="580">
                  <c:v>1494786.5908267903</c:v>
                </c:pt>
                <c:pt idx="581">
                  <c:v>1502736.2336257377</c:v>
                </c:pt>
                <c:pt idx="582">
                  <c:v>1512124.6254641584</c:v>
                </c:pt>
                <c:pt idx="583">
                  <c:v>1528380.3477103249</c:v>
                </c:pt>
                <c:pt idx="584">
                  <c:v>1469189.6606127259</c:v>
                </c:pt>
                <c:pt idx="585">
                  <c:v>1448313.0343739293</c:v>
                </c:pt>
                <c:pt idx="586">
                  <c:v>1443500.6545284297</c:v>
                </c:pt>
                <c:pt idx="587">
                  <c:v>1461571.6620684457</c:v>
                </c:pt>
                <c:pt idx="588">
                  <c:v>1457566.9654104293</c:v>
                </c:pt>
                <c:pt idx="589">
                  <c:v>1433805.4726629492</c:v>
                </c:pt>
                <c:pt idx="590">
                  <c:v>1427725.332004325</c:v>
                </c:pt>
                <c:pt idx="591">
                  <c:v>1421092.8232844654</c:v>
                </c:pt>
                <c:pt idx="592">
                  <c:v>1424181.8115293025</c:v>
                </c:pt>
                <c:pt idx="593">
                  <c:v>1386484.1204055713</c:v>
                </c:pt>
                <c:pt idx="594">
                  <c:v>1387056.9755023387</c:v>
                </c:pt>
                <c:pt idx="595">
                  <c:v>1417763.7739848224</c:v>
                </c:pt>
                <c:pt idx="596">
                  <c:v>1436150.5842320523</c:v>
                </c:pt>
                <c:pt idx="597">
                  <c:v>1423912.6468846349</c:v>
                </c:pt>
                <c:pt idx="598">
                  <c:v>1408034.5602866658</c:v>
                </c:pt>
                <c:pt idx="599">
                  <c:v>1417338.7711517077</c:v>
                </c:pt>
                <c:pt idx="600">
                  <c:v>1416567.1624051142</c:v>
                </c:pt>
                <c:pt idx="601">
                  <c:v>1403293.3306261057</c:v>
                </c:pt>
                <c:pt idx="602">
                  <c:v>1403500.6506890988</c:v>
                </c:pt>
                <c:pt idx="603">
                  <c:v>1398658.0688588247</c:v>
                </c:pt>
                <c:pt idx="604">
                  <c:v>1380521.6690328338</c:v>
                </c:pt>
                <c:pt idx="605">
                  <c:v>1381085.9568168756</c:v>
                </c:pt>
                <c:pt idx="606">
                  <c:v>1363878.0379746696</c:v>
                </c:pt>
                <c:pt idx="607">
                  <c:v>1324877.6135651034</c:v>
                </c:pt>
                <c:pt idx="608">
                  <c:v>1347264.2978470274</c:v>
                </c:pt>
                <c:pt idx="609">
                  <c:v>1347367.9180336422</c:v>
                </c:pt>
                <c:pt idx="610">
                  <c:v>1353374.9941457831</c:v>
                </c:pt>
                <c:pt idx="611">
                  <c:v>1364651.1065109577</c:v>
                </c:pt>
                <c:pt idx="612">
                  <c:v>1376698.897023038</c:v>
                </c:pt>
                <c:pt idx="613">
                  <c:v>1374129.4782948107</c:v>
                </c:pt>
                <c:pt idx="614">
                  <c:v>1368836.871915031</c:v>
                </c:pt>
                <c:pt idx="615">
                  <c:v>1376033.5619059547</c:v>
                </c:pt>
                <c:pt idx="616">
                  <c:v>1373727.8385470288</c:v>
                </c:pt>
                <c:pt idx="617">
                  <c:v>1378994.3907761453</c:v>
                </c:pt>
                <c:pt idx="618">
                  <c:v>1399294.0064087778</c:v>
                </c:pt>
                <c:pt idx="619">
                  <c:v>1395598.0739314873</c:v>
                </c:pt>
                <c:pt idx="620">
                  <c:v>1407162.5872306274</c:v>
                </c:pt>
                <c:pt idx="621">
                  <c:v>1410605.4022331682</c:v>
                </c:pt>
                <c:pt idx="622">
                  <c:v>1405449.8583510576</c:v>
                </c:pt>
                <c:pt idx="623">
                  <c:v>1381629.1207513136</c:v>
                </c:pt>
                <c:pt idx="624">
                  <c:v>1379595.5793442938</c:v>
                </c:pt>
                <c:pt idx="625">
                  <c:v>1372587.5556936385</c:v>
                </c:pt>
                <c:pt idx="626">
                  <c:v>1384423.2888492513</c:v>
                </c:pt>
                <c:pt idx="627">
                  <c:v>1399389.745106536</c:v>
                </c:pt>
                <c:pt idx="628">
                  <c:v>1407899.1200253204</c:v>
                </c:pt>
                <c:pt idx="629">
                  <c:v>1412164.7184757933</c:v>
                </c:pt>
                <c:pt idx="630">
                  <c:v>1420911.13229909</c:v>
                </c:pt>
                <c:pt idx="631">
                  <c:v>1406334.0836300189</c:v>
                </c:pt>
                <c:pt idx="632">
                  <c:v>1411843.0045691624</c:v>
                </c:pt>
                <c:pt idx="633">
                  <c:v>1421751.2903369616</c:v>
                </c:pt>
                <c:pt idx="634">
                  <c:v>1431151.9778689467</c:v>
                </c:pt>
                <c:pt idx="635">
                  <c:v>1438978.396075642</c:v>
                </c:pt>
                <c:pt idx="636">
                  <c:v>1436272.7740296836</c:v>
                </c:pt>
                <c:pt idx="637">
                  <c:v>1442284.3681861479</c:v>
                </c:pt>
                <c:pt idx="638">
                  <c:v>1438423.8821540365</c:v>
                </c:pt>
                <c:pt idx="639">
                  <c:v>1435825.4796569077</c:v>
                </c:pt>
                <c:pt idx="640">
                  <c:v>1428593.6403972388</c:v>
                </c:pt>
                <c:pt idx="641">
                  <c:v>1432827.217647413</c:v>
                </c:pt>
                <c:pt idx="642">
                  <c:v>1456243.2208569739</c:v>
                </c:pt>
                <c:pt idx="643">
                  <c:v>1444325.5273051029</c:v>
                </c:pt>
                <c:pt idx="644">
                  <c:v>1429129.1568375782</c:v>
                </c:pt>
                <c:pt idx="645">
                  <c:v>1501554.3701633667</c:v>
                </c:pt>
                <c:pt idx="646">
                  <c:v>1495218.7421122522</c:v>
                </c:pt>
                <c:pt idx="647">
                  <c:v>1488487.9478511484</c:v>
                </c:pt>
                <c:pt idx="648">
                  <c:v>1476133.9525026728</c:v>
                </c:pt>
                <c:pt idx="649">
                  <c:v>1457384.7346283169</c:v>
                </c:pt>
                <c:pt idx="650">
                  <c:v>1451552.7395670121</c:v>
                </c:pt>
                <c:pt idx="651">
                  <c:v>1408835.0429880486</c:v>
                </c:pt>
                <c:pt idx="652">
                  <c:v>1424641.9766289091</c:v>
                </c:pt>
                <c:pt idx="653">
                  <c:v>1423647.097071293</c:v>
                </c:pt>
                <c:pt idx="654">
                  <c:v>1452399.3802666364</c:v>
                </c:pt>
                <c:pt idx="655">
                  <c:v>1440820.3540189778</c:v>
                </c:pt>
                <c:pt idx="656">
                  <c:v>1422625.1842175531</c:v>
                </c:pt>
                <c:pt idx="657">
                  <c:v>1442456.1952970221</c:v>
                </c:pt>
                <c:pt idx="658">
                  <c:v>1400626.1579724341</c:v>
                </c:pt>
                <c:pt idx="659">
                  <c:v>1412234.5929452961</c:v>
                </c:pt>
                <c:pt idx="660">
                  <c:v>1429076.5745344907</c:v>
                </c:pt>
                <c:pt idx="661">
                  <c:v>1447947.1881486813</c:v>
                </c:pt>
                <c:pt idx="662">
                  <c:v>1429205.7372126032</c:v>
                </c:pt>
                <c:pt idx="663">
                  <c:v>1440177.6266241677</c:v>
                </c:pt>
                <c:pt idx="664">
                  <c:v>1452258.1638797391</c:v>
                </c:pt>
                <c:pt idx="665">
                  <c:v>1418630.9761930034</c:v>
                </c:pt>
                <c:pt idx="666">
                  <c:v>1436737.0575876264</c:v>
                </c:pt>
                <c:pt idx="667">
                  <c:v>1431714.2171963733</c:v>
                </c:pt>
                <c:pt idx="668">
                  <c:v>1440814.7373139306</c:v>
                </c:pt>
                <c:pt idx="669">
                  <c:v>1461838.6603081932</c:v>
                </c:pt>
                <c:pt idx="670">
                  <c:v>1462033.63280254</c:v>
                </c:pt>
                <c:pt idx="671">
                  <c:v>1441195.2609488105</c:v>
                </c:pt>
                <c:pt idx="672">
                  <c:v>1455844.6043110609</c:v>
                </c:pt>
                <c:pt idx="673">
                  <c:v>1481229.5144040734</c:v>
                </c:pt>
                <c:pt idx="674">
                  <c:v>1480066.799419869</c:v>
                </c:pt>
                <c:pt idx="675">
                  <c:v>1482618.5873203799</c:v>
                </c:pt>
                <c:pt idx="676">
                  <c:v>1492183.4132616948</c:v>
                </c:pt>
                <c:pt idx="677">
                  <c:v>1510366.5172973303</c:v>
                </c:pt>
                <c:pt idx="678">
                  <c:v>1519379.6034996288</c:v>
                </c:pt>
                <c:pt idx="679">
                  <c:v>1528120.8225502665</c:v>
                </c:pt>
                <c:pt idx="680">
                  <c:v>1518138.8651251285</c:v>
                </c:pt>
                <c:pt idx="681">
                  <c:v>1519151.6336670003</c:v>
                </c:pt>
                <c:pt idx="682">
                  <c:v>1525434.6116914263</c:v>
                </c:pt>
                <c:pt idx="683">
                  <c:v>1528251.1839982762</c:v>
                </c:pt>
                <c:pt idx="684">
                  <c:v>1516348.4901932636</c:v>
                </c:pt>
                <c:pt idx="685">
                  <c:v>1518999.0249897086</c:v>
                </c:pt>
                <c:pt idx="686">
                  <c:v>1507255.9033373953</c:v>
                </c:pt>
                <c:pt idx="687">
                  <c:v>1528284.4646287123</c:v>
                </c:pt>
                <c:pt idx="688">
                  <c:v>1524386.8883438637</c:v>
                </c:pt>
                <c:pt idx="689">
                  <c:v>1513809.1211703722</c:v>
                </c:pt>
                <c:pt idx="690">
                  <c:v>1509993.5851951756</c:v>
                </c:pt>
                <c:pt idx="691">
                  <c:v>1492291.0063706466</c:v>
                </c:pt>
                <c:pt idx="692">
                  <c:v>1458121.0854071269</c:v>
                </c:pt>
                <c:pt idx="693">
                  <c:v>1467577.078040771</c:v>
                </c:pt>
                <c:pt idx="694">
                  <c:v>1492652.2960144738</c:v>
                </c:pt>
                <c:pt idx="695">
                  <c:v>1488078.0958259124</c:v>
                </c:pt>
                <c:pt idx="696">
                  <c:v>1466976.0692488658</c:v>
                </c:pt>
                <c:pt idx="697">
                  <c:v>1478401.9941718213</c:v>
                </c:pt>
                <c:pt idx="698">
                  <c:v>1484727.0764289515</c:v>
                </c:pt>
                <c:pt idx="699">
                  <c:v>1494854.7859074573</c:v>
                </c:pt>
                <c:pt idx="700">
                  <c:v>1496151.5347701246</c:v>
                </c:pt>
                <c:pt idx="701">
                  <c:v>1521315.420934024</c:v>
                </c:pt>
                <c:pt idx="702">
                  <c:v>1521652.4821102272</c:v>
                </c:pt>
                <c:pt idx="703">
                  <c:v>1529154.0293087121</c:v>
                </c:pt>
                <c:pt idx="704">
                  <c:v>1515502.7010800641</c:v>
                </c:pt>
                <c:pt idx="705">
                  <c:v>1515360.5132510404</c:v>
                </c:pt>
                <c:pt idx="706">
                  <c:v>1518616.9783959847</c:v>
                </c:pt>
                <c:pt idx="707">
                  <c:v>1534682.8730970495</c:v>
                </c:pt>
                <c:pt idx="708">
                  <c:v>1537305.1443465261</c:v>
                </c:pt>
                <c:pt idx="709">
                  <c:v>1537718.7606466489</c:v>
                </c:pt>
                <c:pt idx="710">
                  <c:v>1554378.3708453826</c:v>
                </c:pt>
                <c:pt idx="711">
                  <c:v>1539957.2325788743</c:v>
                </c:pt>
                <c:pt idx="712">
                  <c:v>1538522.0001210687</c:v>
                </c:pt>
                <c:pt idx="713">
                  <c:v>1533720.3129969952</c:v>
                </c:pt>
                <c:pt idx="714">
                  <c:v>1551155.0681845013</c:v>
                </c:pt>
                <c:pt idx="715">
                  <c:v>1565057.5062311431</c:v>
                </c:pt>
                <c:pt idx="716">
                  <c:v>1567925.7702778112</c:v>
                </c:pt>
                <c:pt idx="717">
                  <c:v>1567603.8651999536</c:v>
                </c:pt>
                <c:pt idx="718">
                  <c:v>1579222.9332574536</c:v>
                </c:pt>
                <c:pt idx="719">
                  <c:v>1578073.3053064805</c:v>
                </c:pt>
                <c:pt idx="720">
                  <c:v>1576787.1298379428</c:v>
                </c:pt>
                <c:pt idx="721">
                  <c:v>1571318.0076153292</c:v>
                </c:pt>
                <c:pt idx="722">
                  <c:v>1571203.847366129</c:v>
                </c:pt>
                <c:pt idx="723">
                  <c:v>1583036.2731201341</c:v>
                </c:pt>
                <c:pt idx="724">
                  <c:v>1603305.4733718745</c:v>
                </c:pt>
                <c:pt idx="725">
                  <c:v>1598164.4755908342</c:v>
                </c:pt>
                <c:pt idx="726">
                  <c:v>1592450.7834783467</c:v>
                </c:pt>
                <c:pt idx="727">
                  <c:v>1585528.4259647252</c:v>
                </c:pt>
                <c:pt idx="728">
                  <c:v>1582032.5819301642</c:v>
                </c:pt>
                <c:pt idx="729">
                  <c:v>1583269.6659002141</c:v>
                </c:pt>
                <c:pt idx="730">
                  <c:v>1594433.4564066241</c:v>
                </c:pt>
                <c:pt idx="731">
                  <c:v>1602373.2987474282</c:v>
                </c:pt>
                <c:pt idx="732">
                  <c:v>1600333.2443922479</c:v>
                </c:pt>
                <c:pt idx="733">
                  <c:v>1591383.4742120688</c:v>
                </c:pt>
                <c:pt idx="734">
                  <c:v>1576739.1844466124</c:v>
                </c:pt>
                <c:pt idx="735">
                  <c:v>1574106.254087484</c:v>
                </c:pt>
                <c:pt idx="736">
                  <c:v>1596897.9983590145</c:v>
                </c:pt>
                <c:pt idx="737">
                  <c:v>1601997.1433341259</c:v>
                </c:pt>
                <c:pt idx="738">
                  <c:v>1620714.2297702525</c:v>
                </c:pt>
                <c:pt idx="739">
                  <c:v>1618307.0534399878</c:v>
                </c:pt>
                <c:pt idx="740">
                  <c:v>1615653.1139926217</c:v>
                </c:pt>
                <c:pt idx="741">
                  <c:v>1617343.0654394466</c:v>
                </c:pt>
                <c:pt idx="742">
                  <c:v>1629985.0833945516</c:v>
                </c:pt>
                <c:pt idx="743">
                  <c:v>1624169.4558701264</c:v>
                </c:pt>
                <c:pt idx="744">
                  <c:v>1626835.8146529724</c:v>
                </c:pt>
                <c:pt idx="745">
                  <c:v>1625646.8540778251</c:v>
                </c:pt>
                <c:pt idx="746">
                  <c:v>1623295.8190819933</c:v>
                </c:pt>
                <c:pt idx="747">
                  <c:v>1627147.2985959025</c:v>
                </c:pt>
                <c:pt idx="748">
                  <c:v>1623255.7764655577</c:v>
                </c:pt>
                <c:pt idx="749">
                  <c:v>1627431.898946858</c:v>
                </c:pt>
                <c:pt idx="750">
                  <c:v>1621559.8277755023</c:v>
                </c:pt>
                <c:pt idx="751">
                  <c:v>1636693.1234394005</c:v>
                </c:pt>
                <c:pt idx="752">
                  <c:v>1633477.0406149579</c:v>
                </c:pt>
                <c:pt idx="753">
                  <c:v>1620441.2905876338</c:v>
                </c:pt>
                <c:pt idx="754">
                  <c:v>1622459.969095109</c:v>
                </c:pt>
                <c:pt idx="755">
                  <c:v>1648157.5551346913</c:v>
                </c:pt>
                <c:pt idx="756">
                  <c:v>1634403.3519278262</c:v>
                </c:pt>
                <c:pt idx="757">
                  <c:v>1657243.1348167581</c:v>
                </c:pt>
                <c:pt idx="758">
                  <c:v>1649084.5166846656</c:v>
                </c:pt>
                <c:pt idx="759">
                  <c:v>1655610.049110638</c:v>
                </c:pt>
                <c:pt idx="760">
                  <c:v>1672769.3552105236</c:v>
                </c:pt>
                <c:pt idx="761">
                  <c:v>1672020.5145375733</c:v>
                </c:pt>
                <c:pt idx="762">
                  <c:v>1684679.7132091678</c:v>
                </c:pt>
                <c:pt idx="763">
                  <c:v>1683905.2506217544</c:v>
                </c:pt>
                <c:pt idx="764">
                  <c:v>1684831.1084269814</c:v>
                </c:pt>
                <c:pt idx="765">
                  <c:v>1694818.6801903646</c:v>
                </c:pt>
                <c:pt idx="766">
                  <c:v>1712260.5324633806</c:v>
                </c:pt>
                <c:pt idx="767">
                  <c:v>1705386.8024207887</c:v>
                </c:pt>
                <c:pt idx="768">
                  <c:v>1705400.2528985031</c:v>
                </c:pt>
                <c:pt idx="769">
                  <c:v>1710981.5448667866</c:v>
                </c:pt>
                <c:pt idx="770">
                  <c:v>1691937.3696275498</c:v>
                </c:pt>
                <c:pt idx="771">
                  <c:v>1663040.6402351141</c:v>
                </c:pt>
                <c:pt idx="772">
                  <c:v>1679716.1715419253</c:v>
                </c:pt>
                <c:pt idx="773">
                  <c:v>1685885.4031352699</c:v>
                </c:pt>
                <c:pt idx="774">
                  <c:v>1697032.0880190991</c:v>
                </c:pt>
                <c:pt idx="775">
                  <c:v>1669139.8324669837</c:v>
                </c:pt>
                <c:pt idx="776">
                  <c:v>1702714.5310705316</c:v>
                </c:pt>
                <c:pt idx="777">
                  <c:v>1686916.0198807307</c:v>
                </c:pt>
                <c:pt idx="778">
                  <c:v>1699945.4477598399</c:v>
                </c:pt>
                <c:pt idx="779">
                  <c:v>1725497.0019099992</c:v>
                </c:pt>
                <c:pt idx="780">
                  <c:v>1724558.467907707</c:v>
                </c:pt>
                <c:pt idx="781">
                  <c:v>1751025.5102236841</c:v>
                </c:pt>
                <c:pt idx="782">
                  <c:v>1751876.2492899271</c:v>
                </c:pt>
                <c:pt idx="783">
                  <c:v>1758114.5680901257</c:v>
                </c:pt>
                <c:pt idx="784">
                  <c:v>1752863.1649308091</c:v>
                </c:pt>
                <c:pt idx="785">
                  <c:v>1755140.1572684587</c:v>
                </c:pt>
                <c:pt idx="786">
                  <c:v>1747925.6609367991</c:v>
                </c:pt>
                <c:pt idx="787">
                  <c:v>1757212.9882918803</c:v>
                </c:pt>
                <c:pt idx="788">
                  <c:v>1751026.3450991735</c:v>
                </c:pt>
                <c:pt idx="789">
                  <c:v>1723808.7075362313</c:v>
                </c:pt>
                <c:pt idx="790">
                  <c:v>1661278.6921603603</c:v>
                </c:pt>
                <c:pt idx="791">
                  <c:v>1613087.2834921193</c:v>
                </c:pt>
                <c:pt idx="792">
                  <c:v>1616651.575131794</c:v>
                </c:pt>
                <c:pt idx="793">
                  <c:v>1534570.9182459766</c:v>
                </c:pt>
                <c:pt idx="794">
                  <c:v>1522573.5894663257</c:v>
                </c:pt>
                <c:pt idx="795">
                  <c:v>1584374.1152240646</c:v>
                </c:pt>
                <c:pt idx="796">
                  <c:v>1537055.5457173011</c:v>
                </c:pt>
                <c:pt idx="797">
                  <c:v>1585318.3521277809</c:v>
                </c:pt>
                <c:pt idx="798">
                  <c:v>1506305.3081339044</c:v>
                </c:pt>
                <c:pt idx="799">
                  <c:v>1472884.319115178</c:v>
                </c:pt>
                <c:pt idx="800">
                  <c:v>1349528.9661423627</c:v>
                </c:pt>
                <c:pt idx="801">
                  <c:v>1416395.2667516386</c:v>
                </c:pt>
                <c:pt idx="802">
                  <c:v>1335076.6489543214</c:v>
                </c:pt>
                <c:pt idx="803">
                  <c:v>1212616.0596736346</c:v>
                </c:pt>
                <c:pt idx="804">
                  <c:v>1335077.0295900637</c:v>
                </c:pt>
                <c:pt idx="805">
                  <c:v>1168666.3111561546</c:v>
                </c:pt>
                <c:pt idx="806">
                  <c:v>1216902.4233538471</c:v>
                </c:pt>
                <c:pt idx="807">
                  <c:v>1151271.3168089474</c:v>
                </c:pt>
                <c:pt idx="808">
                  <c:v>1153976.1636057964</c:v>
                </c:pt>
                <c:pt idx="809">
                  <c:v>1106314.9854736661</c:v>
                </c:pt>
                <c:pt idx="810">
                  <c:v>1087456.491119033</c:v>
                </c:pt>
                <c:pt idx="811">
                  <c:v>1180599.4170118482</c:v>
                </c:pt>
                <c:pt idx="812">
                  <c:v>1196945.2574966182</c:v>
                </c:pt>
                <c:pt idx="813">
                  <c:v>1275424.1261580861</c:v>
                </c:pt>
                <c:pt idx="814">
                  <c:v>1207102.3563284003</c:v>
                </c:pt>
                <c:pt idx="815">
                  <c:v>1239954.2937736451</c:v>
                </c:pt>
                <c:pt idx="816">
                  <c:v>1235306.3701162913</c:v>
                </c:pt>
                <c:pt idx="817">
                  <c:v>1163715.3437007933</c:v>
                </c:pt>
                <c:pt idx="818">
                  <c:v>1185332.1826693504</c:v>
                </c:pt>
                <c:pt idx="819">
                  <c:v>1160474.1715467181</c:v>
                </c:pt>
                <c:pt idx="820">
                  <c:v>1256351.2181077162</c:v>
                </c:pt>
                <c:pt idx="821">
                  <c:v>1254910.1158015947</c:v>
                </c:pt>
                <c:pt idx="822">
                  <c:v>1288522.9444186268</c:v>
                </c:pt>
                <c:pt idx="823">
                  <c:v>1319490.6210574342</c:v>
                </c:pt>
                <c:pt idx="824">
                  <c:v>1298408.7312563865</c:v>
                </c:pt>
                <c:pt idx="825">
                  <c:v>1329652.0229093474</c:v>
                </c:pt>
                <c:pt idx="826">
                  <c:v>1308768.5223644353</c:v>
                </c:pt>
                <c:pt idx="827">
                  <c:v>1290890.7313837591</c:v>
                </c:pt>
                <c:pt idx="828">
                  <c:v>1340766.1100140924</c:v>
                </c:pt>
                <c:pt idx="829">
                  <c:v>1308281.7966140404</c:v>
                </c:pt>
                <c:pt idx="830">
                  <c:v>1261725.9629117299</c:v>
                </c:pt>
                <c:pt idx="831">
                  <c:v>1291974.8300460668</c:v>
                </c:pt>
                <c:pt idx="832">
                  <c:v>1299143.784381619</c:v>
                </c:pt>
                <c:pt idx="833">
                  <c:v>1303125.7613432945</c:v>
                </c:pt>
                <c:pt idx="834">
                  <c:v>1315789.2102212219</c:v>
                </c:pt>
                <c:pt idx="835">
                  <c:v>1294942.4684707234</c:v>
                </c:pt>
                <c:pt idx="836">
                  <c:v>1376358.513519574</c:v>
                </c:pt>
                <c:pt idx="837">
                  <c:v>1369434.5822566641</c:v>
                </c:pt>
                <c:pt idx="838">
                  <c:v>1338782.9576422567</c:v>
                </c:pt>
                <c:pt idx="839">
                  <c:v>1336314.7822882799</c:v>
                </c:pt>
                <c:pt idx="840">
                  <c:v>1350127.816425612</c:v>
                </c:pt>
                <c:pt idx="841">
                  <c:v>1338559.1315294162</c:v>
                </c:pt>
                <c:pt idx="842">
                  <c:v>1359111.6595911214</c:v>
                </c:pt>
                <c:pt idx="843">
                  <c:v>1381230.4595294946</c:v>
                </c:pt>
                <c:pt idx="844">
                  <c:v>1380924.010805147</c:v>
                </c:pt>
                <c:pt idx="845">
                  <c:v>1350033.2689294505</c:v>
                </c:pt>
                <c:pt idx="846">
                  <c:v>1319301.3728446744</c:v>
                </c:pt>
                <c:pt idx="847">
                  <c:v>1334118.4819440809</c:v>
                </c:pt>
                <c:pt idx="848">
                  <c:v>1336613.1440510144</c:v>
                </c:pt>
                <c:pt idx="849">
                  <c:v>1371922.7381332638</c:v>
                </c:pt>
                <c:pt idx="850">
                  <c:v>1355816.7295942293</c:v>
                </c:pt>
                <c:pt idx="851">
                  <c:v>1391953.6641130524</c:v>
                </c:pt>
                <c:pt idx="852">
                  <c:v>1387283.5018243003</c:v>
                </c:pt>
                <c:pt idx="853">
                  <c:v>1388040.8421643968</c:v>
                </c:pt>
                <c:pt idx="854">
                  <c:v>1419078.9605666315</c:v>
                </c:pt>
                <c:pt idx="855">
                  <c:v>1439159.0113651913</c:v>
                </c:pt>
                <c:pt idx="856">
                  <c:v>1435180.729004086</c:v>
                </c:pt>
                <c:pt idx="857">
                  <c:v>1433823.854214146</c:v>
                </c:pt>
                <c:pt idx="858">
                  <c:v>1442446.1285680258</c:v>
                </c:pt>
                <c:pt idx="859">
                  <c:v>1448687.5066848469</c:v>
                </c:pt>
                <c:pt idx="860">
                  <c:v>1476235.0466168751</c:v>
                </c:pt>
                <c:pt idx="861">
                  <c:v>1472670.036199664</c:v>
                </c:pt>
                <c:pt idx="862">
                  <c:v>1518016.1309601883</c:v>
                </c:pt>
                <c:pt idx="863">
                  <c:v>1545438.468493324</c:v>
                </c:pt>
                <c:pt idx="864">
                  <c:v>1529168.297240119</c:v>
                </c:pt>
                <c:pt idx="865">
                  <c:v>1515900.514285997</c:v>
                </c:pt>
                <c:pt idx="866">
                  <c:v>1421870.6824462197</c:v>
                </c:pt>
                <c:pt idx="867">
                  <c:v>1446746.5709608775</c:v>
                </c:pt>
                <c:pt idx="868">
                  <c:v>1459065.5007908738</c:v>
                </c:pt>
                <c:pt idx="869">
                  <c:v>1482895.9641278656</c:v>
                </c:pt>
                <c:pt idx="870">
                  <c:v>1475898.5403173927</c:v>
                </c:pt>
                <c:pt idx="871">
                  <c:v>1464325.2667418062</c:v>
                </c:pt>
                <c:pt idx="872">
                  <c:v>1448601.5963305507</c:v>
                </c:pt>
                <c:pt idx="873">
                  <c:v>1461564.701486663</c:v>
                </c:pt>
                <c:pt idx="874">
                  <c:v>1472518.0989544138</c:v>
                </c:pt>
                <c:pt idx="875">
                  <c:v>1433907.5735583126</c:v>
                </c:pt>
                <c:pt idx="876">
                  <c:v>1448678.6973692584</c:v>
                </c:pt>
                <c:pt idx="877">
                  <c:v>1376361.3712491174</c:v>
                </c:pt>
                <c:pt idx="878">
                  <c:v>1415121.9528986844</c:v>
                </c:pt>
                <c:pt idx="879">
                  <c:v>1426610.4817329452</c:v>
                </c:pt>
                <c:pt idx="880">
                  <c:v>1438330.8948858962</c:v>
                </c:pt>
                <c:pt idx="881">
                  <c:v>1454608.1489130643</c:v>
                </c:pt>
                <c:pt idx="882">
                  <c:v>1484940.1250305104</c:v>
                </c:pt>
                <c:pt idx="883">
                  <c:v>1466452.6765607456</c:v>
                </c:pt>
                <c:pt idx="884">
                  <c:v>1477868.6858017214</c:v>
                </c:pt>
                <c:pt idx="885">
                  <c:v>1473434.615013585</c:v>
                </c:pt>
                <c:pt idx="886">
                  <c:v>1507912.2357057803</c:v>
                </c:pt>
                <c:pt idx="887">
                  <c:v>1493994.9791151353</c:v>
                </c:pt>
                <c:pt idx="888">
                  <c:v>1505686.7878159191</c:v>
                </c:pt>
                <c:pt idx="889">
                  <c:v>1513768.9504373518</c:v>
                </c:pt>
                <c:pt idx="890">
                  <c:v>1507517.0291190972</c:v>
                </c:pt>
                <c:pt idx="891">
                  <c:v>1504538.2853870944</c:v>
                </c:pt>
                <c:pt idx="892">
                  <c:v>1528104.4287265411</c:v>
                </c:pt>
                <c:pt idx="893">
                  <c:v>1535593.2771301412</c:v>
                </c:pt>
                <c:pt idx="894">
                  <c:v>1544804.4606491385</c:v>
                </c:pt>
                <c:pt idx="895">
                  <c:v>1512978.831446602</c:v>
                </c:pt>
                <c:pt idx="896">
                  <c:v>1505071.4795885342</c:v>
                </c:pt>
                <c:pt idx="897">
                  <c:v>1512548.6368811787</c:v>
                </c:pt>
                <c:pt idx="898">
                  <c:v>1496744.9272915199</c:v>
                </c:pt>
                <c:pt idx="899">
                  <c:v>1512709.2312147627</c:v>
                </c:pt>
                <c:pt idx="900">
                  <c:v>1511046.512541597</c:v>
                </c:pt>
                <c:pt idx="901">
                  <c:v>1474563.2575310592</c:v>
                </c:pt>
                <c:pt idx="902">
                  <c:v>1468304.0201137108</c:v>
                </c:pt>
                <c:pt idx="903">
                  <c:v>1463827.3171325866</c:v>
                </c:pt>
                <c:pt idx="904">
                  <c:v>1479065.4845076222</c:v>
                </c:pt>
                <c:pt idx="905">
                  <c:v>1495278.5411505001</c:v>
                </c:pt>
                <c:pt idx="906">
                  <c:v>1497348.7044252965</c:v>
                </c:pt>
                <c:pt idx="907">
                  <c:v>1504543.28611514</c:v>
                </c:pt>
                <c:pt idx="908">
                  <c:v>1504570.6633743744</c:v>
                </c:pt>
                <c:pt idx="909">
                  <c:v>1518313.521602656</c:v>
                </c:pt>
                <c:pt idx="910">
                  <c:v>1522020.1164876788</c:v>
                </c:pt>
                <c:pt idx="911">
                  <c:v>1516636.7995200439</c:v>
                </c:pt>
                <c:pt idx="912">
                  <c:v>1512130.6291882978</c:v>
                </c:pt>
                <c:pt idx="913">
                  <c:v>1532842.3253687778</c:v>
                </c:pt>
                <c:pt idx="914">
                  <c:v>1521852.9010508682</c:v>
                </c:pt>
                <c:pt idx="915">
                  <c:v>1538398.6926452089</c:v>
                </c:pt>
                <c:pt idx="916">
                  <c:v>1536467.2480503663</c:v>
                </c:pt>
                <c:pt idx="917">
                  <c:v>1558586.7147663329</c:v>
                </c:pt>
                <c:pt idx="918">
                  <c:v>1570704.424249416</c:v>
                </c:pt>
                <c:pt idx="919">
                  <c:v>1590179.6044676101</c:v>
                </c:pt>
                <c:pt idx="920">
                  <c:v>1591126.3336298899</c:v>
                </c:pt>
                <c:pt idx="921">
                  <c:v>1606302.0429048892</c:v>
                </c:pt>
                <c:pt idx="922">
                  <c:v>1589526.2236253051</c:v>
                </c:pt>
                <c:pt idx="923">
                  <c:v>1603906.3602758935</c:v>
                </c:pt>
                <c:pt idx="924">
                  <c:v>1656769.5496387172</c:v>
                </c:pt>
                <c:pt idx="925">
                  <c:v>1594901.8898876754</c:v>
                </c:pt>
                <c:pt idx="926">
                  <c:v>1574276.092092539</c:v>
                </c:pt>
                <c:pt idx="927">
                  <c:v>1517937.3114370247</c:v>
                </c:pt>
                <c:pt idx="928">
                  <c:v>1536766.532288054</c:v>
                </c:pt>
                <c:pt idx="929">
                  <c:v>1518193.8867487076</c:v>
                </c:pt>
                <c:pt idx="930">
                  <c:v>1520780.986612797</c:v>
                </c:pt>
                <c:pt idx="931">
                  <c:v>1521705.4644120992</c:v>
                </c:pt>
                <c:pt idx="932">
                  <c:v>1529492.2909241032</c:v>
                </c:pt>
                <c:pt idx="933">
                  <c:v>1517314.4658783684</c:v>
                </c:pt>
                <c:pt idx="934">
                  <c:v>1497490.4726278884</c:v>
                </c:pt>
                <c:pt idx="935">
                  <c:v>1470653.9450835336</c:v>
                </c:pt>
                <c:pt idx="936">
                  <c:v>1441047.1496039333</c:v>
                </c:pt>
                <c:pt idx="937">
                  <c:v>1459165.9798600958</c:v>
                </c:pt>
                <c:pt idx="938">
                  <c:v>1414594.6063180859</c:v>
                </c:pt>
                <c:pt idx="939">
                  <c:v>1422053.1915125356</c:v>
                </c:pt>
                <c:pt idx="940">
                  <c:v>1439787.598045408</c:v>
                </c:pt>
                <c:pt idx="941">
                  <c:v>1467148.0987975684</c:v>
                </c:pt>
                <c:pt idx="942">
                  <c:v>1466741.3351246715</c:v>
                </c:pt>
                <c:pt idx="943">
                  <c:v>1471731.0544102285</c:v>
                </c:pt>
                <c:pt idx="944">
                  <c:v>1488284.341099408</c:v>
                </c:pt>
                <c:pt idx="945">
                  <c:v>1471497.4379140856</c:v>
                </c:pt>
                <c:pt idx="946">
                  <c:v>1493513.5967315338</c:v>
                </c:pt>
                <c:pt idx="947">
                  <c:v>1462874.8233352224</c:v>
                </c:pt>
                <c:pt idx="948">
                  <c:v>1477904.2034952007</c:v>
                </c:pt>
                <c:pt idx="949">
                  <c:v>1504247.3000721547</c:v>
                </c:pt>
                <c:pt idx="950">
                  <c:v>1520550.2414674449</c:v>
                </c:pt>
                <c:pt idx="951">
                  <c:v>1559073.5625286133</c:v>
                </c:pt>
                <c:pt idx="952">
                  <c:v>1549761.1511594406</c:v>
                </c:pt>
                <c:pt idx="953">
                  <c:v>1546081.7230433603</c:v>
                </c:pt>
                <c:pt idx="954">
                  <c:v>1545353.297291744</c:v>
                </c:pt>
                <c:pt idx="955">
                  <c:v>1554198.3196191492</c:v>
                </c:pt>
                <c:pt idx="956">
                  <c:v>1523974.8711969671</c:v>
                </c:pt>
                <c:pt idx="957">
                  <c:v>1541374.1742912736</c:v>
                </c:pt>
                <c:pt idx="958">
                  <c:v>1557600.0507146793</c:v>
                </c:pt>
                <c:pt idx="959">
                  <c:v>1585937.2929663584</c:v>
                </c:pt>
                <c:pt idx="960">
                  <c:v>1603523.920912754</c:v>
                </c:pt>
                <c:pt idx="961">
                  <c:v>1559501.3256772291</c:v>
                </c:pt>
                <c:pt idx="962">
                  <c:v>1560693.5454336246</c:v>
                </c:pt>
                <c:pt idx="963">
                  <c:v>1486272.4399772992</c:v>
                </c:pt>
                <c:pt idx="964">
                  <c:v>1517220.2226031984</c:v>
                </c:pt>
                <c:pt idx="965">
                  <c:v>1554883.8173962466</c:v>
                </c:pt>
                <c:pt idx="966">
                  <c:v>1570700.0111474786</c:v>
                </c:pt>
                <c:pt idx="967">
                  <c:v>1598539.0459204309</c:v>
                </c:pt>
                <c:pt idx="968">
                  <c:v>1650536.1501614905</c:v>
                </c:pt>
                <c:pt idx="969">
                  <c:v>1676501.0566449892</c:v>
                </c:pt>
                <c:pt idx="970">
                  <c:v>1671206.6787976557</c:v>
                </c:pt>
                <c:pt idx="971">
                  <c:v>1735400.7609445576</c:v>
                </c:pt>
                <c:pt idx="972">
                  <c:v>1729933.870220365</c:v>
                </c:pt>
                <c:pt idx="973">
                  <c:v>1725956.4070898262</c:v>
                </c:pt>
                <c:pt idx="974">
                  <c:v>1714109.0737591144</c:v>
                </c:pt>
                <c:pt idx="975">
                  <c:v>1741721.5931407977</c:v>
                </c:pt>
                <c:pt idx="976">
                  <c:v>1761530.3143782287</c:v>
                </c:pt>
                <c:pt idx="977">
                  <c:v>1753742.1961269961</c:v>
                </c:pt>
                <c:pt idx="978">
                  <c:v>1730390.78610229</c:v>
                </c:pt>
                <c:pt idx="979">
                  <c:v>1745786.6453969129</c:v>
                </c:pt>
                <c:pt idx="980">
                  <c:v>1724109.4470647108</c:v>
                </c:pt>
                <c:pt idx="981">
                  <c:v>1734207.9628265307</c:v>
                </c:pt>
                <c:pt idx="982">
                  <c:v>1778175.9910834725</c:v>
                </c:pt>
                <c:pt idx="983">
                  <c:v>1773058.3044910042</c:v>
                </c:pt>
                <c:pt idx="984">
                  <c:v>1783603.3446763568</c:v>
                </c:pt>
                <c:pt idx="985">
                  <c:v>1746344.5597846196</c:v>
                </c:pt>
                <c:pt idx="986">
                  <c:v>1780198.2191568639</c:v>
                </c:pt>
                <c:pt idx="987">
                  <c:v>1811197.6942332941</c:v>
                </c:pt>
                <c:pt idx="988">
                  <c:v>1816597.0123063158</c:v>
                </c:pt>
                <c:pt idx="989">
                  <c:v>1822794.8069948955</c:v>
                </c:pt>
                <c:pt idx="990">
                  <c:v>1816736.3963953694</c:v>
                </c:pt>
                <c:pt idx="991">
                  <c:v>1813421.9675810009</c:v>
                </c:pt>
                <c:pt idx="992">
                  <c:v>1788010.950300588</c:v>
                </c:pt>
                <c:pt idx="993">
                  <c:v>1779541.946506738</c:v>
                </c:pt>
                <c:pt idx="994">
                  <c:v>1781046.6932886937</c:v>
                </c:pt>
                <c:pt idx="995">
                  <c:v>1762155.0382132663</c:v>
                </c:pt>
                <c:pt idx="996">
                  <c:v>1776112.946300088</c:v>
                </c:pt>
                <c:pt idx="997">
                  <c:v>1769691.3037932119</c:v>
                </c:pt>
                <c:pt idx="998">
                  <c:v>1754823.6126429951</c:v>
                </c:pt>
                <c:pt idx="999">
                  <c:v>1745282.7046187159</c:v>
                </c:pt>
                <c:pt idx="1000">
                  <c:v>1759270.1265885369</c:v>
                </c:pt>
                <c:pt idx="1001">
                  <c:v>1744489.921566816</c:v>
                </c:pt>
                <c:pt idx="1002">
                  <c:v>1760880.5132664838</c:v>
                </c:pt>
                <c:pt idx="1003">
                  <c:v>1763127.6165646908</c:v>
                </c:pt>
                <c:pt idx="1004">
                  <c:v>1792656.3952254406</c:v>
                </c:pt>
                <c:pt idx="1005">
                  <c:v>1781544.8485807802</c:v>
                </c:pt>
                <c:pt idx="1006">
                  <c:v>1770515.105837747</c:v>
                </c:pt>
                <c:pt idx="1007">
                  <c:v>1785837.2144414037</c:v>
                </c:pt>
                <c:pt idx="1008">
                  <c:v>1751696.6114957058</c:v>
                </c:pt>
                <c:pt idx="1009">
                  <c:v>1762155.3435781577</c:v>
                </c:pt>
                <c:pt idx="1010">
                  <c:v>1761259.4120438583</c:v>
                </c:pt>
                <c:pt idx="1011">
                  <c:v>1804385.109626607</c:v>
                </c:pt>
                <c:pt idx="1012">
                  <c:v>1822469.3657605967</c:v>
                </c:pt>
                <c:pt idx="1013">
                  <c:v>1797116.843003236</c:v>
                </c:pt>
                <c:pt idx="1014">
                  <c:v>1791952.2011955976</c:v>
                </c:pt>
                <c:pt idx="1015">
                  <c:v>1798038.1486692368</c:v>
                </c:pt>
                <c:pt idx="1016">
                  <c:v>1787878.3112125879</c:v>
                </c:pt>
                <c:pt idx="1017">
                  <c:v>1773625.7609001556</c:v>
                </c:pt>
                <c:pt idx="1018">
                  <c:v>1810104.8736720807</c:v>
                </c:pt>
                <c:pt idx="1019">
                  <c:v>1865143.3405559435</c:v>
                </c:pt>
                <c:pt idx="1020">
                  <c:v>1863420.404363398</c:v>
                </c:pt>
                <c:pt idx="1021">
                  <c:v>1863099.9678215648</c:v>
                </c:pt>
                <c:pt idx="1022">
                  <c:v>1859292.0239499402</c:v>
                </c:pt>
                <c:pt idx="1023">
                  <c:v>1867653.5437538188</c:v>
                </c:pt>
                <c:pt idx="1024">
                  <c:v>1794188.2259150338</c:v>
                </c:pt>
                <c:pt idx="1025">
                  <c:v>1826134.4300559394</c:v>
                </c:pt>
                <c:pt idx="1026">
                  <c:v>1800338.0200610296</c:v>
                </c:pt>
                <c:pt idx="1027">
                  <c:v>1846332.0644277965</c:v>
                </c:pt>
                <c:pt idx="1028">
                  <c:v>1878510.9103480708</c:v>
                </c:pt>
                <c:pt idx="1029">
                  <c:v>1972961.4135615537</c:v>
                </c:pt>
                <c:pt idx="1030">
                  <c:v>1981136.6012958859</c:v>
                </c:pt>
                <c:pt idx="1031">
                  <c:v>2003517.8299777792</c:v>
                </c:pt>
                <c:pt idx="1032">
                  <c:v>2010109.9387490563</c:v>
                </c:pt>
                <c:pt idx="1033">
                  <c:v>2003595.7694120563</c:v>
                </c:pt>
                <c:pt idx="1034">
                  <c:v>2008697.0007988564</c:v>
                </c:pt>
                <c:pt idx="1035">
                  <c:v>2011118.4016331714</c:v>
                </c:pt>
                <c:pt idx="1036">
                  <c:v>2022369.2253050818</c:v>
                </c:pt>
                <c:pt idx="1037">
                  <c:v>2043398.4651208878</c:v>
                </c:pt>
                <c:pt idx="1038">
                  <c:v>2048211.2446371224</c:v>
                </c:pt>
                <c:pt idx="1039">
                  <c:v>2040427.3176513095</c:v>
                </c:pt>
                <c:pt idx="1040">
                  <c:v>2038766.3866450526</c:v>
                </c:pt>
                <c:pt idx="1041">
                  <c:v>2020730.8684977239</c:v>
                </c:pt>
                <c:pt idx="1042">
                  <c:v>2027047.7190252428</c:v>
                </c:pt>
                <c:pt idx="1043">
                  <c:v>2059063.8917881313</c:v>
                </c:pt>
                <c:pt idx="1044">
                  <c:v>2001814.7407930251</c:v>
                </c:pt>
                <c:pt idx="1045">
                  <c:v>1987198.7003426505</c:v>
                </c:pt>
                <c:pt idx="1046">
                  <c:v>2036595.9655050489</c:v>
                </c:pt>
                <c:pt idx="1047">
                  <c:v>2032100.6930593883</c:v>
                </c:pt>
                <c:pt idx="1048">
                  <c:v>2009457.5185274433</c:v>
                </c:pt>
                <c:pt idx="1049">
                  <c:v>2014723.8266430097</c:v>
                </c:pt>
                <c:pt idx="1050">
                  <c:v>2057820.3573571313</c:v>
                </c:pt>
                <c:pt idx="1051">
                  <c:v>2011197.0345711249</c:v>
                </c:pt>
                <c:pt idx="1052">
                  <c:v>2029066.8581099089</c:v>
                </c:pt>
                <c:pt idx="1053">
                  <c:v>2045801.8282353985</c:v>
                </c:pt>
                <c:pt idx="1054">
                  <c:v>2085060.9168604149</c:v>
                </c:pt>
                <c:pt idx="1055">
                  <c:v>2065543.0911468526</c:v>
                </c:pt>
                <c:pt idx="1056">
                  <c:v>2066896.4554907291</c:v>
                </c:pt>
                <c:pt idx="1057">
                  <c:v>2075362.9873854413</c:v>
                </c:pt>
                <c:pt idx="1058">
                  <c:v>2083256.3281683156</c:v>
                </c:pt>
                <c:pt idx="1059">
                  <c:v>2045817.0760301361</c:v>
                </c:pt>
                <c:pt idx="1060">
                  <c:v>2043043.573250242</c:v>
                </c:pt>
                <c:pt idx="1061">
                  <c:v>2031910.030077935</c:v>
                </c:pt>
                <c:pt idx="1062">
                  <c:v>2030613.1619972799</c:v>
                </c:pt>
                <c:pt idx="1063">
                  <c:v>2027854.476739147</c:v>
                </c:pt>
                <c:pt idx="1064">
                  <c:v>2039412.2039792403</c:v>
                </c:pt>
                <c:pt idx="1065">
                  <c:v>2044587.4362605568</c:v>
                </c:pt>
                <c:pt idx="1066">
                  <c:v>2057093.7962783456</c:v>
                </c:pt>
                <c:pt idx="1067">
                  <c:v>2060635.751503349</c:v>
                </c:pt>
                <c:pt idx="1068">
                  <c:v>2063985.4369110821</c:v>
                </c:pt>
                <c:pt idx="1069">
                  <c:v>2108575.9850662267</c:v>
                </c:pt>
                <c:pt idx="1070">
                  <c:v>2168680.039477502</c:v>
                </c:pt>
                <c:pt idx="1071">
                  <c:v>2158856.6150985756</c:v>
                </c:pt>
                <c:pt idx="1072">
                  <c:v>2183268.3209270714</c:v>
                </c:pt>
                <c:pt idx="1073">
                  <c:v>2191550.6560529433</c:v>
                </c:pt>
                <c:pt idx="1074">
                  <c:v>2206391.7649607435</c:v>
                </c:pt>
                <c:pt idx="1075">
                  <c:v>2188335.2924026474</c:v>
                </c:pt>
                <c:pt idx="1076">
                  <c:v>2190138.525201296</c:v>
                </c:pt>
                <c:pt idx="1077">
                  <c:v>2173659.3625142081</c:v>
                </c:pt>
                <c:pt idx="1078">
                  <c:v>2203809.0071248617</c:v>
                </c:pt>
                <c:pt idx="1079">
                  <c:v>2205296.9913077815</c:v>
                </c:pt>
                <c:pt idx="1080">
                  <c:v>2206999.7014700384</c:v>
                </c:pt>
                <c:pt idx="1081">
                  <c:v>2186085.8577091363</c:v>
                </c:pt>
                <c:pt idx="1082">
                  <c:v>2191982.482904607</c:v>
                </c:pt>
                <c:pt idx="1083">
                  <c:v>2165324.9982000235</c:v>
                </c:pt>
                <c:pt idx="1084">
                  <c:v>2205233.1706220629</c:v>
                </c:pt>
                <c:pt idx="1085">
                  <c:v>2210943.0319687603</c:v>
                </c:pt>
                <c:pt idx="1086">
                  <c:v>2201258.3333707619</c:v>
                </c:pt>
                <c:pt idx="1087">
                  <c:v>2243016.8673478747</c:v>
                </c:pt>
                <c:pt idx="1088">
                  <c:v>2275412.6276267585</c:v>
                </c:pt>
                <c:pt idx="1089">
                  <c:v>2244965.8315449706</c:v>
                </c:pt>
                <c:pt idx="1090">
                  <c:v>2239602.1318959692</c:v>
                </c:pt>
                <c:pt idx="1091">
                  <c:v>2220759.3097817227</c:v>
                </c:pt>
                <c:pt idx="1092">
                  <c:v>2228109.3324674298</c:v>
                </c:pt>
                <c:pt idx="1093">
                  <c:v>2254214.4168538656</c:v>
                </c:pt>
                <c:pt idx="1094">
                  <c:v>2267741.3988489243</c:v>
                </c:pt>
                <c:pt idx="1095">
                  <c:v>2230262.743860268</c:v>
                </c:pt>
                <c:pt idx="1096">
                  <c:v>2204640.9017737019</c:v>
                </c:pt>
                <c:pt idx="1097">
                  <c:v>2152508.3373229122</c:v>
                </c:pt>
                <c:pt idx="1098">
                  <c:v>2184838.9394868519</c:v>
                </c:pt>
                <c:pt idx="1099">
                  <c:v>2226757.671297974</c:v>
                </c:pt>
                <c:pt idx="1100">
                  <c:v>2234614.9045344759</c:v>
                </c:pt>
                <c:pt idx="1101">
                  <c:v>2210071.6593380915</c:v>
                </c:pt>
                <c:pt idx="1102">
                  <c:v>2209902.1235315888</c:v>
                </c:pt>
                <c:pt idx="1103">
                  <c:v>2234885.2790658879</c:v>
                </c:pt>
                <c:pt idx="1104">
                  <c:v>2235676.8954252331</c:v>
                </c:pt>
                <c:pt idx="1105">
                  <c:v>2282138.6474612895</c:v>
                </c:pt>
                <c:pt idx="1106">
                  <c:v>2280180.342073319</c:v>
                </c:pt>
                <c:pt idx="1107">
                  <c:v>2292318.5494319093</c:v>
                </c:pt>
                <c:pt idx="1108">
                  <c:v>2295119.2070022644</c:v>
                </c:pt>
                <c:pt idx="1109">
                  <c:v>2288443.877579059</c:v>
                </c:pt>
                <c:pt idx="1110">
                  <c:v>2312796.5605432768</c:v>
                </c:pt>
                <c:pt idx="1111">
                  <c:v>2307529.6681224955</c:v>
                </c:pt>
                <c:pt idx="1112">
                  <c:v>2291218.5451404308</c:v>
                </c:pt>
                <c:pt idx="1113">
                  <c:v>2322934.7314168131</c:v>
                </c:pt>
                <c:pt idx="1114">
                  <c:v>2326831.8759440994</c:v>
                </c:pt>
                <c:pt idx="1115">
                  <c:v>2321056.8030706588</c:v>
                </c:pt>
                <c:pt idx="1116">
                  <c:v>2318036.4895855873</c:v>
                </c:pt>
                <c:pt idx="1117">
                  <c:v>2329703.3000847977</c:v>
                </c:pt>
                <c:pt idx="1118">
                  <c:v>2326738.3998307008</c:v>
                </c:pt>
                <c:pt idx="1119">
                  <c:v>2327213.9085269962</c:v>
                </c:pt>
                <c:pt idx="1120">
                  <c:v>2307773.1476609013</c:v>
                </c:pt>
                <c:pt idx="1121">
                  <c:v>2297606.855812442</c:v>
                </c:pt>
                <c:pt idx="1122">
                  <c:v>2296492.5930897291</c:v>
                </c:pt>
                <c:pt idx="1123">
                  <c:v>2259531.4825974735</c:v>
                </c:pt>
                <c:pt idx="1124">
                  <c:v>2294425.2571214032</c:v>
                </c:pt>
                <c:pt idx="1125">
                  <c:v>2300292.914696095</c:v>
                </c:pt>
                <c:pt idx="1126">
                  <c:v>2298476.667421551</c:v>
                </c:pt>
                <c:pt idx="1127">
                  <c:v>2311812.7214225158</c:v>
                </c:pt>
                <c:pt idx="1128">
                  <c:v>2314862.4187388876</c:v>
                </c:pt>
                <c:pt idx="1129">
                  <c:v>2311360.9105099761</c:v>
                </c:pt>
                <c:pt idx="1130">
                  <c:v>2303747.5452005393</c:v>
                </c:pt>
                <c:pt idx="1131">
                  <c:v>2308398.5675953985</c:v>
                </c:pt>
                <c:pt idx="1132">
                  <c:v>2316704.5125152147</c:v>
                </c:pt>
                <c:pt idx="1133">
                  <c:v>2348222.2954909601</c:v>
                </c:pt>
                <c:pt idx="1134">
                  <c:v>2351004.6306473557</c:v>
                </c:pt>
                <c:pt idx="1135">
                  <c:v>2354528.5226356597</c:v>
                </c:pt>
                <c:pt idx="1136">
                  <c:v>2330972.2518178993</c:v>
                </c:pt>
                <c:pt idx="1137">
                  <c:v>2353380.654443753</c:v>
                </c:pt>
                <c:pt idx="1138">
                  <c:v>2377342.4325723094</c:v>
                </c:pt>
                <c:pt idx="1139">
                  <c:v>2372121.2661341885</c:v>
                </c:pt>
                <c:pt idx="1140">
                  <c:v>2384767.3740210342</c:v>
                </c:pt>
                <c:pt idx="1141">
                  <c:v>2370133.3375102701</c:v>
                </c:pt>
                <c:pt idx="1142">
                  <c:v>2356850.5404318534</c:v>
                </c:pt>
                <c:pt idx="1143">
                  <c:v>2304633.8262515054</c:v>
                </c:pt>
                <c:pt idx="1144">
                  <c:v>2338533.8329250487</c:v>
                </c:pt>
                <c:pt idx="1145">
                  <c:v>2369894.5314699104</c:v>
                </c:pt>
                <c:pt idx="1146">
                  <c:v>2374159.164307693</c:v>
                </c:pt>
                <c:pt idx="1147">
                  <c:v>2433321.8862951342</c:v>
                </c:pt>
                <c:pt idx="1148">
                  <c:v>2451416.6397458892</c:v>
                </c:pt>
                <c:pt idx="1149">
                  <c:v>2423036.9339302196</c:v>
                </c:pt>
                <c:pt idx="1150">
                  <c:v>2479064.6596835493</c:v>
                </c:pt>
                <c:pt idx="1151">
                  <c:v>2480042.3095654817</c:v>
                </c:pt>
                <c:pt idx="1152">
                  <c:v>2460653.875076564</c:v>
                </c:pt>
                <c:pt idx="1153">
                  <c:v>2459339.1454572296</c:v>
                </c:pt>
                <c:pt idx="1154">
                  <c:v>2476042.3361016447</c:v>
                </c:pt>
                <c:pt idx="1155">
                  <c:v>2460524.5614133389</c:v>
                </c:pt>
                <c:pt idx="1156">
                  <c:v>2483346.3169756359</c:v>
                </c:pt>
                <c:pt idx="1157">
                  <c:v>2490532.2509783241</c:v>
                </c:pt>
                <c:pt idx="1158">
                  <c:v>2505286.5354545894</c:v>
                </c:pt>
                <c:pt idx="1159">
                  <c:v>2511857.0927133178</c:v>
                </c:pt>
                <c:pt idx="1160">
                  <c:v>2512295.028697751</c:v>
                </c:pt>
                <c:pt idx="1161">
                  <c:v>2525286.0455395235</c:v>
                </c:pt>
                <c:pt idx="1162">
                  <c:v>2526430.8699863795</c:v>
                </c:pt>
                <c:pt idx="1163">
                  <c:v>2528905.4869276905</c:v>
                </c:pt>
                <c:pt idx="1164">
                  <c:v>2498463.9554465176</c:v>
                </c:pt>
                <c:pt idx="1165">
                  <c:v>2474465.9903817745</c:v>
                </c:pt>
                <c:pt idx="1166">
                  <c:v>2471519.0556160863</c:v>
                </c:pt>
                <c:pt idx="1167">
                  <c:v>2494068.254986403</c:v>
                </c:pt>
                <c:pt idx="1168">
                  <c:v>2535112.2139710817</c:v>
                </c:pt>
                <c:pt idx="1169">
                  <c:v>2552499.4226257671</c:v>
                </c:pt>
                <c:pt idx="1170">
                  <c:v>2571974.1269660001</c:v>
                </c:pt>
                <c:pt idx="1171">
                  <c:v>2561870.6816527518</c:v>
                </c:pt>
                <c:pt idx="1172">
                  <c:v>2600830.5760919116</c:v>
                </c:pt>
                <c:pt idx="1173">
                  <c:v>2600730.8449392025</c:v>
                </c:pt>
                <c:pt idx="1174">
                  <c:v>2602157.1063199607</c:v>
                </c:pt>
                <c:pt idx="1175">
                  <c:v>2608769.9980925904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F-426D-90B8-B9FD734E2843}"/>
            </c:ext>
          </c:extLst>
        </c:ser>
        <c:ser>
          <c:idx val="1"/>
          <c:order val="1"/>
          <c:tx>
            <c:strRef>
              <c:f>Value_weights!$R$1</c:f>
              <c:strCache>
                <c:ptCount val="1"/>
                <c:pt idx="0">
                  <c:v>Portfolio value (drifting weight)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Value_weights!$O$2:$O$1177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Value_weights!$R$2:$R$1177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999169.59324334143</c:v>
                </c:pt>
                <c:pt idx="3">
                  <c:v>1000288.3052152698</c:v>
                </c:pt>
                <c:pt idx="4">
                  <c:v>1007879.1436003691</c:v>
                </c:pt>
                <c:pt idx="5">
                  <c:v>1007278.9569361161</c:v>
                </c:pt>
                <c:pt idx="6">
                  <c:v>1006695.3305754894</c:v>
                </c:pt>
                <c:pt idx="7">
                  <c:v>1011260.9322007499</c:v>
                </c:pt>
                <c:pt idx="8">
                  <c:v>1007491.6064975411</c:v>
                </c:pt>
                <c:pt idx="9">
                  <c:v>1009799.0470388494</c:v>
                </c:pt>
                <c:pt idx="10">
                  <c:v>998559.96435872535</c:v>
                </c:pt>
                <c:pt idx="11">
                  <c:v>1001322.1321170018</c:v>
                </c:pt>
                <c:pt idx="12">
                  <c:v>996311.80686448957</c:v>
                </c:pt>
                <c:pt idx="13">
                  <c:v>1000717.9019371967</c:v>
                </c:pt>
                <c:pt idx="14">
                  <c:v>1010221.493778581</c:v>
                </c:pt>
                <c:pt idx="15">
                  <c:v>1019638.0791061805</c:v>
                </c:pt>
                <c:pt idx="16">
                  <c:v>1033530.7064523569</c:v>
                </c:pt>
                <c:pt idx="17">
                  <c:v>1034646.063196854</c:v>
                </c:pt>
                <c:pt idx="18">
                  <c:v>1025865.1245085857</c:v>
                </c:pt>
                <c:pt idx="19">
                  <c:v>1008828.9558056657</c:v>
                </c:pt>
                <c:pt idx="20">
                  <c:v>1001847.933934618</c:v>
                </c:pt>
                <c:pt idx="21">
                  <c:v>998972.17713081487</c:v>
                </c:pt>
                <c:pt idx="22">
                  <c:v>999306.29007660341</c:v>
                </c:pt>
                <c:pt idx="23">
                  <c:v>1009085.2522668145</c:v>
                </c:pt>
                <c:pt idx="24">
                  <c:v>1009622.6302832291</c:v>
                </c:pt>
                <c:pt idx="25">
                  <c:v>1016681.2868998304</c:v>
                </c:pt>
                <c:pt idx="26">
                  <c:v>1013743.854123876</c:v>
                </c:pt>
                <c:pt idx="27">
                  <c:v>1015075.9566739786</c:v>
                </c:pt>
                <c:pt idx="28">
                  <c:v>1015883.0194229274</c:v>
                </c:pt>
                <c:pt idx="29">
                  <c:v>1023047.2836235068</c:v>
                </c:pt>
                <c:pt idx="30">
                  <c:v>1027988.8676191882</c:v>
                </c:pt>
                <c:pt idx="31">
                  <c:v>1029631.651531839</c:v>
                </c:pt>
                <c:pt idx="32">
                  <c:v>1036022.883070811</c:v>
                </c:pt>
                <c:pt idx="33">
                  <c:v>1038860.5850649097</c:v>
                </c:pt>
                <c:pt idx="34">
                  <c:v>1045296.1265260504</c:v>
                </c:pt>
                <c:pt idx="35">
                  <c:v>1047136.5400911134</c:v>
                </c:pt>
                <c:pt idx="36">
                  <c:v>1048151.025030615</c:v>
                </c:pt>
                <c:pt idx="37">
                  <c:v>1044485.2630890552</c:v>
                </c:pt>
                <c:pt idx="38">
                  <c:v>1046562.0347336445</c:v>
                </c:pt>
                <c:pt idx="39">
                  <c:v>1045784.0933562915</c:v>
                </c:pt>
                <c:pt idx="40">
                  <c:v>1064899.1313357577</c:v>
                </c:pt>
                <c:pt idx="41">
                  <c:v>1056852.0935146282</c:v>
                </c:pt>
                <c:pt idx="42">
                  <c:v>1058046.3059819846</c:v>
                </c:pt>
                <c:pt idx="43">
                  <c:v>1052433.8981654185</c:v>
                </c:pt>
                <c:pt idx="44">
                  <c:v>1053066.4921096768</c:v>
                </c:pt>
                <c:pt idx="45">
                  <c:v>1053807.1789142229</c:v>
                </c:pt>
                <c:pt idx="46">
                  <c:v>1057005.0419165022</c:v>
                </c:pt>
                <c:pt idx="47">
                  <c:v>1058254.2501678439</c:v>
                </c:pt>
                <c:pt idx="48">
                  <c:v>1059637.7956585651</c:v>
                </c:pt>
                <c:pt idx="49">
                  <c:v>1060517.3263142174</c:v>
                </c:pt>
                <c:pt idx="50">
                  <c:v>1063254.8218589174</c:v>
                </c:pt>
                <c:pt idx="51">
                  <c:v>1064163.0537413554</c:v>
                </c:pt>
                <c:pt idx="52">
                  <c:v>1062801.9967632694</c:v>
                </c:pt>
                <c:pt idx="53">
                  <c:v>1058264.1129559958</c:v>
                </c:pt>
                <c:pt idx="54">
                  <c:v>1038673.1704021685</c:v>
                </c:pt>
                <c:pt idx="55">
                  <c:v>1038991.3764766596</c:v>
                </c:pt>
                <c:pt idx="56">
                  <c:v>1031764.6080626437</c:v>
                </c:pt>
                <c:pt idx="57">
                  <c:v>1027772.9935626183</c:v>
                </c:pt>
                <c:pt idx="58">
                  <c:v>1030556.2090041006</c:v>
                </c:pt>
                <c:pt idx="59">
                  <c:v>1037143.2120048528</c:v>
                </c:pt>
                <c:pt idx="60">
                  <c:v>1041825.5027964358</c:v>
                </c:pt>
                <c:pt idx="61">
                  <c:v>1044807.9211076589</c:v>
                </c:pt>
                <c:pt idx="62">
                  <c:v>1038902.9015083506</c:v>
                </c:pt>
                <c:pt idx="63">
                  <c:v>1043112.5786360106</c:v>
                </c:pt>
                <c:pt idx="64">
                  <c:v>1042015.6585737825</c:v>
                </c:pt>
                <c:pt idx="65">
                  <c:v>1035050.7787851086</c:v>
                </c:pt>
                <c:pt idx="66">
                  <c:v>1034168.3706395873</c:v>
                </c:pt>
                <c:pt idx="67">
                  <c:v>1031973.3003826367</c:v>
                </c:pt>
                <c:pt idx="68">
                  <c:v>1030417.3186129231</c:v>
                </c:pt>
                <c:pt idx="69">
                  <c:v>1029268.1469794434</c:v>
                </c:pt>
                <c:pt idx="70">
                  <c:v>1028918.4404322107</c:v>
                </c:pt>
                <c:pt idx="71">
                  <c:v>1024247.5704371918</c:v>
                </c:pt>
                <c:pt idx="72">
                  <c:v>1040688.7267266903</c:v>
                </c:pt>
                <c:pt idx="73">
                  <c:v>1038737.8027417961</c:v>
                </c:pt>
                <c:pt idx="74">
                  <c:v>1037446.3040767494</c:v>
                </c:pt>
                <c:pt idx="75">
                  <c:v>1042949.329560681</c:v>
                </c:pt>
                <c:pt idx="76">
                  <c:v>1039558.339228394</c:v>
                </c:pt>
                <c:pt idx="77">
                  <c:v>1062603.9525851058</c:v>
                </c:pt>
                <c:pt idx="78">
                  <c:v>1071103.7638011579</c:v>
                </c:pt>
                <c:pt idx="79">
                  <c:v>1071350.6151373</c:v>
                </c:pt>
                <c:pt idx="80">
                  <c:v>1070133.8113023443</c:v>
                </c:pt>
                <c:pt idx="81">
                  <c:v>1089668.8545860248</c:v>
                </c:pt>
                <c:pt idx="82">
                  <c:v>1093862.979501985</c:v>
                </c:pt>
                <c:pt idx="83">
                  <c:v>1095901.111444151</c:v>
                </c:pt>
                <c:pt idx="84">
                  <c:v>1104054.9643724263</c:v>
                </c:pt>
                <c:pt idx="85">
                  <c:v>1109269.5614948971</c:v>
                </c:pt>
                <c:pt idx="86">
                  <c:v>1107401.7844854789</c:v>
                </c:pt>
                <c:pt idx="87">
                  <c:v>1114092.0688482807</c:v>
                </c:pt>
                <c:pt idx="88">
                  <c:v>1110852.9624793474</c:v>
                </c:pt>
                <c:pt idx="89">
                  <c:v>1110089.3960526837</c:v>
                </c:pt>
                <c:pt idx="90">
                  <c:v>1110661.6220395314</c:v>
                </c:pt>
                <c:pt idx="91">
                  <c:v>1108798.2202895621</c:v>
                </c:pt>
                <c:pt idx="92">
                  <c:v>1112646.9592638954</c:v>
                </c:pt>
                <c:pt idx="93">
                  <c:v>1117366.1926873266</c:v>
                </c:pt>
                <c:pt idx="94">
                  <c:v>1091612.9894345878</c:v>
                </c:pt>
                <c:pt idx="95">
                  <c:v>1094487.0661819945</c:v>
                </c:pt>
                <c:pt idx="96">
                  <c:v>1101697.0538512925</c:v>
                </c:pt>
                <c:pt idx="97">
                  <c:v>1109741.3623416382</c:v>
                </c:pt>
                <c:pt idx="98">
                  <c:v>1117654.2963487245</c:v>
                </c:pt>
                <c:pt idx="99">
                  <c:v>1125099.9506906886</c:v>
                </c:pt>
                <c:pt idx="100">
                  <c:v>1135001.9050143084</c:v>
                </c:pt>
                <c:pt idx="101">
                  <c:v>1135560.0911873127</c:v>
                </c:pt>
                <c:pt idx="102">
                  <c:v>1133084.2396481223</c:v>
                </c:pt>
                <c:pt idx="103">
                  <c:v>1122685.7391746622</c:v>
                </c:pt>
                <c:pt idx="104">
                  <c:v>1127273.5585605337</c:v>
                </c:pt>
                <c:pt idx="105">
                  <c:v>1132624.5226922007</c:v>
                </c:pt>
                <c:pt idx="106">
                  <c:v>1137494.7457985946</c:v>
                </c:pt>
                <c:pt idx="107">
                  <c:v>1132459.7209331822</c:v>
                </c:pt>
                <c:pt idx="108">
                  <c:v>1137289.5428166073</c:v>
                </c:pt>
                <c:pt idx="109">
                  <c:v>1141751.5463083778</c:v>
                </c:pt>
                <c:pt idx="110">
                  <c:v>1128047.0484201736</c:v>
                </c:pt>
                <c:pt idx="111">
                  <c:v>1123091.9620856391</c:v>
                </c:pt>
                <c:pt idx="112">
                  <c:v>1128715.7847862672</c:v>
                </c:pt>
                <c:pt idx="113">
                  <c:v>1128287.5368530136</c:v>
                </c:pt>
                <c:pt idx="114">
                  <c:v>1123404.4964873986</c:v>
                </c:pt>
                <c:pt idx="115">
                  <c:v>1121993.0417075935</c:v>
                </c:pt>
                <c:pt idx="116">
                  <c:v>1139585.1487801806</c:v>
                </c:pt>
                <c:pt idx="117">
                  <c:v>1134562.683808676</c:v>
                </c:pt>
                <c:pt idx="118">
                  <c:v>1138126.0858446248</c:v>
                </c:pt>
                <c:pt idx="119">
                  <c:v>1136202.5296923234</c:v>
                </c:pt>
                <c:pt idx="120">
                  <c:v>1143591.5802181885</c:v>
                </c:pt>
                <c:pt idx="121">
                  <c:v>1135769.6694996334</c:v>
                </c:pt>
                <c:pt idx="122">
                  <c:v>1121739.0160652446</c:v>
                </c:pt>
                <c:pt idx="123">
                  <c:v>1136467.1825822452</c:v>
                </c:pt>
                <c:pt idx="124">
                  <c:v>1123568.1158970743</c:v>
                </c:pt>
                <c:pt idx="125">
                  <c:v>1119636.8667248583</c:v>
                </c:pt>
                <c:pt idx="126">
                  <c:v>1117741.3887401829</c:v>
                </c:pt>
                <c:pt idx="127">
                  <c:v>1130314.7995603485</c:v>
                </c:pt>
                <c:pt idx="128">
                  <c:v>1124867.7346824699</c:v>
                </c:pt>
                <c:pt idx="129">
                  <c:v>1134715.4923163692</c:v>
                </c:pt>
                <c:pt idx="130">
                  <c:v>1139644.5148172698</c:v>
                </c:pt>
                <c:pt idx="131">
                  <c:v>1141091.2180081857</c:v>
                </c:pt>
                <c:pt idx="132">
                  <c:v>1149427.0374007523</c:v>
                </c:pt>
                <c:pt idx="133">
                  <c:v>1151572.1700715972</c:v>
                </c:pt>
                <c:pt idx="134">
                  <c:v>1155954.8747150481</c:v>
                </c:pt>
                <c:pt idx="135">
                  <c:v>1153151.8344541071</c:v>
                </c:pt>
                <c:pt idx="136">
                  <c:v>1158196.3000177597</c:v>
                </c:pt>
                <c:pt idx="137">
                  <c:v>1164119.4100626195</c:v>
                </c:pt>
                <c:pt idx="138">
                  <c:v>1163413.9305642818</c:v>
                </c:pt>
                <c:pt idx="139">
                  <c:v>1165216.8881887989</c:v>
                </c:pt>
                <c:pt idx="140">
                  <c:v>1168450.0834847195</c:v>
                </c:pt>
                <c:pt idx="141">
                  <c:v>1157061.8864328901</c:v>
                </c:pt>
                <c:pt idx="142">
                  <c:v>1165040.2226101384</c:v>
                </c:pt>
                <c:pt idx="143">
                  <c:v>1161499.7054909742</c:v>
                </c:pt>
                <c:pt idx="144">
                  <c:v>1163920.9446778093</c:v>
                </c:pt>
                <c:pt idx="145">
                  <c:v>1157749.3539345793</c:v>
                </c:pt>
                <c:pt idx="146">
                  <c:v>1160098.3007048587</c:v>
                </c:pt>
                <c:pt idx="147">
                  <c:v>1159804.9069939274</c:v>
                </c:pt>
                <c:pt idx="148">
                  <c:v>1153915.9711233971</c:v>
                </c:pt>
                <c:pt idx="149">
                  <c:v>1159929.2293189494</c:v>
                </c:pt>
                <c:pt idx="150">
                  <c:v>1162875.7237757212</c:v>
                </c:pt>
                <c:pt idx="151">
                  <c:v>1160338.8740817257</c:v>
                </c:pt>
                <c:pt idx="152">
                  <c:v>1154606.4675424569</c:v>
                </c:pt>
                <c:pt idx="153">
                  <c:v>1140250.4421692418</c:v>
                </c:pt>
                <c:pt idx="154">
                  <c:v>1142293.0984796663</c:v>
                </c:pt>
                <c:pt idx="155">
                  <c:v>1152960.0194126505</c:v>
                </c:pt>
                <c:pt idx="156">
                  <c:v>1155713.2770881327</c:v>
                </c:pt>
                <c:pt idx="157">
                  <c:v>1156682.1122566138</c:v>
                </c:pt>
                <c:pt idx="158">
                  <c:v>1139810.5483478832</c:v>
                </c:pt>
                <c:pt idx="159">
                  <c:v>1138577.5671493667</c:v>
                </c:pt>
                <c:pt idx="160">
                  <c:v>1135005.9315586411</c:v>
                </c:pt>
                <c:pt idx="161">
                  <c:v>1151585.0898634605</c:v>
                </c:pt>
                <c:pt idx="162">
                  <c:v>1152149.1366128684</c:v>
                </c:pt>
                <c:pt idx="163">
                  <c:v>1148089.7454213612</c:v>
                </c:pt>
                <c:pt idx="164">
                  <c:v>1144459.9794963417</c:v>
                </c:pt>
                <c:pt idx="165">
                  <c:v>1142241.3906582398</c:v>
                </c:pt>
                <c:pt idx="166">
                  <c:v>1147165.7458704854</c:v>
                </c:pt>
                <c:pt idx="167">
                  <c:v>1152356.2836835412</c:v>
                </c:pt>
                <c:pt idx="168">
                  <c:v>1158267.1387307227</c:v>
                </c:pt>
                <c:pt idx="169">
                  <c:v>1160026.3731398718</c:v>
                </c:pt>
                <c:pt idx="170">
                  <c:v>1145615.8042632316</c:v>
                </c:pt>
                <c:pt idx="171">
                  <c:v>1146702.1233527795</c:v>
                </c:pt>
                <c:pt idx="172">
                  <c:v>1148651.7694397615</c:v>
                </c:pt>
                <c:pt idx="173">
                  <c:v>1144545.2917007175</c:v>
                </c:pt>
                <c:pt idx="174">
                  <c:v>1151719.0299013713</c:v>
                </c:pt>
                <c:pt idx="175">
                  <c:v>1157916.7228636029</c:v>
                </c:pt>
                <c:pt idx="176">
                  <c:v>1162295.2307916773</c:v>
                </c:pt>
                <c:pt idx="177">
                  <c:v>1154383.9882181613</c:v>
                </c:pt>
                <c:pt idx="178">
                  <c:v>1155718.634306635</c:v>
                </c:pt>
                <c:pt idx="179">
                  <c:v>1158288.8150758012</c:v>
                </c:pt>
                <c:pt idx="180">
                  <c:v>1164956.6457720613</c:v>
                </c:pt>
                <c:pt idx="181">
                  <c:v>1174317.7919010553</c:v>
                </c:pt>
                <c:pt idx="182">
                  <c:v>1174545.5843730599</c:v>
                </c:pt>
                <c:pt idx="183">
                  <c:v>1171875.4681971855</c:v>
                </c:pt>
                <c:pt idx="184">
                  <c:v>1163848.5137202754</c:v>
                </c:pt>
                <c:pt idx="185">
                  <c:v>1163677.9565077082</c:v>
                </c:pt>
                <c:pt idx="186">
                  <c:v>1179258.8242435497</c:v>
                </c:pt>
                <c:pt idx="187">
                  <c:v>1183334.0312151611</c:v>
                </c:pt>
                <c:pt idx="188">
                  <c:v>1189482.7235956904</c:v>
                </c:pt>
                <c:pt idx="189">
                  <c:v>1189979.4770050896</c:v>
                </c:pt>
                <c:pt idx="190">
                  <c:v>1195537.7334599544</c:v>
                </c:pt>
                <c:pt idx="191">
                  <c:v>1190564.6677332353</c:v>
                </c:pt>
                <c:pt idx="192">
                  <c:v>1205721.2788204211</c:v>
                </c:pt>
                <c:pt idx="193">
                  <c:v>1210041.1414064448</c:v>
                </c:pt>
                <c:pt idx="194">
                  <c:v>1207250.7659321346</c:v>
                </c:pt>
                <c:pt idx="195">
                  <c:v>1209812.0487313308</c:v>
                </c:pt>
                <c:pt idx="196">
                  <c:v>1220862.9705597465</c:v>
                </c:pt>
                <c:pt idx="197">
                  <c:v>1218506.9791758857</c:v>
                </c:pt>
                <c:pt idx="198">
                  <c:v>1219093.7766724546</c:v>
                </c:pt>
                <c:pt idx="199">
                  <c:v>1227266.1644726649</c:v>
                </c:pt>
                <c:pt idx="200">
                  <c:v>1226613.4354816531</c:v>
                </c:pt>
                <c:pt idx="201">
                  <c:v>1229118.4881490767</c:v>
                </c:pt>
                <c:pt idx="202">
                  <c:v>1223064.9406868769</c:v>
                </c:pt>
                <c:pt idx="203">
                  <c:v>1231599.8526393436</c:v>
                </c:pt>
                <c:pt idx="204">
                  <c:v>1217723.7940871064</c:v>
                </c:pt>
                <c:pt idx="205">
                  <c:v>1225839.426043673</c:v>
                </c:pt>
                <c:pt idx="206">
                  <c:v>1223468.0297293672</c:v>
                </c:pt>
                <c:pt idx="207">
                  <c:v>1226802.0205456624</c:v>
                </c:pt>
                <c:pt idx="208">
                  <c:v>1250433.9762865128</c:v>
                </c:pt>
                <c:pt idx="209">
                  <c:v>1249674.2544218339</c:v>
                </c:pt>
                <c:pt idx="210">
                  <c:v>1246912.64202427</c:v>
                </c:pt>
                <c:pt idx="211">
                  <c:v>1253274.0515974942</c:v>
                </c:pt>
                <c:pt idx="212">
                  <c:v>1258057.1809919514</c:v>
                </c:pt>
                <c:pt idx="213">
                  <c:v>1261626.8469300801</c:v>
                </c:pt>
                <c:pt idx="214">
                  <c:v>1254591.3908579466</c:v>
                </c:pt>
                <c:pt idx="215">
                  <c:v>1257014.1639269129</c:v>
                </c:pt>
                <c:pt idx="216">
                  <c:v>1257744.2653425601</c:v>
                </c:pt>
                <c:pt idx="217">
                  <c:v>1249977.4271061346</c:v>
                </c:pt>
                <c:pt idx="218">
                  <c:v>1247623.0143833333</c:v>
                </c:pt>
                <c:pt idx="219">
                  <c:v>1248422.4607747467</c:v>
                </c:pt>
                <c:pt idx="220">
                  <c:v>1249161.6243891795</c:v>
                </c:pt>
                <c:pt idx="221">
                  <c:v>1247111.8854319523</c:v>
                </c:pt>
                <c:pt idx="222">
                  <c:v>1254765.7209473983</c:v>
                </c:pt>
                <c:pt idx="223">
                  <c:v>1242213.4284995636</c:v>
                </c:pt>
                <c:pt idx="224">
                  <c:v>1244486.3658624063</c:v>
                </c:pt>
                <c:pt idx="225">
                  <c:v>1256161.6959774392</c:v>
                </c:pt>
                <c:pt idx="226">
                  <c:v>1255496.8420818099</c:v>
                </c:pt>
                <c:pt idx="227">
                  <c:v>1257826.1815734769</c:v>
                </c:pt>
                <c:pt idx="228">
                  <c:v>1265923.3075939631</c:v>
                </c:pt>
                <c:pt idx="229">
                  <c:v>1272303.2736894805</c:v>
                </c:pt>
                <c:pt idx="230">
                  <c:v>1263414.3422190277</c:v>
                </c:pt>
                <c:pt idx="231">
                  <c:v>1270099.5503745356</c:v>
                </c:pt>
                <c:pt idx="232">
                  <c:v>1262097.3662889358</c:v>
                </c:pt>
                <c:pt idx="233">
                  <c:v>1265252.1795186945</c:v>
                </c:pt>
                <c:pt idx="234">
                  <c:v>1264948.0137701016</c:v>
                </c:pt>
                <c:pt idx="235">
                  <c:v>1272598.3460243873</c:v>
                </c:pt>
                <c:pt idx="236">
                  <c:v>1278267.282400456</c:v>
                </c:pt>
                <c:pt idx="237">
                  <c:v>1285570.1958016655</c:v>
                </c:pt>
                <c:pt idx="238">
                  <c:v>1284807.259608234</c:v>
                </c:pt>
                <c:pt idx="239">
                  <c:v>1290114.7148078335</c:v>
                </c:pt>
                <c:pt idx="240">
                  <c:v>1290821.4191984297</c:v>
                </c:pt>
                <c:pt idx="241">
                  <c:v>1293428.4378505184</c:v>
                </c:pt>
                <c:pt idx="242">
                  <c:v>1307467.2832084415</c:v>
                </c:pt>
                <c:pt idx="243">
                  <c:v>1318140.8103989477</c:v>
                </c:pt>
                <c:pt idx="244">
                  <c:v>1314855.6648083464</c:v>
                </c:pt>
                <c:pt idx="245">
                  <c:v>1310090.314897971</c:v>
                </c:pt>
                <c:pt idx="246">
                  <c:v>1310390.9434342068</c:v>
                </c:pt>
                <c:pt idx="247">
                  <c:v>1308003.049531085</c:v>
                </c:pt>
                <c:pt idx="248">
                  <c:v>1305801.1361484972</c:v>
                </c:pt>
                <c:pt idx="249">
                  <c:v>1303582.3124252413</c:v>
                </c:pt>
                <c:pt idx="250">
                  <c:v>1302376.5392171734</c:v>
                </c:pt>
                <c:pt idx="251">
                  <c:v>1298027.8186759115</c:v>
                </c:pt>
                <c:pt idx="252">
                  <c:v>1312925.0099656428</c:v>
                </c:pt>
                <c:pt idx="253">
                  <c:v>1324501.678505009</c:v>
                </c:pt>
                <c:pt idx="254">
                  <c:v>1331914.0280909962</c:v>
                </c:pt>
                <c:pt idx="255">
                  <c:v>1344929.4098168933</c:v>
                </c:pt>
                <c:pt idx="256">
                  <c:v>1348232.6233402402</c:v>
                </c:pt>
                <c:pt idx="257">
                  <c:v>1354306.5991206283</c:v>
                </c:pt>
                <c:pt idx="258">
                  <c:v>1356795.526474579</c:v>
                </c:pt>
                <c:pt idx="259">
                  <c:v>1363819.6494801608</c:v>
                </c:pt>
                <c:pt idx="260">
                  <c:v>1385461.4675492845</c:v>
                </c:pt>
                <c:pt idx="261">
                  <c:v>1385115.4025748619</c:v>
                </c:pt>
                <c:pt idx="262">
                  <c:v>1401888.1183846029</c:v>
                </c:pt>
                <c:pt idx="263">
                  <c:v>1395331.9813503935</c:v>
                </c:pt>
                <c:pt idx="264">
                  <c:v>1398886.1499445713</c:v>
                </c:pt>
                <c:pt idx="265">
                  <c:v>1416479.7933660895</c:v>
                </c:pt>
                <c:pt idx="266">
                  <c:v>1422380.0106569822</c:v>
                </c:pt>
                <c:pt idx="267">
                  <c:v>1424903.3974717089</c:v>
                </c:pt>
                <c:pt idx="268">
                  <c:v>1436053.0008572522</c:v>
                </c:pt>
                <c:pt idx="269">
                  <c:v>1443902.9896148839</c:v>
                </c:pt>
                <c:pt idx="270">
                  <c:v>1438507.3975503468</c:v>
                </c:pt>
                <c:pt idx="271">
                  <c:v>1426872.6301294658</c:v>
                </c:pt>
                <c:pt idx="272">
                  <c:v>1441011.5623997401</c:v>
                </c:pt>
                <c:pt idx="273">
                  <c:v>1445190.3358178204</c:v>
                </c:pt>
                <c:pt idx="274">
                  <c:v>1392386.3186492606</c:v>
                </c:pt>
                <c:pt idx="275">
                  <c:v>1323471.6123866797</c:v>
                </c:pt>
                <c:pt idx="276">
                  <c:v>1352642.4125466726</c:v>
                </c:pt>
                <c:pt idx="277">
                  <c:v>1340798.441200973</c:v>
                </c:pt>
                <c:pt idx="278">
                  <c:v>1281178.3367257048</c:v>
                </c:pt>
                <c:pt idx="279">
                  <c:v>1313054.9886268019</c:v>
                </c:pt>
                <c:pt idx="280">
                  <c:v>1332288.5120253125</c:v>
                </c:pt>
                <c:pt idx="281">
                  <c:v>1334662.6662538671</c:v>
                </c:pt>
                <c:pt idx="282">
                  <c:v>1354550.4246012308</c:v>
                </c:pt>
                <c:pt idx="283">
                  <c:v>1376020.3917781776</c:v>
                </c:pt>
                <c:pt idx="284">
                  <c:v>1375950.3547921623</c:v>
                </c:pt>
                <c:pt idx="285">
                  <c:v>1376357.5512840883</c:v>
                </c:pt>
                <c:pt idx="286">
                  <c:v>1381063.4256905359</c:v>
                </c:pt>
                <c:pt idx="287">
                  <c:v>1380621.2253582091</c:v>
                </c:pt>
                <c:pt idx="288">
                  <c:v>1401224.6306419594</c:v>
                </c:pt>
                <c:pt idx="289">
                  <c:v>1418785.5083708374</c:v>
                </c:pt>
                <c:pt idx="290">
                  <c:v>1397603.0602252646</c:v>
                </c:pt>
                <c:pt idx="291">
                  <c:v>1380806.6259391769</c:v>
                </c:pt>
                <c:pt idx="292">
                  <c:v>1348844.6177921258</c:v>
                </c:pt>
                <c:pt idx="293">
                  <c:v>1354658.4406884087</c:v>
                </c:pt>
                <c:pt idx="294">
                  <c:v>1371400.8521657903</c:v>
                </c:pt>
                <c:pt idx="295">
                  <c:v>1373564.4881663856</c:v>
                </c:pt>
                <c:pt idx="296">
                  <c:v>1379399.6918648854</c:v>
                </c:pt>
                <c:pt idx="297">
                  <c:v>1391371.7450396272</c:v>
                </c:pt>
                <c:pt idx="298">
                  <c:v>1425137.9703957357</c:v>
                </c:pt>
                <c:pt idx="299">
                  <c:v>1420512.410051571</c:v>
                </c:pt>
                <c:pt idx="300">
                  <c:v>1397592.3630372724</c:v>
                </c:pt>
                <c:pt idx="301">
                  <c:v>1391610.3497998966</c:v>
                </c:pt>
                <c:pt idx="302">
                  <c:v>1392995.5988629838</c:v>
                </c:pt>
                <c:pt idx="303">
                  <c:v>1383273.712058729</c:v>
                </c:pt>
                <c:pt idx="304">
                  <c:v>1359550.4032418542</c:v>
                </c:pt>
                <c:pt idx="305">
                  <c:v>1360024.7843987001</c:v>
                </c:pt>
                <c:pt idx="306">
                  <c:v>1358366.5445351731</c:v>
                </c:pt>
                <c:pt idx="307">
                  <c:v>1308592.859071244</c:v>
                </c:pt>
                <c:pt idx="308">
                  <c:v>1282454.1284442218</c:v>
                </c:pt>
                <c:pt idx="309">
                  <c:v>1314955.5930379927</c:v>
                </c:pt>
                <c:pt idx="310">
                  <c:v>1276324.2926917919</c:v>
                </c:pt>
                <c:pt idx="311">
                  <c:v>1275755.9778670287</c:v>
                </c:pt>
                <c:pt idx="312">
                  <c:v>1305812.4742303505</c:v>
                </c:pt>
                <c:pt idx="313">
                  <c:v>1278653.9060352505</c:v>
                </c:pt>
                <c:pt idx="314">
                  <c:v>1293993.9206847819</c:v>
                </c:pt>
                <c:pt idx="315">
                  <c:v>1307272.1377222252</c:v>
                </c:pt>
                <c:pt idx="316">
                  <c:v>1317137.1685642628</c:v>
                </c:pt>
                <c:pt idx="317">
                  <c:v>1287494.5339248152</c:v>
                </c:pt>
                <c:pt idx="318">
                  <c:v>1295457.7739872993</c:v>
                </c:pt>
                <c:pt idx="319">
                  <c:v>1319074.9954577184</c:v>
                </c:pt>
                <c:pt idx="320">
                  <c:v>1302326.3510533033</c:v>
                </c:pt>
                <c:pt idx="321">
                  <c:v>1323773.2662750336</c:v>
                </c:pt>
                <c:pt idx="322">
                  <c:v>1310945.7916122167</c:v>
                </c:pt>
                <c:pt idx="323">
                  <c:v>1318714.4535637652</c:v>
                </c:pt>
                <c:pt idx="324">
                  <c:v>1342239.6303255542</c:v>
                </c:pt>
                <c:pt idx="325">
                  <c:v>1337940.9270721769</c:v>
                </c:pt>
                <c:pt idx="326">
                  <c:v>1352986.4929175086</c:v>
                </c:pt>
                <c:pt idx="327">
                  <c:v>1341685.299518846</c:v>
                </c:pt>
                <c:pt idx="328">
                  <c:v>1338865.7570566765</c:v>
                </c:pt>
                <c:pt idx="329">
                  <c:v>1297664.2586712674</c:v>
                </c:pt>
                <c:pt idx="330">
                  <c:v>1301456.3952150829</c:v>
                </c:pt>
                <c:pt idx="331">
                  <c:v>1315278.5165000649</c:v>
                </c:pt>
                <c:pt idx="332">
                  <c:v>1306997.8328597299</c:v>
                </c:pt>
                <c:pt idx="333">
                  <c:v>1293033.7272920427</c:v>
                </c:pt>
                <c:pt idx="334">
                  <c:v>1302039.4484585463</c:v>
                </c:pt>
                <c:pt idx="335">
                  <c:v>1285651.6202481203</c:v>
                </c:pt>
                <c:pt idx="336">
                  <c:v>1286482.4450170978</c:v>
                </c:pt>
                <c:pt idx="337">
                  <c:v>1308885.9970975821</c:v>
                </c:pt>
                <c:pt idx="338">
                  <c:v>1319278.3121514337</c:v>
                </c:pt>
                <c:pt idx="339">
                  <c:v>1321464.9469137457</c:v>
                </c:pt>
                <c:pt idx="340">
                  <c:v>1350514.0122601232</c:v>
                </c:pt>
                <c:pt idx="341">
                  <c:v>1364533.7543052682</c:v>
                </c:pt>
                <c:pt idx="342">
                  <c:v>1360931.8291362482</c:v>
                </c:pt>
                <c:pt idx="343">
                  <c:v>1363758.0253496685</c:v>
                </c:pt>
                <c:pt idx="344">
                  <c:v>1345380.0207102452</c:v>
                </c:pt>
                <c:pt idx="345">
                  <c:v>1344628.4847531402</c:v>
                </c:pt>
                <c:pt idx="346">
                  <c:v>1346206.5927453614</c:v>
                </c:pt>
                <c:pt idx="347">
                  <c:v>1336764.5627381396</c:v>
                </c:pt>
                <c:pt idx="348">
                  <c:v>1356198.7978732868</c:v>
                </c:pt>
                <c:pt idx="349">
                  <c:v>1348304.6049280958</c:v>
                </c:pt>
                <c:pt idx="350">
                  <c:v>1355916.5527223363</c:v>
                </c:pt>
                <c:pt idx="351">
                  <c:v>1351282.3365670484</c:v>
                </c:pt>
                <c:pt idx="352">
                  <c:v>1349554.2589297937</c:v>
                </c:pt>
                <c:pt idx="353">
                  <c:v>1322182.4081130973</c:v>
                </c:pt>
                <c:pt idx="354">
                  <c:v>1340094.8496385608</c:v>
                </c:pt>
                <c:pt idx="355">
                  <c:v>1345926.5709915373</c:v>
                </c:pt>
                <c:pt idx="356">
                  <c:v>1374321.3054344447</c:v>
                </c:pt>
                <c:pt idx="357">
                  <c:v>1388912.8394733332</c:v>
                </c:pt>
                <c:pt idx="358">
                  <c:v>1384040.0017849151</c:v>
                </c:pt>
                <c:pt idx="359">
                  <c:v>1396753.8911842932</c:v>
                </c:pt>
                <c:pt idx="360">
                  <c:v>1388850.9974960096</c:v>
                </c:pt>
                <c:pt idx="361">
                  <c:v>1391195.0429483461</c:v>
                </c:pt>
                <c:pt idx="362">
                  <c:v>1396723.2025330758</c:v>
                </c:pt>
                <c:pt idx="363">
                  <c:v>1400032.5709948789</c:v>
                </c:pt>
                <c:pt idx="364">
                  <c:v>1392518.1680553288</c:v>
                </c:pt>
                <c:pt idx="365">
                  <c:v>1393122.2337802364</c:v>
                </c:pt>
                <c:pt idx="366">
                  <c:v>1391833.2074987749</c:v>
                </c:pt>
                <c:pt idx="367">
                  <c:v>1403657.4564716204</c:v>
                </c:pt>
                <c:pt idx="368">
                  <c:v>1391739.4575492996</c:v>
                </c:pt>
                <c:pt idx="369">
                  <c:v>1394527.6893824388</c:v>
                </c:pt>
                <c:pt idx="370">
                  <c:v>1382275.6560953618</c:v>
                </c:pt>
                <c:pt idx="371">
                  <c:v>1377973.033633346</c:v>
                </c:pt>
                <c:pt idx="372">
                  <c:v>1353961.0143550118</c:v>
                </c:pt>
                <c:pt idx="373">
                  <c:v>1349258.497882457</c:v>
                </c:pt>
                <c:pt idx="374">
                  <c:v>1332964.7142376828</c:v>
                </c:pt>
                <c:pt idx="375">
                  <c:v>1348224.7227578643</c:v>
                </c:pt>
                <c:pt idx="376">
                  <c:v>1349328.8044721319</c:v>
                </c:pt>
                <c:pt idx="377">
                  <c:v>1359786.8274589409</c:v>
                </c:pt>
                <c:pt idx="378">
                  <c:v>1338792.8835811145</c:v>
                </c:pt>
                <c:pt idx="379">
                  <c:v>1356935.6638911513</c:v>
                </c:pt>
                <c:pt idx="380">
                  <c:v>1367048.8859179053</c:v>
                </c:pt>
                <c:pt idx="381">
                  <c:v>1387393.9835174684</c:v>
                </c:pt>
                <c:pt idx="382">
                  <c:v>1390151.8820763305</c:v>
                </c:pt>
                <c:pt idx="383">
                  <c:v>1387924.5754481324</c:v>
                </c:pt>
                <c:pt idx="384">
                  <c:v>1409838.2110003526</c:v>
                </c:pt>
                <c:pt idx="385">
                  <c:v>1413003.458815489</c:v>
                </c:pt>
                <c:pt idx="386">
                  <c:v>1424082.816642964</c:v>
                </c:pt>
                <c:pt idx="387">
                  <c:v>1436236.3696891973</c:v>
                </c:pt>
                <c:pt idx="388">
                  <c:v>1440614.5349776032</c:v>
                </c:pt>
                <c:pt idx="389">
                  <c:v>1424523.4353799757</c:v>
                </c:pt>
                <c:pt idx="390">
                  <c:v>1428511.5267102078</c:v>
                </c:pt>
                <c:pt idx="391">
                  <c:v>1440806.1212831719</c:v>
                </c:pt>
                <c:pt idx="392">
                  <c:v>1475676.9384250387</c:v>
                </c:pt>
                <c:pt idx="393">
                  <c:v>1491527.5114248018</c:v>
                </c:pt>
                <c:pt idx="394">
                  <c:v>1498652.4339086579</c:v>
                </c:pt>
                <c:pt idx="395">
                  <c:v>1483135.0492747414</c:v>
                </c:pt>
                <c:pt idx="396">
                  <c:v>1466472.6890399884</c:v>
                </c:pt>
                <c:pt idx="397">
                  <c:v>1463489.8964344489</c:v>
                </c:pt>
                <c:pt idx="398">
                  <c:v>1466431.0440487752</c:v>
                </c:pt>
                <c:pt idx="399">
                  <c:v>1470506.6757064816</c:v>
                </c:pt>
                <c:pt idx="400">
                  <c:v>1472590.9792177756</c:v>
                </c:pt>
                <c:pt idx="401">
                  <c:v>1471513.154843627</c:v>
                </c:pt>
                <c:pt idx="402">
                  <c:v>1485515.5818859516</c:v>
                </c:pt>
                <c:pt idx="403">
                  <c:v>1486710.6228345579</c:v>
                </c:pt>
                <c:pt idx="404">
                  <c:v>1484387.3998674746</c:v>
                </c:pt>
                <c:pt idx="405">
                  <c:v>1470286.1602204151</c:v>
                </c:pt>
                <c:pt idx="406">
                  <c:v>1460733.9654494962</c:v>
                </c:pt>
                <c:pt idx="407">
                  <c:v>1469491.4947042761</c:v>
                </c:pt>
                <c:pt idx="408">
                  <c:v>1447641.2508034236</c:v>
                </c:pt>
                <c:pt idx="409">
                  <c:v>1454040.1309651283</c:v>
                </c:pt>
                <c:pt idx="410">
                  <c:v>1450703.6546743969</c:v>
                </c:pt>
                <c:pt idx="411">
                  <c:v>1456710.8168918947</c:v>
                </c:pt>
                <c:pt idx="412">
                  <c:v>1455824.7546340916</c:v>
                </c:pt>
                <c:pt idx="413">
                  <c:v>1454312.6466235749</c:v>
                </c:pt>
                <c:pt idx="414">
                  <c:v>1451004.841789064</c:v>
                </c:pt>
                <c:pt idx="415">
                  <c:v>1461042.8065435928</c:v>
                </c:pt>
                <c:pt idx="416">
                  <c:v>1481710.130112044</c:v>
                </c:pt>
                <c:pt idx="417">
                  <c:v>1471096.60271202</c:v>
                </c:pt>
                <c:pt idx="418">
                  <c:v>1480621.9041172818</c:v>
                </c:pt>
                <c:pt idx="419">
                  <c:v>1469504.5853292216</c:v>
                </c:pt>
                <c:pt idx="420">
                  <c:v>1450293.6989067607</c:v>
                </c:pt>
                <c:pt idx="421">
                  <c:v>1442175.3482937156</c:v>
                </c:pt>
                <c:pt idx="422">
                  <c:v>1435575.6567997714</c:v>
                </c:pt>
                <c:pt idx="423">
                  <c:v>1428769.1451084055</c:v>
                </c:pt>
                <c:pt idx="424">
                  <c:v>1424335.8248668457</c:v>
                </c:pt>
                <c:pt idx="425">
                  <c:v>1418264.3487762711</c:v>
                </c:pt>
                <c:pt idx="426">
                  <c:v>1431192.6054099575</c:v>
                </c:pt>
                <c:pt idx="427">
                  <c:v>1420972.1052884925</c:v>
                </c:pt>
                <c:pt idx="428">
                  <c:v>1428278.9121819036</c:v>
                </c:pt>
                <c:pt idx="429">
                  <c:v>1428580.9291055845</c:v>
                </c:pt>
                <c:pt idx="430">
                  <c:v>1417840.5208456593</c:v>
                </c:pt>
                <c:pt idx="431">
                  <c:v>1426244.7524353839</c:v>
                </c:pt>
                <c:pt idx="432">
                  <c:v>1441879.5552116248</c:v>
                </c:pt>
                <c:pt idx="433">
                  <c:v>1459230.6211309228</c:v>
                </c:pt>
                <c:pt idx="434">
                  <c:v>1447304.4410439804</c:v>
                </c:pt>
                <c:pt idx="435">
                  <c:v>1444162.4251062183</c:v>
                </c:pt>
                <c:pt idx="436">
                  <c:v>1449967.6171825312</c:v>
                </c:pt>
                <c:pt idx="437">
                  <c:v>1445288.9402564678</c:v>
                </c:pt>
                <c:pt idx="438">
                  <c:v>1453642.2716475436</c:v>
                </c:pt>
                <c:pt idx="439">
                  <c:v>1451303.1642329707</c:v>
                </c:pt>
                <c:pt idx="440">
                  <c:v>1459861.7097960622</c:v>
                </c:pt>
                <c:pt idx="441">
                  <c:v>1463980.5012129606</c:v>
                </c:pt>
                <c:pt idx="442">
                  <c:v>1470399.0456633137</c:v>
                </c:pt>
                <c:pt idx="443">
                  <c:v>1448925.7903607979</c:v>
                </c:pt>
                <c:pt idx="444">
                  <c:v>1439559.2862825848</c:v>
                </c:pt>
                <c:pt idx="445">
                  <c:v>1436386.199866466</c:v>
                </c:pt>
                <c:pt idx="446">
                  <c:v>1426871.6096708018</c:v>
                </c:pt>
                <c:pt idx="447">
                  <c:v>1373121.6188776058</c:v>
                </c:pt>
                <c:pt idx="448">
                  <c:v>1353059.1727693332</c:v>
                </c:pt>
                <c:pt idx="449">
                  <c:v>1368666.0998155763</c:v>
                </c:pt>
                <c:pt idx="450">
                  <c:v>1356006.5883671422</c:v>
                </c:pt>
                <c:pt idx="451">
                  <c:v>1388778.9197283047</c:v>
                </c:pt>
                <c:pt idx="452">
                  <c:v>1389142.6662936909</c:v>
                </c:pt>
                <c:pt idx="453">
                  <c:v>1361561.8581253048</c:v>
                </c:pt>
                <c:pt idx="454">
                  <c:v>1366472.4272334496</c:v>
                </c:pt>
                <c:pt idx="455">
                  <c:v>1363916.1657521934</c:v>
                </c:pt>
                <c:pt idx="456">
                  <c:v>1360944.1606734334</c:v>
                </c:pt>
                <c:pt idx="457">
                  <c:v>1323621.1279667034</c:v>
                </c:pt>
                <c:pt idx="458">
                  <c:v>1360663.8726011817</c:v>
                </c:pt>
                <c:pt idx="459">
                  <c:v>1339581.083380627</c:v>
                </c:pt>
                <c:pt idx="460">
                  <c:v>1303832.2514303969</c:v>
                </c:pt>
                <c:pt idx="461">
                  <c:v>1330467.0868628924</c:v>
                </c:pt>
                <c:pt idx="462">
                  <c:v>1366123.7224861721</c:v>
                </c:pt>
                <c:pt idx="463">
                  <c:v>1367016.3274855854</c:v>
                </c:pt>
                <c:pt idx="464">
                  <c:v>1354532.2233887855</c:v>
                </c:pt>
                <c:pt idx="465">
                  <c:v>1351991.8058627727</c:v>
                </c:pt>
                <c:pt idx="466">
                  <c:v>1365905.9798883679</c:v>
                </c:pt>
                <c:pt idx="467">
                  <c:v>1399093.9815881229</c:v>
                </c:pt>
                <c:pt idx="468">
                  <c:v>1392829.4226654787</c:v>
                </c:pt>
                <c:pt idx="469">
                  <c:v>1379318.6255593395</c:v>
                </c:pt>
                <c:pt idx="470">
                  <c:v>1349494.4157210798</c:v>
                </c:pt>
                <c:pt idx="471">
                  <c:v>1346637.4038032764</c:v>
                </c:pt>
                <c:pt idx="472">
                  <c:v>1340723.1877133362</c:v>
                </c:pt>
                <c:pt idx="473">
                  <c:v>1357488.1760758478</c:v>
                </c:pt>
                <c:pt idx="474">
                  <c:v>1354197.4860224938</c:v>
                </c:pt>
                <c:pt idx="475">
                  <c:v>1325393.6750582415</c:v>
                </c:pt>
                <c:pt idx="476">
                  <c:v>1313903.3928875637</c:v>
                </c:pt>
                <c:pt idx="477">
                  <c:v>1316627.1763217081</c:v>
                </c:pt>
                <c:pt idx="478">
                  <c:v>1303915.4446494365</c:v>
                </c:pt>
                <c:pt idx="479">
                  <c:v>1329263.5100976918</c:v>
                </c:pt>
                <c:pt idx="480">
                  <c:v>1331223.1207437422</c:v>
                </c:pt>
                <c:pt idx="481">
                  <c:v>1368399.6915844302</c:v>
                </c:pt>
                <c:pt idx="482">
                  <c:v>1369406.0320426971</c:v>
                </c:pt>
                <c:pt idx="483">
                  <c:v>1389577.3352558776</c:v>
                </c:pt>
                <c:pt idx="484">
                  <c:v>1401215.6184775983</c:v>
                </c:pt>
                <c:pt idx="485">
                  <c:v>1343353.1888783681</c:v>
                </c:pt>
                <c:pt idx="486">
                  <c:v>1340142.2415532935</c:v>
                </c:pt>
                <c:pt idx="487">
                  <c:v>1309477.0252724893</c:v>
                </c:pt>
                <c:pt idx="488">
                  <c:v>1309693.0680882302</c:v>
                </c:pt>
                <c:pt idx="489">
                  <c:v>1310595.8558499864</c:v>
                </c:pt>
                <c:pt idx="490">
                  <c:v>1321201.6507212026</c:v>
                </c:pt>
                <c:pt idx="491">
                  <c:v>1321688.2952332459</c:v>
                </c:pt>
                <c:pt idx="492">
                  <c:v>1301842.8983700939</c:v>
                </c:pt>
                <c:pt idx="493">
                  <c:v>1276907.3685335498</c:v>
                </c:pt>
                <c:pt idx="494">
                  <c:v>1292469.4109312184</c:v>
                </c:pt>
                <c:pt idx="495">
                  <c:v>1277707.3394815098</c:v>
                </c:pt>
                <c:pt idx="496">
                  <c:v>1263120.5395749961</c:v>
                </c:pt>
                <c:pt idx="497">
                  <c:v>1232062.210879684</c:v>
                </c:pt>
                <c:pt idx="498">
                  <c:v>1210268.0355919981</c:v>
                </c:pt>
                <c:pt idx="499">
                  <c:v>1274535.6442076603</c:v>
                </c:pt>
                <c:pt idx="500">
                  <c:v>1284851.60929055</c:v>
                </c:pt>
                <c:pt idx="501">
                  <c:v>1278793.3840950164</c:v>
                </c:pt>
                <c:pt idx="502">
                  <c:v>1283993.0549939498</c:v>
                </c:pt>
                <c:pt idx="503">
                  <c:v>1294259.2598901452</c:v>
                </c:pt>
                <c:pt idx="504">
                  <c:v>1261819.7642075811</c:v>
                </c:pt>
                <c:pt idx="505">
                  <c:v>1316846.3919659595</c:v>
                </c:pt>
                <c:pt idx="506">
                  <c:v>1313986.1292130589</c:v>
                </c:pt>
                <c:pt idx="507">
                  <c:v>1327656.089275324</c:v>
                </c:pt>
                <c:pt idx="508">
                  <c:v>1323211.1682668575</c:v>
                </c:pt>
                <c:pt idx="509">
                  <c:v>1327968.8538601841</c:v>
                </c:pt>
                <c:pt idx="510">
                  <c:v>1318932.1854448065</c:v>
                </c:pt>
                <c:pt idx="511">
                  <c:v>1312224.8355990718</c:v>
                </c:pt>
                <c:pt idx="512">
                  <c:v>1338307.8501056731</c:v>
                </c:pt>
                <c:pt idx="513">
                  <c:v>1340150.554371747</c:v>
                </c:pt>
                <c:pt idx="514">
                  <c:v>1351513.0706106522</c:v>
                </c:pt>
                <c:pt idx="515">
                  <c:v>1366692.1373167126</c:v>
                </c:pt>
                <c:pt idx="516">
                  <c:v>1340990.3236532561</c:v>
                </c:pt>
                <c:pt idx="517">
                  <c:v>1346117.2431302927</c:v>
                </c:pt>
                <c:pt idx="518">
                  <c:v>1343707.9419753721</c:v>
                </c:pt>
                <c:pt idx="519">
                  <c:v>1358276.0149482302</c:v>
                </c:pt>
                <c:pt idx="520">
                  <c:v>1345274.8514460577</c:v>
                </c:pt>
                <c:pt idx="521">
                  <c:v>1342116.4247817632</c:v>
                </c:pt>
                <c:pt idx="522">
                  <c:v>1373545.2713784645</c:v>
                </c:pt>
                <c:pt idx="523">
                  <c:v>1387536.6815400007</c:v>
                </c:pt>
                <c:pt idx="524">
                  <c:v>1387394.1422056833</c:v>
                </c:pt>
                <c:pt idx="525">
                  <c:v>1409470.9913682644</c:v>
                </c:pt>
                <c:pt idx="526">
                  <c:v>1421365.5313674451</c:v>
                </c:pt>
                <c:pt idx="527">
                  <c:v>1404128.4040518273</c:v>
                </c:pt>
                <c:pt idx="528">
                  <c:v>1387072.2490061512</c:v>
                </c:pt>
                <c:pt idx="529">
                  <c:v>1381924.2417826329</c:v>
                </c:pt>
                <c:pt idx="530">
                  <c:v>1380179.9653239665</c:v>
                </c:pt>
                <c:pt idx="531">
                  <c:v>1404719.2233862092</c:v>
                </c:pt>
                <c:pt idx="532">
                  <c:v>1407290.5712965762</c:v>
                </c:pt>
                <c:pt idx="533">
                  <c:v>1389455.5190287628</c:v>
                </c:pt>
                <c:pt idx="534">
                  <c:v>1396368.2363846092</c:v>
                </c:pt>
                <c:pt idx="535">
                  <c:v>1396956.0972362906</c:v>
                </c:pt>
                <c:pt idx="536">
                  <c:v>1398749.8772381051</c:v>
                </c:pt>
                <c:pt idx="537">
                  <c:v>1388881.2723798861</c:v>
                </c:pt>
                <c:pt idx="538">
                  <c:v>1396153.3493023796</c:v>
                </c:pt>
                <c:pt idx="539">
                  <c:v>1400254.5110691262</c:v>
                </c:pt>
                <c:pt idx="540">
                  <c:v>1399588.2199395597</c:v>
                </c:pt>
                <c:pt idx="541">
                  <c:v>1405224.201779203</c:v>
                </c:pt>
                <c:pt idx="542">
                  <c:v>1408836.1684940609</c:v>
                </c:pt>
                <c:pt idx="543">
                  <c:v>1422872.8297808566</c:v>
                </c:pt>
                <c:pt idx="544">
                  <c:v>1421925.6971666641</c:v>
                </c:pt>
                <c:pt idx="545">
                  <c:v>1429697.1383899502</c:v>
                </c:pt>
                <c:pt idx="546">
                  <c:v>1422362.9706613533</c:v>
                </c:pt>
                <c:pt idx="547">
                  <c:v>1409851.6328128332</c:v>
                </c:pt>
                <c:pt idx="548">
                  <c:v>1407787.2465475406</c:v>
                </c:pt>
                <c:pt idx="549">
                  <c:v>1422838.9613200026</c:v>
                </c:pt>
                <c:pt idx="550">
                  <c:v>1419325.8974904153</c:v>
                </c:pt>
                <c:pt idx="551">
                  <c:v>1423058.6771111144</c:v>
                </c:pt>
                <c:pt idx="552">
                  <c:v>1418082.60612224</c:v>
                </c:pt>
                <c:pt idx="553">
                  <c:v>1421995.7707603867</c:v>
                </c:pt>
                <c:pt idx="554">
                  <c:v>1419796.1226388474</c:v>
                </c:pt>
                <c:pt idx="555">
                  <c:v>1428185.6825821376</c:v>
                </c:pt>
                <c:pt idx="556">
                  <c:v>1436962.8153130994</c:v>
                </c:pt>
                <c:pt idx="557">
                  <c:v>1435818.0561591666</c:v>
                </c:pt>
                <c:pt idx="558">
                  <c:v>1404902.3362170486</c:v>
                </c:pt>
                <c:pt idx="559">
                  <c:v>1400841.2494528105</c:v>
                </c:pt>
                <c:pt idx="560">
                  <c:v>1401583.3224891289</c:v>
                </c:pt>
                <c:pt idx="561">
                  <c:v>1395261.2197205806</c:v>
                </c:pt>
                <c:pt idx="562">
                  <c:v>1395301.1853671093</c:v>
                </c:pt>
                <c:pt idx="563">
                  <c:v>1404445.6383384424</c:v>
                </c:pt>
                <c:pt idx="564">
                  <c:v>1433249.2559550088</c:v>
                </c:pt>
                <c:pt idx="565">
                  <c:v>1437803.4076968171</c:v>
                </c:pt>
                <c:pt idx="566">
                  <c:v>1437024.5416247093</c:v>
                </c:pt>
                <c:pt idx="567">
                  <c:v>1449901.0742693399</c:v>
                </c:pt>
                <c:pt idx="568">
                  <c:v>1442163.6399755136</c:v>
                </c:pt>
                <c:pt idx="569">
                  <c:v>1432416.2933461522</c:v>
                </c:pt>
                <c:pt idx="570">
                  <c:v>1424161.7733394201</c:v>
                </c:pt>
                <c:pt idx="571">
                  <c:v>1425627.9312111153</c:v>
                </c:pt>
                <c:pt idx="572">
                  <c:v>1433311.7173702933</c:v>
                </c:pt>
                <c:pt idx="573">
                  <c:v>1461864.9164792756</c:v>
                </c:pt>
                <c:pt idx="574">
                  <c:v>1458990.3329968019</c:v>
                </c:pt>
                <c:pt idx="575">
                  <c:v>1468971.2069847817</c:v>
                </c:pt>
                <c:pt idx="576">
                  <c:v>1482923.593888938</c:v>
                </c:pt>
                <c:pt idx="577">
                  <c:v>1483212.069182076</c:v>
                </c:pt>
                <c:pt idx="578">
                  <c:v>1488216.3232973425</c:v>
                </c:pt>
                <c:pt idx="579">
                  <c:v>1501277.298006285</c:v>
                </c:pt>
                <c:pt idx="580">
                  <c:v>1494195.6914996132</c:v>
                </c:pt>
                <c:pt idx="581">
                  <c:v>1502149.711816825</c:v>
                </c:pt>
                <c:pt idx="582">
                  <c:v>1511443.9972639026</c:v>
                </c:pt>
                <c:pt idx="583">
                  <c:v>1527638.8488518875</c:v>
                </c:pt>
                <c:pt idx="584">
                  <c:v>1470134.2921058186</c:v>
                </c:pt>
                <c:pt idx="585">
                  <c:v>1449595.8069801475</c:v>
                </c:pt>
                <c:pt idx="586">
                  <c:v>1444968.5464301119</c:v>
                </c:pt>
                <c:pt idx="587">
                  <c:v>1462726.650475133</c:v>
                </c:pt>
                <c:pt idx="588">
                  <c:v>1458399.6740364237</c:v>
                </c:pt>
                <c:pt idx="589">
                  <c:v>1434370.7753671147</c:v>
                </c:pt>
                <c:pt idx="590">
                  <c:v>1428375.268326842</c:v>
                </c:pt>
                <c:pt idx="591">
                  <c:v>1421746.2205420465</c:v>
                </c:pt>
                <c:pt idx="592">
                  <c:v>1424752.5561719332</c:v>
                </c:pt>
                <c:pt idx="593">
                  <c:v>1386770.7357727962</c:v>
                </c:pt>
                <c:pt idx="594">
                  <c:v>1387743.6067889812</c:v>
                </c:pt>
                <c:pt idx="595">
                  <c:v>1417497.0165243079</c:v>
                </c:pt>
                <c:pt idx="596">
                  <c:v>1435988.6738998005</c:v>
                </c:pt>
                <c:pt idx="597">
                  <c:v>1423996.590796594</c:v>
                </c:pt>
                <c:pt idx="598">
                  <c:v>1408689.4576048085</c:v>
                </c:pt>
                <c:pt idx="599">
                  <c:v>1418008.8121662363</c:v>
                </c:pt>
                <c:pt idx="600">
                  <c:v>1416812.4860783957</c:v>
                </c:pt>
                <c:pt idx="601">
                  <c:v>1403237.2716782619</c:v>
                </c:pt>
                <c:pt idx="602">
                  <c:v>1403878.2113097499</c:v>
                </c:pt>
                <c:pt idx="603">
                  <c:v>1398839.831412998</c:v>
                </c:pt>
                <c:pt idx="604">
                  <c:v>1380973.3125911909</c:v>
                </c:pt>
                <c:pt idx="605">
                  <c:v>1381216.512283253</c:v>
                </c:pt>
                <c:pt idx="606">
                  <c:v>1363953.446777042</c:v>
                </c:pt>
                <c:pt idx="607">
                  <c:v>1326163.134306144</c:v>
                </c:pt>
                <c:pt idx="608">
                  <c:v>1349001.5849903596</c:v>
                </c:pt>
                <c:pt idx="609">
                  <c:v>1349334.0520083741</c:v>
                </c:pt>
                <c:pt idx="610">
                  <c:v>1355285.6409477601</c:v>
                </c:pt>
                <c:pt idx="611">
                  <c:v>1365972.7496598675</c:v>
                </c:pt>
                <c:pt idx="612">
                  <c:v>1378006.4114701035</c:v>
                </c:pt>
                <c:pt idx="613">
                  <c:v>1375475.9761003642</c:v>
                </c:pt>
                <c:pt idx="614">
                  <c:v>1369864.0707956268</c:v>
                </c:pt>
                <c:pt idx="615">
                  <c:v>1376983.5971363764</c:v>
                </c:pt>
                <c:pt idx="616">
                  <c:v>1374774.0624970067</c:v>
                </c:pt>
                <c:pt idx="617">
                  <c:v>1379948.8267849032</c:v>
                </c:pt>
                <c:pt idx="618">
                  <c:v>1400652.0438736579</c:v>
                </c:pt>
                <c:pt idx="619">
                  <c:v>1396670.0652139047</c:v>
                </c:pt>
                <c:pt idx="620">
                  <c:v>1408160.3229655155</c:v>
                </c:pt>
                <c:pt idx="621">
                  <c:v>1411194.9775443622</c:v>
                </c:pt>
                <c:pt idx="622">
                  <c:v>1406030.8030804386</c:v>
                </c:pt>
                <c:pt idx="623">
                  <c:v>1382516.5181464781</c:v>
                </c:pt>
                <c:pt idx="624">
                  <c:v>1380923.1557973665</c:v>
                </c:pt>
                <c:pt idx="625">
                  <c:v>1373896.453661527</c:v>
                </c:pt>
                <c:pt idx="626">
                  <c:v>1386232.1111342185</c:v>
                </c:pt>
                <c:pt idx="627">
                  <c:v>1401063.4122925163</c:v>
                </c:pt>
                <c:pt idx="628">
                  <c:v>1409283.8185763881</c:v>
                </c:pt>
                <c:pt idx="629">
                  <c:v>1413150.6416295657</c:v>
                </c:pt>
                <c:pt idx="630">
                  <c:v>1421872.4590051705</c:v>
                </c:pt>
                <c:pt idx="631">
                  <c:v>1407406.3447103535</c:v>
                </c:pt>
                <c:pt idx="632">
                  <c:v>1412951.9226463349</c:v>
                </c:pt>
                <c:pt idx="633">
                  <c:v>1422447.1801235601</c:v>
                </c:pt>
                <c:pt idx="634">
                  <c:v>1432080.568384811</c:v>
                </c:pt>
                <c:pt idx="635">
                  <c:v>1440210.3624567757</c:v>
                </c:pt>
                <c:pt idx="636">
                  <c:v>1437070.7106665783</c:v>
                </c:pt>
                <c:pt idx="637">
                  <c:v>1443288.9014324183</c:v>
                </c:pt>
                <c:pt idx="638">
                  <c:v>1439422.4171338982</c:v>
                </c:pt>
                <c:pt idx="639">
                  <c:v>1436843.115777276</c:v>
                </c:pt>
                <c:pt idx="640">
                  <c:v>1429995.1472517238</c:v>
                </c:pt>
                <c:pt idx="641">
                  <c:v>1434195.0741813942</c:v>
                </c:pt>
                <c:pt idx="642">
                  <c:v>1457489.0510501193</c:v>
                </c:pt>
                <c:pt idx="643">
                  <c:v>1445710.7970406511</c:v>
                </c:pt>
                <c:pt idx="644">
                  <c:v>1430244.236085501</c:v>
                </c:pt>
                <c:pt idx="645">
                  <c:v>1500573.4227273497</c:v>
                </c:pt>
                <c:pt idx="646">
                  <c:v>1494175.5648383731</c:v>
                </c:pt>
                <c:pt idx="647">
                  <c:v>1487789.67478874</c:v>
                </c:pt>
                <c:pt idx="648">
                  <c:v>1475735.7744208309</c:v>
                </c:pt>
                <c:pt idx="649">
                  <c:v>1456458.7562488553</c:v>
                </c:pt>
                <c:pt idx="650">
                  <c:v>1450953.6747293076</c:v>
                </c:pt>
                <c:pt idx="651">
                  <c:v>1408283.0473224868</c:v>
                </c:pt>
                <c:pt idx="652">
                  <c:v>1423907.4072285588</c:v>
                </c:pt>
                <c:pt idx="653">
                  <c:v>1422215.5434766766</c:v>
                </c:pt>
                <c:pt idx="654">
                  <c:v>1450789.3311213339</c:v>
                </c:pt>
                <c:pt idx="655">
                  <c:v>1439556.2344476217</c:v>
                </c:pt>
                <c:pt idx="656">
                  <c:v>1421170.3836577726</c:v>
                </c:pt>
                <c:pt idx="657">
                  <c:v>1440886.8855055808</c:v>
                </c:pt>
                <c:pt idx="658">
                  <c:v>1398619.1306540591</c:v>
                </c:pt>
                <c:pt idx="659">
                  <c:v>1410222.4470117385</c:v>
                </c:pt>
                <c:pt idx="660">
                  <c:v>1427360.0604211213</c:v>
                </c:pt>
                <c:pt idx="661">
                  <c:v>1446049.5985184386</c:v>
                </c:pt>
                <c:pt idx="662">
                  <c:v>1427410.1284242445</c:v>
                </c:pt>
                <c:pt idx="663">
                  <c:v>1438390.8788322867</c:v>
                </c:pt>
                <c:pt idx="664">
                  <c:v>1450865.4086970473</c:v>
                </c:pt>
                <c:pt idx="665">
                  <c:v>1417510.9698517004</c:v>
                </c:pt>
                <c:pt idx="666">
                  <c:v>1435412.0137584843</c:v>
                </c:pt>
                <c:pt idx="667">
                  <c:v>1430082.3583875848</c:v>
                </c:pt>
                <c:pt idx="668">
                  <c:v>1439373.6497931744</c:v>
                </c:pt>
                <c:pt idx="669">
                  <c:v>1460554.0143675583</c:v>
                </c:pt>
                <c:pt idx="670">
                  <c:v>1460967.6757485666</c:v>
                </c:pt>
                <c:pt idx="671">
                  <c:v>1440079.3549174205</c:v>
                </c:pt>
                <c:pt idx="672">
                  <c:v>1454732.1245736955</c:v>
                </c:pt>
                <c:pt idx="673">
                  <c:v>1480201.1072310838</c:v>
                </c:pt>
                <c:pt idx="674">
                  <c:v>1479222.4867447531</c:v>
                </c:pt>
                <c:pt idx="675">
                  <c:v>1482376.2855207506</c:v>
                </c:pt>
                <c:pt idx="676">
                  <c:v>1492403.906968409</c:v>
                </c:pt>
                <c:pt idx="677">
                  <c:v>1510544.6129729063</c:v>
                </c:pt>
                <c:pt idx="678">
                  <c:v>1519275.0535452343</c:v>
                </c:pt>
                <c:pt idx="679">
                  <c:v>1528553.1230970118</c:v>
                </c:pt>
                <c:pt idx="680">
                  <c:v>1518533.7370855061</c:v>
                </c:pt>
                <c:pt idx="681">
                  <c:v>1519507.0212909288</c:v>
                </c:pt>
                <c:pt idx="682">
                  <c:v>1526012.3673965824</c:v>
                </c:pt>
                <c:pt idx="683">
                  <c:v>1528575.3929341384</c:v>
                </c:pt>
                <c:pt idx="684">
                  <c:v>1516738.3100363691</c:v>
                </c:pt>
                <c:pt idx="685">
                  <c:v>1519232.1041200398</c:v>
                </c:pt>
                <c:pt idx="686">
                  <c:v>1507530.0618725386</c:v>
                </c:pt>
                <c:pt idx="687">
                  <c:v>1528266.8740398285</c:v>
                </c:pt>
                <c:pt idx="688">
                  <c:v>1524225.7606118149</c:v>
                </c:pt>
                <c:pt idx="689">
                  <c:v>1514037.7840988801</c:v>
                </c:pt>
                <c:pt idx="690">
                  <c:v>1510253.6185102691</c:v>
                </c:pt>
                <c:pt idx="691">
                  <c:v>1492292.5076619291</c:v>
                </c:pt>
                <c:pt idx="692">
                  <c:v>1458254.0198365531</c:v>
                </c:pt>
                <c:pt idx="693">
                  <c:v>1467263.7092597422</c:v>
                </c:pt>
                <c:pt idx="694">
                  <c:v>1492399.8220756147</c:v>
                </c:pt>
                <c:pt idx="695">
                  <c:v>1487918.5350481262</c:v>
                </c:pt>
                <c:pt idx="696">
                  <c:v>1466637.1102606822</c:v>
                </c:pt>
                <c:pt idx="697">
                  <c:v>1477981.9228195897</c:v>
                </c:pt>
                <c:pt idx="698">
                  <c:v>1484454.7979500359</c:v>
                </c:pt>
                <c:pt idx="699">
                  <c:v>1494957.1740776636</c:v>
                </c:pt>
                <c:pt idx="700">
                  <c:v>1496252.0088012696</c:v>
                </c:pt>
                <c:pt idx="701">
                  <c:v>1521610.461204221</c:v>
                </c:pt>
                <c:pt idx="702">
                  <c:v>1521901.6817404588</c:v>
                </c:pt>
                <c:pt idx="703">
                  <c:v>1529270.089336046</c:v>
                </c:pt>
                <c:pt idx="704">
                  <c:v>1515320.7320503455</c:v>
                </c:pt>
                <c:pt idx="705">
                  <c:v>1515653.5434791939</c:v>
                </c:pt>
                <c:pt idx="706">
                  <c:v>1519351.022547463</c:v>
                </c:pt>
                <c:pt idx="707">
                  <c:v>1535137.256123689</c:v>
                </c:pt>
                <c:pt idx="708">
                  <c:v>1537778.5220913216</c:v>
                </c:pt>
                <c:pt idx="709">
                  <c:v>1538329.5406999635</c:v>
                </c:pt>
                <c:pt idx="710">
                  <c:v>1554666.8033952387</c:v>
                </c:pt>
                <c:pt idx="711">
                  <c:v>1540893.2176766153</c:v>
                </c:pt>
                <c:pt idx="712">
                  <c:v>1539209.808242159</c:v>
                </c:pt>
                <c:pt idx="713">
                  <c:v>1534129.2215484669</c:v>
                </c:pt>
                <c:pt idx="714">
                  <c:v>1552037.1454668664</c:v>
                </c:pt>
                <c:pt idx="715">
                  <c:v>1566003.5746995357</c:v>
                </c:pt>
                <c:pt idx="716">
                  <c:v>1569088.8980014492</c:v>
                </c:pt>
                <c:pt idx="717">
                  <c:v>1568707.9186890076</c:v>
                </c:pt>
                <c:pt idx="718">
                  <c:v>1580281.3162235469</c:v>
                </c:pt>
                <c:pt idx="719">
                  <c:v>1579084.7993460568</c:v>
                </c:pt>
                <c:pt idx="720">
                  <c:v>1578188.506996132</c:v>
                </c:pt>
                <c:pt idx="721">
                  <c:v>1572540.7369612521</c:v>
                </c:pt>
                <c:pt idx="722">
                  <c:v>1572219.1857042047</c:v>
                </c:pt>
                <c:pt idx="723">
                  <c:v>1583883.7765674484</c:v>
                </c:pt>
                <c:pt idx="724">
                  <c:v>1603947.9346006594</c:v>
                </c:pt>
                <c:pt idx="725">
                  <c:v>1599202.6793369832</c:v>
                </c:pt>
                <c:pt idx="726">
                  <c:v>1593572.0067433072</c:v>
                </c:pt>
                <c:pt idx="727">
                  <c:v>1586698.9845857299</c:v>
                </c:pt>
                <c:pt idx="728">
                  <c:v>1583259.296379739</c:v>
                </c:pt>
                <c:pt idx="729">
                  <c:v>1584854.0275349594</c:v>
                </c:pt>
                <c:pt idx="730">
                  <c:v>1595941.3217135873</c:v>
                </c:pt>
                <c:pt idx="731">
                  <c:v>1603705.3516931753</c:v>
                </c:pt>
                <c:pt idx="732">
                  <c:v>1601670.9874039963</c:v>
                </c:pt>
                <c:pt idx="733">
                  <c:v>1592848.2388841647</c:v>
                </c:pt>
                <c:pt idx="734">
                  <c:v>1578219.9218530098</c:v>
                </c:pt>
                <c:pt idx="735">
                  <c:v>1575086.0637160004</c:v>
                </c:pt>
                <c:pt idx="736">
                  <c:v>1597837.486834554</c:v>
                </c:pt>
                <c:pt idx="737">
                  <c:v>1602897.6286695939</c:v>
                </c:pt>
                <c:pt idx="738">
                  <c:v>1621881.6150316629</c:v>
                </c:pt>
                <c:pt idx="739">
                  <c:v>1619280.0358402478</c:v>
                </c:pt>
                <c:pt idx="740">
                  <c:v>1616632.3299539955</c:v>
                </c:pt>
                <c:pt idx="741">
                  <c:v>1618242.7596277981</c:v>
                </c:pt>
                <c:pt idx="742">
                  <c:v>1631499.6389369401</c:v>
                </c:pt>
                <c:pt idx="743">
                  <c:v>1625367.7426621856</c:v>
                </c:pt>
                <c:pt idx="744">
                  <c:v>1627664.6016772916</c:v>
                </c:pt>
                <c:pt idx="745">
                  <c:v>1626751.8636928275</c:v>
                </c:pt>
                <c:pt idx="746">
                  <c:v>1624544.2926250549</c:v>
                </c:pt>
                <c:pt idx="747">
                  <c:v>1628166.4943075038</c:v>
                </c:pt>
                <c:pt idx="748">
                  <c:v>1624188.6868347921</c:v>
                </c:pt>
                <c:pt idx="749">
                  <c:v>1628518.3396283309</c:v>
                </c:pt>
                <c:pt idx="750">
                  <c:v>1622792.9127020263</c:v>
                </c:pt>
                <c:pt idx="751">
                  <c:v>1637802.6872816456</c:v>
                </c:pt>
                <c:pt idx="752">
                  <c:v>1634715.1222889968</c:v>
                </c:pt>
                <c:pt idx="753">
                  <c:v>1621806.2745799506</c:v>
                </c:pt>
                <c:pt idx="754">
                  <c:v>1623966.4037567256</c:v>
                </c:pt>
                <c:pt idx="755">
                  <c:v>1649619.0218619828</c:v>
                </c:pt>
                <c:pt idx="756">
                  <c:v>1635315.7478641621</c:v>
                </c:pt>
                <c:pt idx="757">
                  <c:v>1657420.6079213698</c:v>
                </c:pt>
                <c:pt idx="758">
                  <c:v>1648778.1594434162</c:v>
                </c:pt>
                <c:pt idx="759">
                  <c:v>1655350.3112169416</c:v>
                </c:pt>
                <c:pt idx="760">
                  <c:v>1672168.7717157109</c:v>
                </c:pt>
                <c:pt idx="761">
                  <c:v>1670796.6932565956</c:v>
                </c:pt>
                <c:pt idx="762">
                  <c:v>1683421.1037779951</c:v>
                </c:pt>
                <c:pt idx="763">
                  <c:v>1683306.1315309061</c:v>
                </c:pt>
                <c:pt idx="764">
                  <c:v>1683335.2321278406</c:v>
                </c:pt>
                <c:pt idx="765">
                  <c:v>1693236.4504449051</c:v>
                </c:pt>
                <c:pt idx="766">
                  <c:v>1710299.9777203761</c:v>
                </c:pt>
                <c:pt idx="767">
                  <c:v>1702904.4149767156</c:v>
                </c:pt>
                <c:pt idx="768">
                  <c:v>1702729.6730754822</c:v>
                </c:pt>
                <c:pt idx="769">
                  <c:v>1708249.3076053681</c:v>
                </c:pt>
                <c:pt idx="770">
                  <c:v>1688698.9070858951</c:v>
                </c:pt>
                <c:pt idx="771">
                  <c:v>1660187.0353120195</c:v>
                </c:pt>
                <c:pt idx="772">
                  <c:v>1677248.1211799395</c:v>
                </c:pt>
                <c:pt idx="773">
                  <c:v>1683265.2342460884</c:v>
                </c:pt>
                <c:pt idx="774">
                  <c:v>1694527.4421299845</c:v>
                </c:pt>
                <c:pt idx="775">
                  <c:v>1666168.4005804171</c:v>
                </c:pt>
                <c:pt idx="776">
                  <c:v>1698991.1120157661</c:v>
                </c:pt>
                <c:pt idx="777">
                  <c:v>1684401.6492982476</c:v>
                </c:pt>
                <c:pt idx="778">
                  <c:v>1698096.2111733966</c:v>
                </c:pt>
                <c:pt idx="779">
                  <c:v>1723088.3933032621</c:v>
                </c:pt>
                <c:pt idx="780">
                  <c:v>1721904.7509746314</c:v>
                </c:pt>
                <c:pt idx="781">
                  <c:v>1747863.2740368689</c:v>
                </c:pt>
                <c:pt idx="782">
                  <c:v>1748790.2266139663</c:v>
                </c:pt>
                <c:pt idx="783">
                  <c:v>1754911.6855917543</c:v>
                </c:pt>
                <c:pt idx="784">
                  <c:v>1749667.5294499667</c:v>
                </c:pt>
                <c:pt idx="785">
                  <c:v>1751642.4822693071</c:v>
                </c:pt>
                <c:pt idx="786">
                  <c:v>1743998.8150669322</c:v>
                </c:pt>
                <c:pt idx="787">
                  <c:v>1753631.1058605309</c:v>
                </c:pt>
                <c:pt idx="788">
                  <c:v>1747600.9536918344</c:v>
                </c:pt>
                <c:pt idx="789">
                  <c:v>1720470.7124024846</c:v>
                </c:pt>
                <c:pt idx="790">
                  <c:v>1658452.1038912819</c:v>
                </c:pt>
                <c:pt idx="791">
                  <c:v>1609423.4560549036</c:v>
                </c:pt>
                <c:pt idx="792">
                  <c:v>1613062.9515048498</c:v>
                </c:pt>
                <c:pt idx="793">
                  <c:v>1531513.7448249087</c:v>
                </c:pt>
                <c:pt idx="794">
                  <c:v>1517850.802723163</c:v>
                </c:pt>
                <c:pt idx="795">
                  <c:v>1579751.8729017414</c:v>
                </c:pt>
                <c:pt idx="796">
                  <c:v>1532075.5213258141</c:v>
                </c:pt>
                <c:pt idx="797">
                  <c:v>1579670.4455349436</c:v>
                </c:pt>
                <c:pt idx="798">
                  <c:v>1500725.9459973539</c:v>
                </c:pt>
                <c:pt idx="799">
                  <c:v>1466392.7680536357</c:v>
                </c:pt>
                <c:pt idx="800">
                  <c:v>1341174.7462570537</c:v>
                </c:pt>
                <c:pt idx="801">
                  <c:v>1408491.9424867677</c:v>
                </c:pt>
                <c:pt idx="802">
                  <c:v>1327262.4181354218</c:v>
                </c:pt>
                <c:pt idx="803">
                  <c:v>1205511.4873900653</c:v>
                </c:pt>
                <c:pt idx="804">
                  <c:v>1330074.5201209912</c:v>
                </c:pt>
                <c:pt idx="805">
                  <c:v>1162693.8171164966</c:v>
                </c:pt>
                <c:pt idx="806">
                  <c:v>1211087.5443414103</c:v>
                </c:pt>
                <c:pt idx="807">
                  <c:v>1143683.7075956794</c:v>
                </c:pt>
                <c:pt idx="808">
                  <c:v>1146991.467923512</c:v>
                </c:pt>
                <c:pt idx="809">
                  <c:v>1100428.4542653225</c:v>
                </c:pt>
                <c:pt idx="810">
                  <c:v>1080830.3442859114</c:v>
                </c:pt>
                <c:pt idx="811">
                  <c:v>1174746.3779319555</c:v>
                </c:pt>
                <c:pt idx="812">
                  <c:v>1192232.865559788</c:v>
                </c:pt>
                <c:pt idx="813">
                  <c:v>1270781.366603574</c:v>
                </c:pt>
                <c:pt idx="814">
                  <c:v>1201816.8629895537</c:v>
                </c:pt>
                <c:pt idx="815">
                  <c:v>1234100.1323052121</c:v>
                </c:pt>
                <c:pt idx="816">
                  <c:v>1228342.0132391052</c:v>
                </c:pt>
                <c:pt idx="817">
                  <c:v>1156748.1043224602</c:v>
                </c:pt>
                <c:pt idx="818">
                  <c:v>1178510.9131397773</c:v>
                </c:pt>
                <c:pt idx="819">
                  <c:v>1153217.5383362973</c:v>
                </c:pt>
                <c:pt idx="820">
                  <c:v>1248299.7228540296</c:v>
                </c:pt>
                <c:pt idx="821">
                  <c:v>1247194.9428436374</c:v>
                </c:pt>
                <c:pt idx="822">
                  <c:v>1281072.8968304745</c:v>
                </c:pt>
                <c:pt idx="823">
                  <c:v>1314131.3253658167</c:v>
                </c:pt>
                <c:pt idx="824">
                  <c:v>1292144.1918638553</c:v>
                </c:pt>
                <c:pt idx="825">
                  <c:v>1321125.696013222</c:v>
                </c:pt>
                <c:pt idx="826">
                  <c:v>1299411.6469139231</c:v>
                </c:pt>
                <c:pt idx="827">
                  <c:v>1280642.1212964582</c:v>
                </c:pt>
                <c:pt idx="828">
                  <c:v>1332121.7798214382</c:v>
                </c:pt>
                <c:pt idx="829">
                  <c:v>1299318.4444816599</c:v>
                </c:pt>
                <c:pt idx="830">
                  <c:v>1253210.4453021879</c:v>
                </c:pt>
                <c:pt idx="831">
                  <c:v>1282559.5916692789</c:v>
                </c:pt>
                <c:pt idx="832">
                  <c:v>1289632.817369164</c:v>
                </c:pt>
                <c:pt idx="833">
                  <c:v>1293753.1159239062</c:v>
                </c:pt>
                <c:pt idx="834">
                  <c:v>1307309.8852920448</c:v>
                </c:pt>
                <c:pt idx="835">
                  <c:v>1287418.6722058547</c:v>
                </c:pt>
                <c:pt idx="836">
                  <c:v>1367335.717126868</c:v>
                </c:pt>
                <c:pt idx="837">
                  <c:v>1360018.9296364768</c:v>
                </c:pt>
                <c:pt idx="838">
                  <c:v>1329286.8473883513</c:v>
                </c:pt>
                <c:pt idx="839">
                  <c:v>1326494.7331371428</c:v>
                </c:pt>
                <c:pt idx="840">
                  <c:v>1339673.8954000263</c:v>
                </c:pt>
                <c:pt idx="841">
                  <c:v>1327825.2209330141</c:v>
                </c:pt>
                <c:pt idx="842">
                  <c:v>1348227.564579855</c:v>
                </c:pt>
                <c:pt idx="843">
                  <c:v>1370158.853881354</c:v>
                </c:pt>
                <c:pt idx="844">
                  <c:v>1368828.9691131897</c:v>
                </c:pt>
                <c:pt idx="845">
                  <c:v>1337829.9981275392</c:v>
                </c:pt>
                <c:pt idx="846">
                  <c:v>1306976.5580283832</c:v>
                </c:pt>
                <c:pt idx="847">
                  <c:v>1322634.2076831153</c:v>
                </c:pt>
                <c:pt idx="848">
                  <c:v>1324449.9274802806</c:v>
                </c:pt>
                <c:pt idx="849">
                  <c:v>1360470.5293304285</c:v>
                </c:pt>
                <c:pt idx="850">
                  <c:v>1344159.1548525235</c:v>
                </c:pt>
                <c:pt idx="851">
                  <c:v>1380066.0468180799</c:v>
                </c:pt>
                <c:pt idx="852">
                  <c:v>1375304.3210161794</c:v>
                </c:pt>
                <c:pt idx="853">
                  <c:v>1375766.0068675349</c:v>
                </c:pt>
                <c:pt idx="854">
                  <c:v>1408185.8337057414</c:v>
                </c:pt>
                <c:pt idx="855">
                  <c:v>1429688.5807860987</c:v>
                </c:pt>
                <c:pt idx="856">
                  <c:v>1425263.2603995316</c:v>
                </c:pt>
                <c:pt idx="857">
                  <c:v>1422978.7805241807</c:v>
                </c:pt>
                <c:pt idx="858">
                  <c:v>1431885.8507929621</c:v>
                </c:pt>
                <c:pt idx="859">
                  <c:v>1438098.6776254843</c:v>
                </c:pt>
                <c:pt idx="860">
                  <c:v>1467041.365546443</c:v>
                </c:pt>
                <c:pt idx="861">
                  <c:v>1464604.9047277919</c:v>
                </c:pt>
                <c:pt idx="862">
                  <c:v>1510599.8654853618</c:v>
                </c:pt>
                <c:pt idx="863">
                  <c:v>1538421.750554245</c:v>
                </c:pt>
                <c:pt idx="864">
                  <c:v>1521396.0891752439</c:v>
                </c:pt>
                <c:pt idx="865">
                  <c:v>1506677.8890061774</c:v>
                </c:pt>
                <c:pt idx="866">
                  <c:v>1411969.1550031363</c:v>
                </c:pt>
                <c:pt idx="867">
                  <c:v>1437429.0878855698</c:v>
                </c:pt>
                <c:pt idx="868">
                  <c:v>1449829.2704410239</c:v>
                </c:pt>
                <c:pt idx="869">
                  <c:v>1473306.0296868572</c:v>
                </c:pt>
                <c:pt idx="870">
                  <c:v>1465501.6926672731</c:v>
                </c:pt>
                <c:pt idx="871">
                  <c:v>1454055.2330199033</c:v>
                </c:pt>
                <c:pt idx="872">
                  <c:v>1438391.2076120777</c:v>
                </c:pt>
                <c:pt idx="873">
                  <c:v>1450619.2838034953</c:v>
                </c:pt>
                <c:pt idx="874">
                  <c:v>1461651.2889429817</c:v>
                </c:pt>
                <c:pt idx="875">
                  <c:v>1422922.5195388806</c:v>
                </c:pt>
                <c:pt idx="876">
                  <c:v>1438362.1525012497</c:v>
                </c:pt>
                <c:pt idx="877">
                  <c:v>1366389.3248237073</c:v>
                </c:pt>
                <c:pt idx="878">
                  <c:v>1404523.0974141746</c:v>
                </c:pt>
                <c:pt idx="879">
                  <c:v>1415772.8084027921</c:v>
                </c:pt>
                <c:pt idx="880">
                  <c:v>1426760.9700984831</c:v>
                </c:pt>
                <c:pt idx="881">
                  <c:v>1442314.757593073</c:v>
                </c:pt>
                <c:pt idx="882">
                  <c:v>1472658.9331201988</c:v>
                </c:pt>
                <c:pt idx="883">
                  <c:v>1453594.9561197425</c:v>
                </c:pt>
                <c:pt idx="884">
                  <c:v>1465044.5729967454</c:v>
                </c:pt>
                <c:pt idx="885">
                  <c:v>1459978.048306732</c:v>
                </c:pt>
                <c:pt idx="886">
                  <c:v>1495178.579262791</c:v>
                </c:pt>
                <c:pt idx="887">
                  <c:v>1482131.0077612819</c:v>
                </c:pt>
                <c:pt idx="888">
                  <c:v>1493694.0507466788</c:v>
                </c:pt>
                <c:pt idx="889">
                  <c:v>1502192.9292978609</c:v>
                </c:pt>
                <c:pt idx="890">
                  <c:v>1496067.6442675018</c:v>
                </c:pt>
                <c:pt idx="891">
                  <c:v>1492390.4418411986</c:v>
                </c:pt>
                <c:pt idx="892">
                  <c:v>1514940.5386399948</c:v>
                </c:pt>
                <c:pt idx="893">
                  <c:v>1522951.3972683884</c:v>
                </c:pt>
                <c:pt idx="894">
                  <c:v>1531524.6586724373</c:v>
                </c:pt>
                <c:pt idx="895">
                  <c:v>1500751.3234063417</c:v>
                </c:pt>
                <c:pt idx="896">
                  <c:v>1492764.2851765556</c:v>
                </c:pt>
                <c:pt idx="897">
                  <c:v>1499433.7082997975</c:v>
                </c:pt>
                <c:pt idx="898">
                  <c:v>1484317.8512767546</c:v>
                </c:pt>
                <c:pt idx="899">
                  <c:v>1500548.3473195112</c:v>
                </c:pt>
                <c:pt idx="900">
                  <c:v>1497918.912383259</c:v>
                </c:pt>
                <c:pt idx="901">
                  <c:v>1462400.82673925</c:v>
                </c:pt>
                <c:pt idx="902">
                  <c:v>1456314.2362534744</c:v>
                </c:pt>
                <c:pt idx="903">
                  <c:v>1451803.3093281789</c:v>
                </c:pt>
                <c:pt idx="904">
                  <c:v>1467309.822728869</c:v>
                </c:pt>
                <c:pt idx="905">
                  <c:v>1482958.3111308129</c:v>
                </c:pt>
                <c:pt idx="906">
                  <c:v>1485664.6658841327</c:v>
                </c:pt>
                <c:pt idx="907">
                  <c:v>1493292.6188039803</c:v>
                </c:pt>
                <c:pt idx="908">
                  <c:v>1494467.0918767154</c:v>
                </c:pt>
                <c:pt idx="909">
                  <c:v>1507317.9469140004</c:v>
                </c:pt>
                <c:pt idx="910">
                  <c:v>1510691.3136737444</c:v>
                </c:pt>
                <c:pt idx="911">
                  <c:v>1505555.3885768179</c:v>
                </c:pt>
                <c:pt idx="912">
                  <c:v>1500107.4507350787</c:v>
                </c:pt>
                <c:pt idx="913">
                  <c:v>1519609.828962808</c:v>
                </c:pt>
                <c:pt idx="914">
                  <c:v>1509120.7903736483</c:v>
                </c:pt>
                <c:pt idx="915">
                  <c:v>1524727.9434587988</c:v>
                </c:pt>
                <c:pt idx="916">
                  <c:v>1522801.7443757602</c:v>
                </c:pt>
                <c:pt idx="917">
                  <c:v>1545383.0163008303</c:v>
                </c:pt>
                <c:pt idx="918">
                  <c:v>1557210.7701194598</c:v>
                </c:pt>
                <c:pt idx="919">
                  <c:v>1575482.7866846747</c:v>
                </c:pt>
                <c:pt idx="920">
                  <c:v>1577621.9743598532</c:v>
                </c:pt>
                <c:pt idx="921">
                  <c:v>1592366.3192908482</c:v>
                </c:pt>
                <c:pt idx="922">
                  <c:v>1575126.4434051621</c:v>
                </c:pt>
                <c:pt idx="923">
                  <c:v>1589078.6274147234</c:v>
                </c:pt>
                <c:pt idx="924">
                  <c:v>1640702.820671326</c:v>
                </c:pt>
                <c:pt idx="925">
                  <c:v>1580599.0491191084</c:v>
                </c:pt>
                <c:pt idx="926">
                  <c:v>1561412.4695939971</c:v>
                </c:pt>
                <c:pt idx="927">
                  <c:v>1505439.2680659681</c:v>
                </c:pt>
                <c:pt idx="928">
                  <c:v>1523981.5072388896</c:v>
                </c:pt>
                <c:pt idx="929">
                  <c:v>1505567.7418697644</c:v>
                </c:pt>
                <c:pt idx="930">
                  <c:v>1508482.6846475457</c:v>
                </c:pt>
                <c:pt idx="931">
                  <c:v>1510022.6177762058</c:v>
                </c:pt>
                <c:pt idx="932">
                  <c:v>1516341.2953084602</c:v>
                </c:pt>
                <c:pt idx="933">
                  <c:v>1504803.7044926207</c:v>
                </c:pt>
                <c:pt idx="934">
                  <c:v>1485212.0739349467</c:v>
                </c:pt>
                <c:pt idx="935">
                  <c:v>1459017.6528739179</c:v>
                </c:pt>
                <c:pt idx="936">
                  <c:v>1429259.2148350128</c:v>
                </c:pt>
                <c:pt idx="937">
                  <c:v>1446391.9046237071</c:v>
                </c:pt>
                <c:pt idx="938">
                  <c:v>1402676.1225305111</c:v>
                </c:pt>
                <c:pt idx="939">
                  <c:v>1409721.400105637</c:v>
                </c:pt>
                <c:pt idx="940">
                  <c:v>1427398.7928282563</c:v>
                </c:pt>
                <c:pt idx="941">
                  <c:v>1455034.7500499119</c:v>
                </c:pt>
                <c:pt idx="942">
                  <c:v>1454327.2489346992</c:v>
                </c:pt>
                <c:pt idx="943">
                  <c:v>1459488.5781202402</c:v>
                </c:pt>
                <c:pt idx="944">
                  <c:v>1475846.3789734922</c:v>
                </c:pt>
                <c:pt idx="945">
                  <c:v>1459908.6003883861</c:v>
                </c:pt>
                <c:pt idx="946">
                  <c:v>1481713.0817165561</c:v>
                </c:pt>
                <c:pt idx="947">
                  <c:v>1451462.289982117</c:v>
                </c:pt>
                <c:pt idx="948">
                  <c:v>1466690.3183209389</c:v>
                </c:pt>
                <c:pt idx="949">
                  <c:v>1492940.2010232788</c:v>
                </c:pt>
                <c:pt idx="950">
                  <c:v>1508476.4631498093</c:v>
                </c:pt>
                <c:pt idx="951">
                  <c:v>1546214.7212086725</c:v>
                </c:pt>
                <c:pt idx="952">
                  <c:v>1536561.2009953144</c:v>
                </c:pt>
                <c:pt idx="953">
                  <c:v>1532826.3241472687</c:v>
                </c:pt>
                <c:pt idx="954">
                  <c:v>1532696.1324275043</c:v>
                </c:pt>
                <c:pt idx="955">
                  <c:v>1541248.7869671113</c:v>
                </c:pt>
                <c:pt idx="956">
                  <c:v>1511386.3676642221</c:v>
                </c:pt>
                <c:pt idx="957">
                  <c:v>1528393.0876797847</c:v>
                </c:pt>
                <c:pt idx="958">
                  <c:v>1543699.5015664911</c:v>
                </c:pt>
                <c:pt idx="959">
                  <c:v>1572465.9140410188</c:v>
                </c:pt>
                <c:pt idx="960">
                  <c:v>1589815.2189100985</c:v>
                </c:pt>
                <c:pt idx="961">
                  <c:v>1546171.4605049184</c:v>
                </c:pt>
                <c:pt idx="962">
                  <c:v>1546509.1963949394</c:v>
                </c:pt>
                <c:pt idx="963">
                  <c:v>1473437.0074642657</c:v>
                </c:pt>
                <c:pt idx="964">
                  <c:v>1503638.791334352</c:v>
                </c:pt>
                <c:pt idx="965">
                  <c:v>1540349.5201892576</c:v>
                </c:pt>
                <c:pt idx="966">
                  <c:v>1556507.9695231901</c:v>
                </c:pt>
                <c:pt idx="967">
                  <c:v>1584658.2592480509</c:v>
                </c:pt>
                <c:pt idx="968">
                  <c:v>1633851.8141252531</c:v>
                </c:pt>
                <c:pt idx="969">
                  <c:v>1660576.0402384405</c:v>
                </c:pt>
                <c:pt idx="970">
                  <c:v>1654957.3909904852</c:v>
                </c:pt>
                <c:pt idx="971">
                  <c:v>1722360.4851991592</c:v>
                </c:pt>
                <c:pt idx="972">
                  <c:v>1716999.0132479914</c:v>
                </c:pt>
                <c:pt idx="973">
                  <c:v>1712414.9542604769</c:v>
                </c:pt>
                <c:pt idx="974">
                  <c:v>1700365.7532778014</c:v>
                </c:pt>
                <c:pt idx="975">
                  <c:v>1727546.5705990572</c:v>
                </c:pt>
                <c:pt idx="976">
                  <c:v>1748183.2826053204</c:v>
                </c:pt>
                <c:pt idx="977">
                  <c:v>1740383.6092482323</c:v>
                </c:pt>
                <c:pt idx="978">
                  <c:v>1717407.0106085716</c:v>
                </c:pt>
                <c:pt idx="979">
                  <c:v>1732435.5025677681</c:v>
                </c:pt>
                <c:pt idx="980">
                  <c:v>1710994.6284149697</c:v>
                </c:pt>
                <c:pt idx="981">
                  <c:v>1722218.6450165217</c:v>
                </c:pt>
                <c:pt idx="982">
                  <c:v>1766877.0124489996</c:v>
                </c:pt>
                <c:pt idx="983">
                  <c:v>1761460.0445536398</c:v>
                </c:pt>
                <c:pt idx="984">
                  <c:v>1771377.6134390603</c:v>
                </c:pt>
                <c:pt idx="985">
                  <c:v>1734055.217878046</c:v>
                </c:pt>
                <c:pt idx="986">
                  <c:v>1767528.5420907987</c:v>
                </c:pt>
                <c:pt idx="987">
                  <c:v>1798607.4319823198</c:v>
                </c:pt>
                <c:pt idx="988">
                  <c:v>1803767.6605449296</c:v>
                </c:pt>
                <c:pt idx="989">
                  <c:v>1809981.4971985135</c:v>
                </c:pt>
                <c:pt idx="990">
                  <c:v>1804136.234740644</c:v>
                </c:pt>
                <c:pt idx="991">
                  <c:v>1800919.2764269612</c:v>
                </c:pt>
                <c:pt idx="992">
                  <c:v>1775855.0363059393</c:v>
                </c:pt>
                <c:pt idx="993">
                  <c:v>1767443.6564065218</c:v>
                </c:pt>
                <c:pt idx="994">
                  <c:v>1768532.1578455186</c:v>
                </c:pt>
                <c:pt idx="995">
                  <c:v>1749748.9365943673</c:v>
                </c:pt>
                <c:pt idx="996">
                  <c:v>1763968.2406449078</c:v>
                </c:pt>
                <c:pt idx="997">
                  <c:v>1757867.5366665346</c:v>
                </c:pt>
                <c:pt idx="998">
                  <c:v>1742989.6248864785</c:v>
                </c:pt>
                <c:pt idx="999">
                  <c:v>1733462.4412249362</c:v>
                </c:pt>
                <c:pt idx="1000">
                  <c:v>1748701.2501310494</c:v>
                </c:pt>
                <c:pt idx="1001">
                  <c:v>1733697.8957690746</c:v>
                </c:pt>
                <c:pt idx="1002">
                  <c:v>1750795.6497613774</c:v>
                </c:pt>
                <c:pt idx="1003">
                  <c:v>1752688.4451040644</c:v>
                </c:pt>
                <c:pt idx="1004">
                  <c:v>1781501.4638136188</c:v>
                </c:pt>
                <c:pt idx="1005">
                  <c:v>1770625.3895248484</c:v>
                </c:pt>
                <c:pt idx="1006">
                  <c:v>1760050.3743058841</c:v>
                </c:pt>
                <c:pt idx="1007">
                  <c:v>1775420.8010440376</c:v>
                </c:pt>
                <c:pt idx="1008">
                  <c:v>1741863.4114154992</c:v>
                </c:pt>
                <c:pt idx="1009">
                  <c:v>1752150.9582102492</c:v>
                </c:pt>
                <c:pt idx="1010">
                  <c:v>1753552.2181354696</c:v>
                </c:pt>
                <c:pt idx="1011">
                  <c:v>1796971.712038262</c:v>
                </c:pt>
                <c:pt idx="1012">
                  <c:v>1814385.4607607082</c:v>
                </c:pt>
                <c:pt idx="1013">
                  <c:v>1790576.3021529904</c:v>
                </c:pt>
                <c:pt idx="1014">
                  <c:v>1786401.2389517401</c:v>
                </c:pt>
                <c:pt idx="1015">
                  <c:v>1792313.669196377</c:v>
                </c:pt>
                <c:pt idx="1016">
                  <c:v>1782907.6995216217</c:v>
                </c:pt>
                <c:pt idx="1017">
                  <c:v>1768116.4751398466</c:v>
                </c:pt>
                <c:pt idx="1018">
                  <c:v>1803382.7940041274</c:v>
                </c:pt>
                <c:pt idx="1019">
                  <c:v>1855943.8060434232</c:v>
                </c:pt>
                <c:pt idx="1020">
                  <c:v>1853754.1954925838</c:v>
                </c:pt>
                <c:pt idx="1021">
                  <c:v>1853074.8088741521</c:v>
                </c:pt>
                <c:pt idx="1022">
                  <c:v>1848704.6188934585</c:v>
                </c:pt>
                <c:pt idx="1023">
                  <c:v>1856536.1756334321</c:v>
                </c:pt>
                <c:pt idx="1024">
                  <c:v>1783930.2058390607</c:v>
                </c:pt>
                <c:pt idx="1025">
                  <c:v>1815700.2040621573</c:v>
                </c:pt>
                <c:pt idx="1026">
                  <c:v>1790216.7618820444</c:v>
                </c:pt>
                <c:pt idx="1027">
                  <c:v>1835115.7800043428</c:v>
                </c:pt>
                <c:pt idx="1028">
                  <c:v>1867793.0404115459</c:v>
                </c:pt>
                <c:pt idx="1029">
                  <c:v>1959982.4889551927</c:v>
                </c:pt>
                <c:pt idx="1030">
                  <c:v>1969073.7500067754</c:v>
                </c:pt>
                <c:pt idx="1031">
                  <c:v>1990541.6092643468</c:v>
                </c:pt>
                <c:pt idx="1032">
                  <c:v>1997769.017300122</c:v>
                </c:pt>
                <c:pt idx="1033">
                  <c:v>1991342.1825078323</c:v>
                </c:pt>
                <c:pt idx="1034">
                  <c:v>1996254.091368407</c:v>
                </c:pt>
                <c:pt idx="1035">
                  <c:v>1998370.576718047</c:v>
                </c:pt>
                <c:pt idx="1036">
                  <c:v>2009957.4126550192</c:v>
                </c:pt>
                <c:pt idx="1037">
                  <c:v>2031723.4776749448</c:v>
                </c:pt>
                <c:pt idx="1038">
                  <c:v>2036525.6284233446</c:v>
                </c:pt>
                <c:pt idx="1039">
                  <c:v>2028960.4306566035</c:v>
                </c:pt>
                <c:pt idx="1040">
                  <c:v>2028477.0715656099</c:v>
                </c:pt>
                <c:pt idx="1041">
                  <c:v>2011369.7906381893</c:v>
                </c:pt>
                <c:pt idx="1042">
                  <c:v>2017914.7234331502</c:v>
                </c:pt>
                <c:pt idx="1043">
                  <c:v>2050229.5917800164</c:v>
                </c:pt>
                <c:pt idx="1044">
                  <c:v>1993803.4631174924</c:v>
                </c:pt>
                <c:pt idx="1045">
                  <c:v>1978205.3187587245</c:v>
                </c:pt>
                <c:pt idx="1046">
                  <c:v>2027435.6457120073</c:v>
                </c:pt>
                <c:pt idx="1047">
                  <c:v>2022860.5103628971</c:v>
                </c:pt>
                <c:pt idx="1048">
                  <c:v>2002102.1572566158</c:v>
                </c:pt>
                <c:pt idx="1049">
                  <c:v>2006275.3368969285</c:v>
                </c:pt>
                <c:pt idx="1050">
                  <c:v>2048039.4543577628</c:v>
                </c:pt>
                <c:pt idx="1051">
                  <c:v>2003546.9347758531</c:v>
                </c:pt>
                <c:pt idx="1052">
                  <c:v>2020670.3128854895</c:v>
                </c:pt>
                <c:pt idx="1053">
                  <c:v>2038331.3019320378</c:v>
                </c:pt>
                <c:pt idx="1054">
                  <c:v>2076252.3263294674</c:v>
                </c:pt>
                <c:pt idx="1055">
                  <c:v>2058414.6651730877</c:v>
                </c:pt>
                <c:pt idx="1056">
                  <c:v>2059310.046471498</c:v>
                </c:pt>
                <c:pt idx="1057">
                  <c:v>2066602.9604731088</c:v>
                </c:pt>
                <c:pt idx="1058">
                  <c:v>2074993.7220543567</c:v>
                </c:pt>
                <c:pt idx="1059">
                  <c:v>2039558.5963292099</c:v>
                </c:pt>
                <c:pt idx="1060">
                  <c:v>2035937.4073156384</c:v>
                </c:pt>
                <c:pt idx="1061">
                  <c:v>2023531.2546766733</c:v>
                </c:pt>
                <c:pt idx="1062">
                  <c:v>2021485.7858591671</c:v>
                </c:pt>
                <c:pt idx="1063">
                  <c:v>2019180.3387463333</c:v>
                </c:pt>
                <c:pt idx="1064">
                  <c:v>2031196.071509484</c:v>
                </c:pt>
                <c:pt idx="1065">
                  <c:v>2036990.5193467145</c:v>
                </c:pt>
                <c:pt idx="1066">
                  <c:v>2048278.5779866055</c:v>
                </c:pt>
                <c:pt idx="1067">
                  <c:v>2052453.456234995</c:v>
                </c:pt>
                <c:pt idx="1068">
                  <c:v>2054978.493363787</c:v>
                </c:pt>
                <c:pt idx="1069">
                  <c:v>2098685.2108799242</c:v>
                </c:pt>
                <c:pt idx="1070">
                  <c:v>2156976.3995668879</c:v>
                </c:pt>
                <c:pt idx="1071">
                  <c:v>2146949.6580055114</c:v>
                </c:pt>
                <c:pt idx="1072">
                  <c:v>2171397.9907344198</c:v>
                </c:pt>
                <c:pt idx="1073">
                  <c:v>2179552.5222213017</c:v>
                </c:pt>
                <c:pt idx="1074">
                  <c:v>2194288.1460247049</c:v>
                </c:pt>
                <c:pt idx="1075">
                  <c:v>2176605.0688534118</c:v>
                </c:pt>
                <c:pt idx="1076">
                  <c:v>2177779.368241257</c:v>
                </c:pt>
                <c:pt idx="1077">
                  <c:v>2160758.3882929557</c:v>
                </c:pt>
                <c:pt idx="1078">
                  <c:v>2190259.2193277744</c:v>
                </c:pt>
                <c:pt idx="1079">
                  <c:v>2192017.7151828082</c:v>
                </c:pt>
                <c:pt idx="1080">
                  <c:v>2193319.3910834761</c:v>
                </c:pt>
                <c:pt idx="1081">
                  <c:v>2171612.9991537035</c:v>
                </c:pt>
                <c:pt idx="1082">
                  <c:v>2177784.5195134729</c:v>
                </c:pt>
                <c:pt idx="1083">
                  <c:v>2150798.2437697565</c:v>
                </c:pt>
                <c:pt idx="1084">
                  <c:v>2190555.9870725218</c:v>
                </c:pt>
                <c:pt idx="1085">
                  <c:v>2196355.3843637393</c:v>
                </c:pt>
                <c:pt idx="1086">
                  <c:v>2187253.189916349</c:v>
                </c:pt>
                <c:pt idx="1087">
                  <c:v>2227907.7427153746</c:v>
                </c:pt>
                <c:pt idx="1088">
                  <c:v>2260309.0407773759</c:v>
                </c:pt>
                <c:pt idx="1089">
                  <c:v>2230309.3361638999</c:v>
                </c:pt>
                <c:pt idx="1090">
                  <c:v>2224925.7300002081</c:v>
                </c:pt>
                <c:pt idx="1091">
                  <c:v>2207439.4563370515</c:v>
                </c:pt>
                <c:pt idx="1092">
                  <c:v>2215195.6595655195</c:v>
                </c:pt>
                <c:pt idx="1093">
                  <c:v>2241615.2920525488</c:v>
                </c:pt>
                <c:pt idx="1094">
                  <c:v>2255037.4190358645</c:v>
                </c:pt>
                <c:pt idx="1095">
                  <c:v>2218640.4865763006</c:v>
                </c:pt>
                <c:pt idx="1096">
                  <c:v>2192820.1555160983</c:v>
                </c:pt>
                <c:pt idx="1097">
                  <c:v>2141785.6145172184</c:v>
                </c:pt>
                <c:pt idx="1098">
                  <c:v>2174564.7883011745</c:v>
                </c:pt>
                <c:pt idx="1099">
                  <c:v>2216178.2336160908</c:v>
                </c:pt>
                <c:pt idx="1100">
                  <c:v>2224025.3055632468</c:v>
                </c:pt>
                <c:pt idx="1101">
                  <c:v>2199430.2362469113</c:v>
                </c:pt>
                <c:pt idx="1102">
                  <c:v>2198766.6020773365</c:v>
                </c:pt>
                <c:pt idx="1103">
                  <c:v>2222889.1458210791</c:v>
                </c:pt>
                <c:pt idx="1104">
                  <c:v>2224470.8461027574</c:v>
                </c:pt>
                <c:pt idx="1105">
                  <c:v>2269830.9433396766</c:v>
                </c:pt>
                <c:pt idx="1106">
                  <c:v>2267392.0853862418</c:v>
                </c:pt>
                <c:pt idx="1107">
                  <c:v>2279133.9555590623</c:v>
                </c:pt>
                <c:pt idx="1108">
                  <c:v>2282913.5868388228</c:v>
                </c:pt>
                <c:pt idx="1109">
                  <c:v>2276348.743855258</c:v>
                </c:pt>
                <c:pt idx="1110">
                  <c:v>2300753.8216222604</c:v>
                </c:pt>
                <c:pt idx="1111">
                  <c:v>2295655.2712929156</c:v>
                </c:pt>
                <c:pt idx="1112">
                  <c:v>2279773.2776524969</c:v>
                </c:pt>
                <c:pt idx="1113">
                  <c:v>2310530.1812961469</c:v>
                </c:pt>
                <c:pt idx="1114">
                  <c:v>2314097.2912057415</c:v>
                </c:pt>
                <c:pt idx="1115">
                  <c:v>2308300.9077374795</c:v>
                </c:pt>
                <c:pt idx="1116">
                  <c:v>2304546.3569975058</c:v>
                </c:pt>
                <c:pt idx="1117">
                  <c:v>2314895.3034447781</c:v>
                </c:pt>
                <c:pt idx="1118">
                  <c:v>2311939.6434338805</c:v>
                </c:pt>
                <c:pt idx="1119">
                  <c:v>2311424.2082199105</c:v>
                </c:pt>
                <c:pt idx="1120">
                  <c:v>2291770.221011281</c:v>
                </c:pt>
                <c:pt idx="1121">
                  <c:v>2282293.5234901574</c:v>
                </c:pt>
                <c:pt idx="1122">
                  <c:v>2279493.1573535935</c:v>
                </c:pt>
                <c:pt idx="1123">
                  <c:v>2242366.9542111978</c:v>
                </c:pt>
                <c:pt idx="1124">
                  <c:v>2277187.5078178789</c:v>
                </c:pt>
                <c:pt idx="1125">
                  <c:v>2282742.376684065</c:v>
                </c:pt>
                <c:pt idx="1126">
                  <c:v>2281346.8099721987</c:v>
                </c:pt>
                <c:pt idx="1127">
                  <c:v>2294889.8228818057</c:v>
                </c:pt>
                <c:pt idx="1128">
                  <c:v>2298361.6920401999</c:v>
                </c:pt>
                <c:pt idx="1129">
                  <c:v>2294900.9149505142</c:v>
                </c:pt>
                <c:pt idx="1130">
                  <c:v>2287405.1981015177</c:v>
                </c:pt>
                <c:pt idx="1131">
                  <c:v>2292474.478117127</c:v>
                </c:pt>
                <c:pt idx="1132">
                  <c:v>2301093.8203980559</c:v>
                </c:pt>
                <c:pt idx="1133">
                  <c:v>2331158.5953253154</c:v>
                </c:pt>
                <c:pt idx="1134">
                  <c:v>2332919.9894689121</c:v>
                </c:pt>
                <c:pt idx="1135">
                  <c:v>2336268.7426647111</c:v>
                </c:pt>
                <c:pt idx="1136">
                  <c:v>2312613.7417449653</c:v>
                </c:pt>
                <c:pt idx="1137">
                  <c:v>2336097.0590804247</c:v>
                </c:pt>
                <c:pt idx="1138">
                  <c:v>2360084.7447170373</c:v>
                </c:pt>
                <c:pt idx="1139">
                  <c:v>2353918.65533659</c:v>
                </c:pt>
                <c:pt idx="1140">
                  <c:v>2365788.7015436655</c:v>
                </c:pt>
                <c:pt idx="1141">
                  <c:v>2351686.29614955</c:v>
                </c:pt>
                <c:pt idx="1142">
                  <c:v>2337434.0362036517</c:v>
                </c:pt>
                <c:pt idx="1143">
                  <c:v>2284902.9200358298</c:v>
                </c:pt>
                <c:pt idx="1144">
                  <c:v>2318933.7158027142</c:v>
                </c:pt>
                <c:pt idx="1145">
                  <c:v>2350499.4203077434</c:v>
                </c:pt>
                <c:pt idx="1146">
                  <c:v>2353903.484230184</c:v>
                </c:pt>
                <c:pt idx="1147">
                  <c:v>2411069.3653776674</c:v>
                </c:pt>
                <c:pt idx="1148">
                  <c:v>2429047.5539869079</c:v>
                </c:pt>
                <c:pt idx="1149">
                  <c:v>2401394.44342505</c:v>
                </c:pt>
                <c:pt idx="1150">
                  <c:v>2455992.8692612778</c:v>
                </c:pt>
                <c:pt idx="1151">
                  <c:v>2457384.5657764785</c:v>
                </c:pt>
                <c:pt idx="1152">
                  <c:v>2438057.5360630127</c:v>
                </c:pt>
                <c:pt idx="1153">
                  <c:v>2436552.5808921116</c:v>
                </c:pt>
                <c:pt idx="1154">
                  <c:v>2453428.7312974152</c:v>
                </c:pt>
                <c:pt idx="1155">
                  <c:v>2437821.4193847496</c:v>
                </c:pt>
                <c:pt idx="1156">
                  <c:v>2460652.0145644266</c:v>
                </c:pt>
                <c:pt idx="1157">
                  <c:v>2469203.9492221884</c:v>
                </c:pt>
                <c:pt idx="1158">
                  <c:v>2483452.0617250409</c:v>
                </c:pt>
                <c:pt idx="1159">
                  <c:v>2490575.1840808741</c:v>
                </c:pt>
                <c:pt idx="1160">
                  <c:v>2491770.8927835417</c:v>
                </c:pt>
                <c:pt idx="1161">
                  <c:v>2504544.9907824858</c:v>
                </c:pt>
                <c:pt idx="1162">
                  <c:v>2504886.6681942991</c:v>
                </c:pt>
                <c:pt idx="1163">
                  <c:v>2506768.7088597445</c:v>
                </c:pt>
                <c:pt idx="1164">
                  <c:v>2476462.7640047725</c:v>
                </c:pt>
                <c:pt idx="1165">
                  <c:v>2452701.8665736336</c:v>
                </c:pt>
                <c:pt idx="1166">
                  <c:v>2449202.3969149902</c:v>
                </c:pt>
                <c:pt idx="1167">
                  <c:v>2471232.6400853489</c:v>
                </c:pt>
                <c:pt idx="1168">
                  <c:v>2511862.5082362439</c:v>
                </c:pt>
                <c:pt idx="1169">
                  <c:v>2529134.9214253104</c:v>
                </c:pt>
                <c:pt idx="1170">
                  <c:v>2549161.0431036102</c:v>
                </c:pt>
                <c:pt idx="1171">
                  <c:v>2539627.2457752959</c:v>
                </c:pt>
                <c:pt idx="1172">
                  <c:v>2577934.2282771678</c:v>
                </c:pt>
                <c:pt idx="1173">
                  <c:v>2576760.7970145317</c:v>
                </c:pt>
                <c:pt idx="1174">
                  <c:v>2577991.8968724879</c:v>
                </c:pt>
                <c:pt idx="1175">
                  <c:v>2584251.7014669469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F-426D-90B8-B9FD734E2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895472"/>
        <c:axId val="1928895888"/>
      </c:lineChart>
      <c:dateAx>
        <c:axId val="1928895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888"/>
        <c:crosses val="autoZero"/>
        <c:auto val="1"/>
        <c:lblOffset val="100"/>
        <c:baseTimeUnit val="days"/>
        <c:majorUnit val="3"/>
        <c:majorTimeUnit val="months"/>
      </c:dateAx>
      <c:valAx>
        <c:axId val="1928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1042986</xdr:colOff>
      <xdr:row>1178</xdr:row>
      <xdr:rowOff>4761</xdr:rowOff>
    </xdr:from>
    <xdr:to>
      <xdr:col>26</xdr:col>
      <xdr:colOff>971549</xdr:colOff>
      <xdr:row>1197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1EED8-B845-4B7B-A28A-1AD2E8AFD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14286</xdr:colOff>
      <xdr:row>1178</xdr:row>
      <xdr:rowOff>185736</xdr:rowOff>
    </xdr:from>
    <xdr:to>
      <xdr:col>25</xdr:col>
      <xdr:colOff>1000124</xdr:colOff>
      <xdr:row>1198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E036E-2712-4B5F-AAE6-884DB03E7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81"/>
  <sheetViews>
    <sheetView topLeftCell="J1174" workbookViewId="0">
      <selection activeCell="O1179" sqref="O1179:Q1181"/>
    </sheetView>
  </sheetViews>
  <sheetFormatPr defaultRowHeight="15" x14ac:dyDescent="0.25"/>
  <cols>
    <col min="1" max="14" width="10.85546875" customWidth="1"/>
    <col min="15" max="16" width="14.5703125" customWidth="1"/>
    <col min="17" max="19" width="15.85546875" customWidth="1"/>
    <col min="20" max="27" width="15.85546875" style="2" customWidth="1"/>
    <col min="31" max="34" width="11.5703125" customWidth="1"/>
  </cols>
  <sheetData>
    <row r="1" spans="1:34" x14ac:dyDescent="0.25">
      <c r="A1" s="11" t="s">
        <v>0</v>
      </c>
      <c r="B1" s="10" t="s">
        <v>6</v>
      </c>
      <c r="C1" s="10"/>
      <c r="D1" s="10"/>
      <c r="E1" s="10"/>
      <c r="F1" s="10" t="s">
        <v>14</v>
      </c>
      <c r="G1" s="10"/>
      <c r="H1" s="10"/>
      <c r="I1" s="10"/>
      <c r="J1" s="10" t="s">
        <v>7</v>
      </c>
      <c r="K1" s="10"/>
      <c r="L1" s="10"/>
      <c r="M1" s="10"/>
      <c r="N1" s="2"/>
      <c r="O1" s="11" t="s">
        <v>0</v>
      </c>
      <c r="P1" s="12" t="s">
        <v>13</v>
      </c>
      <c r="Q1" s="12" t="s">
        <v>11</v>
      </c>
      <c r="R1" s="12" t="s">
        <v>12</v>
      </c>
      <c r="S1" s="12" t="s">
        <v>10</v>
      </c>
      <c r="T1" s="10" t="s">
        <v>8</v>
      </c>
      <c r="U1" s="10"/>
      <c r="V1" s="10"/>
      <c r="W1" s="10"/>
      <c r="X1" s="10" t="s">
        <v>9</v>
      </c>
      <c r="Y1" s="10"/>
      <c r="Z1" s="10"/>
      <c r="AA1" s="10"/>
      <c r="AE1" s="10" t="s">
        <v>5</v>
      </c>
      <c r="AF1" s="10"/>
      <c r="AG1" s="10"/>
      <c r="AH1" s="10"/>
    </row>
    <row r="2" spans="1:34" x14ac:dyDescent="0.25">
      <c r="A2" s="11"/>
      <c r="B2" s="3" t="s">
        <v>1</v>
      </c>
      <c r="C2" s="2" t="s">
        <v>2</v>
      </c>
      <c r="D2" s="2" t="s">
        <v>3</v>
      </c>
      <c r="E2" s="2" t="s">
        <v>4</v>
      </c>
      <c r="F2" s="3" t="s">
        <v>1</v>
      </c>
      <c r="G2" s="2" t="s">
        <v>2</v>
      </c>
      <c r="H2" s="2" t="s">
        <v>3</v>
      </c>
      <c r="I2" s="2" t="s">
        <v>4</v>
      </c>
      <c r="J2" s="3" t="s">
        <v>1</v>
      </c>
      <c r="K2" s="2" t="s">
        <v>2</v>
      </c>
      <c r="L2" s="2" t="s">
        <v>3</v>
      </c>
      <c r="M2" s="2" t="s">
        <v>4</v>
      </c>
      <c r="N2" s="2"/>
      <c r="O2" s="11"/>
      <c r="P2" s="12"/>
      <c r="Q2" s="12"/>
      <c r="R2" s="12"/>
      <c r="S2" s="12"/>
      <c r="T2" s="3" t="s">
        <v>1</v>
      </c>
      <c r="U2" s="2" t="s">
        <v>2</v>
      </c>
      <c r="V2" s="2" t="s">
        <v>3</v>
      </c>
      <c r="W2" s="2" t="s">
        <v>4</v>
      </c>
      <c r="X2" s="3" t="s">
        <v>1</v>
      </c>
      <c r="Y2" s="2" t="s">
        <v>2</v>
      </c>
      <c r="Z2" s="2" t="s">
        <v>3</v>
      </c>
      <c r="AA2" s="2" t="s">
        <v>4</v>
      </c>
      <c r="AE2" s="2" t="s">
        <v>1</v>
      </c>
      <c r="AF2" s="2" t="s">
        <v>2</v>
      </c>
      <c r="AG2" s="2" t="s">
        <v>3</v>
      </c>
      <c r="AH2" s="2" t="s">
        <v>4</v>
      </c>
    </row>
    <row r="3" spans="1:34" x14ac:dyDescent="0.25">
      <c r="A3" s="1">
        <v>42738</v>
      </c>
      <c r="B3" s="3">
        <v>156.970001</v>
      </c>
      <c r="C3" s="6">
        <v>41.799999</v>
      </c>
      <c r="D3" s="3">
        <v>87.230002999999996</v>
      </c>
      <c r="E3" s="3">
        <v>808.01000999999997</v>
      </c>
      <c r="F3" s="3"/>
      <c r="G3" s="3"/>
      <c r="H3" s="3"/>
      <c r="I3" s="3"/>
      <c r="J3" s="3" cm="1">
        <f t="array" ref="J3">B3*INDEX(AE$3:AE$7,2022-YEAR($A3))/1000000</f>
        <v>94.609115972721</v>
      </c>
      <c r="K3" s="3" cm="1">
        <f t="array" ref="K3">C3*INDEX(AF$3:AF$7,2022-YEAR($A3))/1000000</f>
        <v>178.569595728</v>
      </c>
      <c r="L3" s="3" cm="1">
        <f t="array" ref="L3">D3*INDEX(AG$3:AG$7,2022-YEAR($A3))/1000000</f>
        <v>309.80607865479999</v>
      </c>
      <c r="M3" s="3" cm="1">
        <f t="array" ref="M3">E3*INDEX(AH$3:AH$7,2022-YEAR($A3))/1000000</f>
        <v>559.99052942049002</v>
      </c>
      <c r="N3" s="3"/>
      <c r="O3" s="9">
        <v>42738</v>
      </c>
      <c r="P3" s="8">
        <v>1000000</v>
      </c>
      <c r="Q3" s="8"/>
      <c r="R3" s="8">
        <v>1000000</v>
      </c>
      <c r="S3" s="8"/>
      <c r="T3" s="8">
        <f>$R3*X3</f>
        <v>250000</v>
      </c>
      <c r="U3" s="8">
        <f t="shared" ref="U3:W3" si="0">$R3*Y3</f>
        <v>250000</v>
      </c>
      <c r="V3" s="8">
        <f t="shared" si="0"/>
        <v>250000</v>
      </c>
      <c r="W3" s="8">
        <f t="shared" si="0"/>
        <v>250000</v>
      </c>
      <c r="X3" s="7">
        <f>1/4</f>
        <v>0.25</v>
      </c>
      <c r="Y3" s="7">
        <f t="shared" ref="Y3:AA3" si="1">1/4</f>
        <v>0.25</v>
      </c>
      <c r="Z3" s="7">
        <f t="shared" si="1"/>
        <v>0.25</v>
      </c>
      <c r="AA3" s="7">
        <f t="shared" si="1"/>
        <v>0.25</v>
      </c>
      <c r="AD3" s="2">
        <v>2021</v>
      </c>
      <c r="AE3" s="5">
        <v>568630</v>
      </c>
      <c r="AF3" s="5">
        <v>4295000</v>
      </c>
      <c r="AG3" s="5">
        <v>3082400</v>
      </c>
      <c r="AH3" s="5">
        <v>680816</v>
      </c>
    </row>
    <row r="4" spans="1:34" x14ac:dyDescent="0.25">
      <c r="A4" s="1">
        <v>42739</v>
      </c>
      <c r="B4" s="3">
        <v>158.61999499999999</v>
      </c>
      <c r="C4" s="6">
        <v>41.650002000000001</v>
      </c>
      <c r="D4" s="3">
        <v>86.910004000000001</v>
      </c>
      <c r="E4" s="3">
        <v>807.77002000000005</v>
      </c>
      <c r="F4" s="7">
        <f>B4/B3-1</f>
        <v>1.0511524428161279E-2</v>
      </c>
      <c r="G4" s="7">
        <f t="shared" ref="G4:I19" si="2">C4/C3-1</f>
        <v>-3.5884450619244612E-3</v>
      </c>
      <c r="H4" s="7">
        <f t="shared" si="2"/>
        <v>-3.6684510947454507E-3</v>
      </c>
      <c r="I4" s="7">
        <f t="shared" si="2"/>
        <v>-2.9701364714518341E-4</v>
      </c>
      <c r="J4" s="3" cm="1">
        <f t="array" ref="J4">B4*INDEX(AE$3:AE$7,2022-YEAR($A4))/1000000</f>
        <v>95.603602006394993</v>
      </c>
      <c r="K4" s="3" cm="1">
        <f t="array" ref="K4">C4*INDEX(AF$3:AF$7,2022-YEAR($A4))/1000000</f>
        <v>177.92880854399999</v>
      </c>
      <c r="L4" s="3" cm="1">
        <f t="array" ref="L4">D4*INDEX(AG$3:AG$7,2022-YEAR($A4))/1000000</f>
        <v>308.66957020639995</v>
      </c>
      <c r="M4" s="3" cm="1">
        <f t="array" ref="M4">E4*INDEX(AH$3:AH$7,2022-YEAR($A4))/1000000</f>
        <v>559.82420459098</v>
      </c>
      <c r="N4" s="3"/>
      <c r="O4" s="9">
        <v>42739</v>
      </c>
      <c r="P4" s="8">
        <f t="shared" ref="P4:P67" si="3">P3*(1+Q4)</f>
        <v>1000739.4036560867</v>
      </c>
      <c r="Q4" s="7">
        <f t="shared" ref="Q4:Q67" si="4">AVERAGE(F4:I4)</f>
        <v>7.3940365608654579E-4</v>
      </c>
      <c r="R4" s="8">
        <f>SUM(T4:W4)</f>
        <v>1000739.4036560865</v>
      </c>
      <c r="S4" s="7">
        <f t="shared" ref="S4:S67" si="5">R4/R3-1</f>
        <v>7.394036560866013E-4</v>
      </c>
      <c r="T4" s="8">
        <f t="shared" ref="T4:T67" si="6">T3*B4/B3</f>
        <v>252627.88110704033</v>
      </c>
      <c r="U4" s="8">
        <f t="shared" ref="U4:U67" si="7">U3*C4/C3</f>
        <v>249102.88873451887</v>
      </c>
      <c r="V4" s="8">
        <f t="shared" ref="V4:V67" si="8">V3*D4/D3</f>
        <v>249082.88722631364</v>
      </c>
      <c r="W4" s="8">
        <f t="shared" ref="W4:W67" si="9">W3*E4/E3</f>
        <v>249925.74658821369</v>
      </c>
      <c r="X4" s="7">
        <f>T4/$R4</f>
        <v>0.25244122514222322</v>
      </c>
      <c r="Y4" s="7">
        <f t="shared" ref="Y4:AA19" si="10">U4/$R4</f>
        <v>0.24891883723619762</v>
      </c>
      <c r="Z4" s="7">
        <f t="shared" si="10"/>
        <v>0.24889885050625357</v>
      </c>
      <c r="AA4" s="7">
        <f t="shared" si="10"/>
        <v>0.24974108711532558</v>
      </c>
      <c r="AD4" s="2">
        <v>2020</v>
      </c>
      <c r="AE4" s="5">
        <v>568630</v>
      </c>
      <c r="AF4" s="5">
        <v>4295000</v>
      </c>
      <c r="AG4" s="5">
        <v>3082400</v>
      </c>
      <c r="AH4" s="5">
        <v>680816</v>
      </c>
    </row>
    <row r="5" spans="1:34" x14ac:dyDescent="0.25">
      <c r="A5" s="1">
        <v>42740</v>
      </c>
      <c r="B5" s="3">
        <v>158.71000699999999</v>
      </c>
      <c r="C5" s="6">
        <v>41.75</v>
      </c>
      <c r="D5" s="3">
        <v>86.110000999999997</v>
      </c>
      <c r="E5" s="3">
        <v>813.02002000000005</v>
      </c>
      <c r="F5" s="7">
        <f t="shared" ref="F5:I68" si="11">B5/B4-1</f>
        <v>5.6746944166774504E-4</v>
      </c>
      <c r="G5" s="7">
        <f t="shared" si="2"/>
        <v>2.4009122496559954E-3</v>
      </c>
      <c r="H5" s="7">
        <f t="shared" si="2"/>
        <v>-9.2049587294922297E-3</v>
      </c>
      <c r="I5" s="7">
        <f t="shared" si="2"/>
        <v>6.4993746611194947E-3</v>
      </c>
      <c r="J5" s="3" cm="1">
        <f t="array" ref="J5">B5*INDEX(AE$3:AE$7,2022-YEAR($A5))/1000000</f>
        <v>95.657854129046996</v>
      </c>
      <c r="K5" s="3" cm="1">
        <f t="array" ref="K5">C5*INDEX(AF$3:AF$7,2022-YEAR($A5))/1000000</f>
        <v>178.35599999999999</v>
      </c>
      <c r="L5" s="3" cm="1">
        <f t="array" ref="L5">D5*INDEX(AG$3:AG$7,2022-YEAR($A5))/1000000</f>
        <v>305.82827955159996</v>
      </c>
      <c r="M5" s="3" cm="1">
        <f t="array" ref="M5">E5*INDEX(AH$3:AH$7,2022-YEAR($A5))/1000000</f>
        <v>563.46271184098009</v>
      </c>
      <c r="N5" s="3"/>
      <c r="O5" s="9">
        <v>42740</v>
      </c>
      <c r="P5" s="8">
        <f t="shared" si="3"/>
        <v>1000805.1516402052</v>
      </c>
      <c r="Q5" s="7">
        <f t="shared" si="4"/>
        <v>6.5699405737751349E-5</v>
      </c>
      <c r="R5" s="8">
        <f t="shared" ref="R5:R68" si="12">SUM(T5:W5)</f>
        <v>1000812.3998031113</v>
      </c>
      <c r="S5" s="7">
        <f t="shared" si="5"/>
        <v>7.2942213285687174E-5</v>
      </c>
      <c r="T5" s="8">
        <f t="shared" si="6"/>
        <v>252771.23970968189</v>
      </c>
      <c r="U5" s="8">
        <f t="shared" si="7"/>
        <v>249700.96291150627</v>
      </c>
      <c r="V5" s="8">
        <f t="shared" si="8"/>
        <v>246790.08952917266</v>
      </c>
      <c r="W5" s="8">
        <f t="shared" si="9"/>
        <v>251550.10765275051</v>
      </c>
      <c r="X5" s="7">
        <f t="shared" ref="X5:AA68" si="13">T5/$R5</f>
        <v>0.25256605509624908</v>
      </c>
      <c r="Y5" s="7">
        <f t="shared" si="10"/>
        <v>0.24949827056562215</v>
      </c>
      <c r="Z5" s="7">
        <f t="shared" si="10"/>
        <v>0.24658976005665337</v>
      </c>
      <c r="AA5" s="7">
        <f t="shared" si="10"/>
        <v>0.2513459142814754</v>
      </c>
      <c r="AD5" s="2">
        <v>2019</v>
      </c>
      <c r="AE5" s="5">
        <v>567857</v>
      </c>
      <c r="AF5" s="5">
        <v>4276000</v>
      </c>
      <c r="AG5" s="5">
        <v>3221500</v>
      </c>
      <c r="AH5" s="5">
        <v>692596</v>
      </c>
    </row>
    <row r="6" spans="1:34" x14ac:dyDescent="0.25">
      <c r="A6" s="1">
        <v>42741</v>
      </c>
      <c r="B6" s="3">
        <v>159.10000600000001</v>
      </c>
      <c r="C6" s="6">
        <v>41.740001999999997</v>
      </c>
      <c r="D6" s="3">
        <v>86.120002999999997</v>
      </c>
      <c r="E6" s="3">
        <v>825.21002199999998</v>
      </c>
      <c r="F6" s="7">
        <f t="shared" si="11"/>
        <v>2.4573056694530138E-3</v>
      </c>
      <c r="G6" s="7">
        <f t="shared" si="2"/>
        <v>-2.3947305389226958E-4</v>
      </c>
      <c r="H6" s="7">
        <f t="shared" si="2"/>
        <v>1.1615375547369133E-4</v>
      </c>
      <c r="I6" s="7">
        <f t="shared" si="2"/>
        <v>1.4993483186305667E-2</v>
      </c>
      <c r="J6" s="3" cm="1">
        <f t="array" ref="J6">B6*INDEX(AE$3:AE$7,2022-YEAR($A6))/1000000</f>
        <v>95.892914716326004</v>
      </c>
      <c r="K6" s="3" cm="1">
        <f t="array" ref="K6">C6*INDEX(AF$3:AF$7,2022-YEAR($A6))/1000000</f>
        <v>178.31328854399999</v>
      </c>
      <c r="L6" s="3" cm="1">
        <f t="array" ref="L6">D6*INDEX(AG$3:AG$7,2022-YEAR($A6))/1000000</f>
        <v>305.8638026548</v>
      </c>
      <c r="M6" s="3" cm="1">
        <f t="array" ref="M6">E6*INDEX(AH$3:AH$7,2022-YEAR($A6))/1000000</f>
        <v>571.91098053707799</v>
      </c>
      <c r="N6" s="3"/>
      <c r="O6" s="9">
        <v>42741</v>
      </c>
      <c r="P6" s="8">
        <f t="shared" si="3"/>
        <v>1005140.506839674</v>
      </c>
      <c r="Q6" s="7">
        <f t="shared" si="4"/>
        <v>4.3318673893350257E-3</v>
      </c>
      <c r="R6" s="8">
        <f t="shared" si="12"/>
        <v>1005174.0172566938</v>
      </c>
      <c r="S6" s="7">
        <f t="shared" si="5"/>
        <v>4.3580769527240548E-3</v>
      </c>
      <c r="T6" s="8">
        <f t="shared" si="6"/>
        <v>253392.37591009511</v>
      </c>
      <c r="U6" s="8">
        <f t="shared" si="7"/>
        <v>249641.16625935803</v>
      </c>
      <c r="V6" s="8">
        <f t="shared" si="8"/>
        <v>246818.75512488521</v>
      </c>
      <c r="W6" s="8">
        <f t="shared" si="9"/>
        <v>255321.71996235542</v>
      </c>
      <c r="X6" s="7">
        <f t="shared" si="13"/>
        <v>0.25208806789659155</v>
      </c>
      <c r="Y6" s="7">
        <f t="shared" si="10"/>
        <v>0.24835616716464184</v>
      </c>
      <c r="Z6" s="7">
        <f t="shared" si="10"/>
        <v>0.24554828406577733</v>
      </c>
      <c r="AA6" s="7">
        <f t="shared" si="10"/>
        <v>0.25400748087298924</v>
      </c>
      <c r="AD6" s="2">
        <v>2018</v>
      </c>
      <c r="AE6" s="5">
        <v>579501</v>
      </c>
      <c r="AF6" s="5">
        <v>4259000</v>
      </c>
      <c r="AG6" s="5">
        <v>3396400</v>
      </c>
      <c r="AH6" s="5">
        <v>695140</v>
      </c>
    </row>
    <row r="7" spans="1:34" x14ac:dyDescent="0.25">
      <c r="A7" s="1">
        <v>42744</v>
      </c>
      <c r="B7" s="3">
        <v>158.320007</v>
      </c>
      <c r="C7" s="6">
        <v>41.32</v>
      </c>
      <c r="D7" s="3">
        <v>86.18</v>
      </c>
      <c r="E7" s="3">
        <v>827.17999299999997</v>
      </c>
      <c r="F7" s="7">
        <f t="shared" si="11"/>
        <v>-4.902570525358807E-3</v>
      </c>
      <c r="G7" s="7">
        <f t="shared" si="2"/>
        <v>-1.0062337802475341E-2</v>
      </c>
      <c r="H7" s="7">
        <f t="shared" si="2"/>
        <v>6.966674165118647E-4</v>
      </c>
      <c r="I7" s="7">
        <f t="shared" si="2"/>
        <v>2.3872359126535514E-3</v>
      </c>
      <c r="J7" s="3" cm="1">
        <f t="array" ref="J7">B7*INDEX(AE$3:AE$7,2022-YEAR($A7))/1000000</f>
        <v>95.422792939047014</v>
      </c>
      <c r="K7" s="3" cm="1">
        <f t="array" ref="K7">C7*INDEX(AF$3:AF$7,2022-YEAR($A7))/1000000</f>
        <v>176.51903999999999</v>
      </c>
      <c r="L7" s="3" cm="1">
        <f t="array" ref="L7">D7*INDEX(AG$3:AG$7,2022-YEAR($A7))/1000000</f>
        <v>306.076888</v>
      </c>
      <c r="M7" s="3" cm="1">
        <f t="array" ref="M7">E7*INDEX(AH$3:AH$7,2022-YEAR($A7))/1000000</f>
        <v>573.27626696865707</v>
      </c>
      <c r="N7" s="3"/>
      <c r="O7" s="9">
        <v>42744</v>
      </c>
      <c r="P7" s="8">
        <f t="shared" si="3"/>
        <v>1002154.9869931423</v>
      </c>
      <c r="Q7" s="7">
        <f t="shared" si="4"/>
        <v>-2.9702512496671829E-3</v>
      </c>
      <c r="R7" s="8">
        <f t="shared" si="12"/>
        <v>1002201.2332825549</v>
      </c>
      <c r="S7" s="7">
        <f t="shared" si="5"/>
        <v>-2.9574819116914286E-3</v>
      </c>
      <c r="T7" s="8">
        <f t="shared" si="6"/>
        <v>252150.10191660764</v>
      </c>
      <c r="U7" s="8">
        <f t="shared" si="7"/>
        <v>247129.19251505248</v>
      </c>
      <c r="V7" s="8">
        <f t="shared" si="8"/>
        <v>246990.70570936476</v>
      </c>
      <c r="W7" s="8">
        <f t="shared" si="9"/>
        <v>255931.23314153001</v>
      </c>
      <c r="X7" s="7">
        <f t="shared" si="13"/>
        <v>0.25159627981171911</v>
      </c>
      <c r="Y7" s="7">
        <f t="shared" si="10"/>
        <v>0.24658639832802748</v>
      </c>
      <c r="Z7" s="7">
        <f t="shared" si="10"/>
        <v>0.24644821569455164</v>
      </c>
      <c r="AA7" s="7">
        <f t="shared" si="10"/>
        <v>0.2553691061657018</v>
      </c>
      <c r="AD7" s="2">
        <v>2017</v>
      </c>
      <c r="AE7" s="5">
        <v>602721</v>
      </c>
      <c r="AF7" s="5">
        <v>4272000</v>
      </c>
      <c r="AG7" s="5">
        <v>3551600</v>
      </c>
      <c r="AH7" s="5">
        <v>693049</v>
      </c>
    </row>
    <row r="8" spans="1:34" x14ac:dyDescent="0.25">
      <c r="A8" s="1">
        <v>42745</v>
      </c>
      <c r="B8" s="3">
        <v>159.070007</v>
      </c>
      <c r="C8" s="6">
        <v>41.040000999999997</v>
      </c>
      <c r="D8" s="3">
        <v>86.43</v>
      </c>
      <c r="E8" s="3">
        <v>826.01000999999997</v>
      </c>
      <c r="F8" s="7">
        <f t="shared" si="11"/>
        <v>4.73724082137017E-3</v>
      </c>
      <c r="G8" s="7">
        <f t="shared" si="2"/>
        <v>-6.7763552758954848E-3</v>
      </c>
      <c r="H8" s="7">
        <f t="shared" si="2"/>
        <v>2.9009050823856075E-3</v>
      </c>
      <c r="I8" s="7">
        <f t="shared" si="2"/>
        <v>-1.414423716604607E-3</v>
      </c>
      <c r="J8" s="3" cm="1">
        <f t="array" ref="J8">B8*INDEX(AE$3:AE$7,2022-YEAR($A8))/1000000</f>
        <v>95.874833689047009</v>
      </c>
      <c r="K8" s="3" cm="1">
        <f t="array" ref="K8">C8*INDEX(AF$3:AF$7,2022-YEAR($A8))/1000000</f>
        <v>175.32288427199998</v>
      </c>
      <c r="L8" s="3" cm="1">
        <f t="array" ref="L8">D8*INDEX(AG$3:AG$7,2022-YEAR($A8))/1000000</f>
        <v>306.964788</v>
      </c>
      <c r="M8" s="3" cm="1">
        <f t="array" ref="M8">E8*INDEX(AH$3:AH$7,2022-YEAR($A8))/1000000</f>
        <v>572.46541142049</v>
      </c>
      <c r="N8" s="3"/>
      <c r="O8" s="9">
        <v>42745</v>
      </c>
      <c r="P8" s="8">
        <f t="shared" si="3"/>
        <v>1002016.5309916766</v>
      </c>
      <c r="Q8" s="7">
        <f t="shared" si="4"/>
        <v>-1.3815827218607857E-4</v>
      </c>
      <c r="R8" s="8">
        <f t="shared" si="12"/>
        <v>1002075.5952184588</v>
      </c>
      <c r="S8" s="7">
        <f t="shared" si="5"/>
        <v>-1.2536211284097654E-4</v>
      </c>
      <c r="T8" s="8">
        <f t="shared" si="6"/>
        <v>253344.59767251962</v>
      </c>
      <c r="U8" s="8">
        <f t="shared" si="7"/>
        <v>245454.55730752528</v>
      </c>
      <c r="V8" s="8">
        <f t="shared" si="8"/>
        <v>247707.20230285911</v>
      </c>
      <c r="W8" s="8">
        <f t="shared" si="9"/>
        <v>255569.23793555479</v>
      </c>
      <c r="X8" s="7">
        <f t="shared" si="13"/>
        <v>0.25281984600901181</v>
      </c>
      <c r="Y8" s="7">
        <f t="shared" si="10"/>
        <v>0.24494614825343056</v>
      </c>
      <c r="Z8" s="7">
        <f t="shared" si="10"/>
        <v>0.24719412735409185</v>
      </c>
      <c r="AA8" s="7">
        <f t="shared" si="10"/>
        <v>0.25503987838346576</v>
      </c>
    </row>
    <row r="9" spans="1:34" x14ac:dyDescent="0.25">
      <c r="A9" s="1">
        <v>42746</v>
      </c>
      <c r="B9" s="3">
        <v>159.39999399999999</v>
      </c>
      <c r="C9" s="6">
        <v>41.049999</v>
      </c>
      <c r="D9" s="3">
        <v>87.080001999999993</v>
      </c>
      <c r="E9" s="3">
        <v>829.85998500000005</v>
      </c>
      <c r="F9" s="7">
        <f t="shared" si="11"/>
        <v>2.0744765542128896E-3</v>
      </c>
      <c r="G9" s="7">
        <f t="shared" si="2"/>
        <v>2.4361597846955796E-4</v>
      </c>
      <c r="H9" s="7">
        <f t="shared" si="2"/>
        <v>7.520559990743747E-3</v>
      </c>
      <c r="I9" s="7">
        <f t="shared" si="2"/>
        <v>4.6609301986546559E-3</v>
      </c>
      <c r="J9" s="3" cm="1">
        <f t="array" ref="J9">B9*INDEX(AE$3:AE$7,2022-YEAR($A9))/1000000</f>
        <v>96.073723783673998</v>
      </c>
      <c r="K9" s="3" cm="1">
        <f t="array" ref="K9">C9*INDEX(AF$3:AF$7,2022-YEAR($A9))/1000000</f>
        <v>175.36559572799999</v>
      </c>
      <c r="L9" s="3" cm="1">
        <f t="array" ref="L9">D9*INDEX(AG$3:AG$7,2022-YEAR($A9))/1000000</f>
        <v>309.27333510319994</v>
      </c>
      <c r="M9" s="3" cm="1">
        <f t="array" ref="M9">E9*INDEX(AH$3:AH$7,2022-YEAR($A9))/1000000</f>
        <v>575.13363274426513</v>
      </c>
      <c r="N9" s="3"/>
      <c r="O9" s="9">
        <v>42746</v>
      </c>
      <c r="P9" s="8">
        <f t="shared" si="3"/>
        <v>1005648.7363866783</v>
      </c>
      <c r="Q9" s="7">
        <f t="shared" si="4"/>
        <v>3.6248956805202126E-3</v>
      </c>
      <c r="R9" s="8">
        <f t="shared" si="12"/>
        <v>1005715.0365526143</v>
      </c>
      <c r="S9" s="7">
        <f t="shared" si="5"/>
        <v>3.6319029737093E-3</v>
      </c>
      <c r="T9" s="8">
        <f t="shared" si="6"/>
        <v>253870.1551005278</v>
      </c>
      <c r="U9" s="8">
        <f t="shared" si="7"/>
        <v>245514.35395967355</v>
      </c>
      <c r="V9" s="8">
        <f t="shared" si="8"/>
        <v>249570.09917791709</v>
      </c>
      <c r="W9" s="8">
        <f t="shared" si="9"/>
        <v>256760.4283144958</v>
      </c>
      <c r="X9" s="7">
        <f t="shared" si="13"/>
        <v>0.25242752258208534</v>
      </c>
      <c r="Y9" s="7">
        <f t="shared" si="10"/>
        <v>0.24411920378683669</v>
      </c>
      <c r="Z9" s="7">
        <f t="shared" si="10"/>
        <v>0.24815190198745801</v>
      </c>
      <c r="AA9" s="7">
        <f t="shared" si="10"/>
        <v>0.25530137164361993</v>
      </c>
    </row>
    <row r="10" spans="1:34" x14ac:dyDescent="0.25">
      <c r="A10" s="1">
        <v>42747</v>
      </c>
      <c r="B10" s="3">
        <v>158.28999300000001</v>
      </c>
      <c r="C10" s="6">
        <v>40.950001</v>
      </c>
      <c r="D10" s="3">
        <v>86.239998</v>
      </c>
      <c r="E10" s="3">
        <v>829.53002900000001</v>
      </c>
      <c r="F10" s="7">
        <f t="shared" si="11"/>
        <v>-6.9636200864598985E-3</v>
      </c>
      <c r="G10" s="7">
        <f t="shared" si="2"/>
        <v>-2.4360049314495757E-3</v>
      </c>
      <c r="H10" s="7">
        <f t="shared" si="2"/>
        <v>-9.6463479640249705E-3</v>
      </c>
      <c r="I10" s="7">
        <f t="shared" si="2"/>
        <v>-3.9760442238945259E-4</v>
      </c>
      <c r="J10" s="3" cm="1">
        <f t="array" ref="J10">B10*INDEX(AE$3:AE$7,2022-YEAR($A10))/1000000</f>
        <v>95.404702870953003</v>
      </c>
      <c r="K10" s="3" cm="1">
        <f t="array" ref="K10">C10*INDEX(AF$3:AF$7,2022-YEAR($A10))/1000000</f>
        <v>174.93840427200001</v>
      </c>
      <c r="L10" s="3" cm="1">
        <f t="array" ref="L10">D10*INDEX(AG$3:AG$7,2022-YEAR($A10))/1000000</f>
        <v>306.2899768968</v>
      </c>
      <c r="M10" s="3" cm="1">
        <f t="array" ref="M10">E10*INDEX(AH$3:AH$7,2022-YEAR($A10))/1000000</f>
        <v>574.90495706842103</v>
      </c>
      <c r="N10" s="3"/>
      <c r="O10" s="9">
        <v>42747</v>
      </c>
      <c r="P10" s="8">
        <f t="shared" si="3"/>
        <v>1000760.3841248046</v>
      </c>
      <c r="Q10" s="7">
        <f t="shared" si="4"/>
        <v>-4.8608943510809743E-3</v>
      </c>
      <c r="R10" s="8">
        <f t="shared" si="12"/>
        <v>1000839.5779643372</v>
      </c>
      <c r="S10" s="7">
        <f t="shared" si="5"/>
        <v>-4.8477534998275784E-3</v>
      </c>
      <c r="T10" s="8">
        <f t="shared" si="6"/>
        <v>252102.29978911707</v>
      </c>
      <c r="U10" s="8">
        <f t="shared" si="7"/>
        <v>244916.27978268615</v>
      </c>
      <c r="V10" s="8">
        <f t="shared" si="8"/>
        <v>247162.65915983068</v>
      </c>
      <c r="W10" s="8">
        <f t="shared" si="9"/>
        <v>256658.33923270335</v>
      </c>
      <c r="X10" s="7">
        <f t="shared" si="13"/>
        <v>0.25189081780906569</v>
      </c>
      <c r="Y10" s="7">
        <f t="shared" si="10"/>
        <v>0.2447108259655707</v>
      </c>
      <c r="Z10" s="7">
        <f t="shared" si="10"/>
        <v>0.24695532091421529</v>
      </c>
      <c r="AA10" s="7">
        <f t="shared" si="10"/>
        <v>0.25644303531114837</v>
      </c>
    </row>
    <row r="11" spans="1:34" x14ac:dyDescent="0.25">
      <c r="A11" s="1">
        <v>42748</v>
      </c>
      <c r="B11" s="3">
        <v>158.83000200000001</v>
      </c>
      <c r="C11" s="6">
        <v>40.880001</v>
      </c>
      <c r="D11" s="3">
        <v>86.699996999999996</v>
      </c>
      <c r="E11" s="3">
        <v>830.94000200000005</v>
      </c>
      <c r="F11" s="7">
        <f t="shared" si="11"/>
        <v>3.4115169870529982E-3</v>
      </c>
      <c r="G11" s="7">
        <f t="shared" si="2"/>
        <v>-1.7094016676580948E-3</v>
      </c>
      <c r="H11" s="7">
        <f t="shared" si="2"/>
        <v>5.3339402906757982E-3</v>
      </c>
      <c r="I11" s="7">
        <f t="shared" si="2"/>
        <v>1.6997250861428004E-3</v>
      </c>
      <c r="J11" s="3" cm="1">
        <f t="array" ref="J11">B11*INDEX(AE$3:AE$7,2022-YEAR($A11))/1000000</f>
        <v>95.730177635442004</v>
      </c>
      <c r="K11" s="3" cm="1">
        <f t="array" ref="K11">C11*INDEX(AF$3:AF$7,2022-YEAR($A11))/1000000</f>
        <v>174.63936427200002</v>
      </c>
      <c r="L11" s="3" cm="1">
        <f t="array" ref="L11">D11*INDEX(AG$3:AG$7,2022-YEAR($A11))/1000000</f>
        <v>307.9237093452</v>
      </c>
      <c r="M11" s="3" cm="1">
        <f t="array" ref="M11">E11*INDEX(AH$3:AH$7,2022-YEAR($A11))/1000000</f>
        <v>575.88213744609811</v>
      </c>
      <c r="N11" s="3"/>
      <c r="O11" s="9">
        <v>42748</v>
      </c>
      <c r="P11" s="8">
        <f t="shared" si="3"/>
        <v>1002945.9899360978</v>
      </c>
      <c r="Q11" s="7">
        <f t="shared" si="4"/>
        <v>2.1839451740533755E-3</v>
      </c>
      <c r="R11" s="8">
        <f t="shared" si="12"/>
        <v>1003035.5684292505</v>
      </c>
      <c r="S11" s="7">
        <f t="shared" si="5"/>
        <v>2.1941483063447897E-3</v>
      </c>
      <c r="T11" s="8">
        <f t="shared" si="6"/>
        <v>252962.35106732274</v>
      </c>
      <c r="U11" s="8">
        <f t="shared" si="7"/>
        <v>244497.61948558901</v>
      </c>
      <c r="V11" s="8">
        <f t="shared" si="8"/>
        <v>248481.01002587387</v>
      </c>
      <c r="W11" s="8">
        <f t="shared" si="9"/>
        <v>257094.58785046492</v>
      </c>
      <c r="X11" s="7">
        <f t="shared" si="13"/>
        <v>0.25219679045226756</v>
      </c>
      <c r="Y11" s="7">
        <f t="shared" si="10"/>
        <v>0.24375767637878609</v>
      </c>
      <c r="Z11" s="7">
        <f t="shared" si="10"/>
        <v>0.24772901165907216</v>
      </c>
      <c r="AA11" s="7">
        <f t="shared" si="10"/>
        <v>0.25631652150987422</v>
      </c>
    </row>
    <row r="12" spans="1:34" x14ac:dyDescent="0.25">
      <c r="A12" s="1">
        <v>42752</v>
      </c>
      <c r="B12" s="3">
        <v>157.66999799999999</v>
      </c>
      <c r="C12" s="6">
        <v>41.220001000000003</v>
      </c>
      <c r="D12" s="3">
        <v>83.550003000000004</v>
      </c>
      <c r="E12" s="3">
        <v>827.46002199999998</v>
      </c>
      <c r="F12" s="7">
        <f t="shared" si="11"/>
        <v>-7.303431249720771E-3</v>
      </c>
      <c r="G12" s="7">
        <f t="shared" si="2"/>
        <v>8.3170252368633957E-3</v>
      </c>
      <c r="H12" s="7">
        <f t="shared" si="2"/>
        <v>-3.6332111983810034E-2</v>
      </c>
      <c r="I12" s="7">
        <f t="shared" si="2"/>
        <v>-4.1880039372567124E-3</v>
      </c>
      <c r="J12" s="3" cm="1">
        <f t="array" ref="J12">B12*INDEX(AE$3:AE$7,2022-YEAR($A12))/1000000</f>
        <v>95.031018864557993</v>
      </c>
      <c r="K12" s="3" cm="1">
        <f t="array" ref="K12">C12*INDEX(AF$3:AF$7,2022-YEAR($A12))/1000000</f>
        <v>176.091844272</v>
      </c>
      <c r="L12" s="3" cm="1">
        <f t="array" ref="L12">D12*INDEX(AG$3:AG$7,2022-YEAR($A12))/1000000</f>
        <v>296.7361906548</v>
      </c>
      <c r="M12" s="3" cm="1">
        <f t="array" ref="M12">E12*INDEX(AH$3:AH$7,2022-YEAR($A12))/1000000</f>
        <v>573.47034078707804</v>
      </c>
      <c r="N12" s="3"/>
      <c r="O12" s="9">
        <v>42752</v>
      </c>
      <c r="P12" s="8">
        <f t="shared" si="3"/>
        <v>993040.26299860992</v>
      </c>
      <c r="Q12" s="7">
        <f t="shared" si="4"/>
        <v>-9.8766304834810303E-3</v>
      </c>
      <c r="R12" s="8">
        <f t="shared" si="12"/>
        <v>993117.01513280184</v>
      </c>
      <c r="S12" s="7">
        <f t="shared" si="5"/>
        <v>-9.8885359688500873E-3</v>
      </c>
      <c r="T12" s="8">
        <f t="shared" si="6"/>
        <v>251114.85792753482</v>
      </c>
      <c r="U12" s="8">
        <f t="shared" si="7"/>
        <v>246531.1123572037</v>
      </c>
      <c r="V12" s="8">
        <f t="shared" si="8"/>
        <v>239453.17014376362</v>
      </c>
      <c r="W12" s="8">
        <f t="shared" si="9"/>
        <v>256017.87470429979</v>
      </c>
      <c r="X12" s="7">
        <f t="shared" si="13"/>
        <v>0.25285525683391413</v>
      </c>
      <c r="Y12" s="7">
        <f t="shared" si="10"/>
        <v>0.24823974274998903</v>
      </c>
      <c r="Z12" s="7">
        <f t="shared" si="10"/>
        <v>0.24111274552248349</v>
      </c>
      <c r="AA12" s="7">
        <f t="shared" si="10"/>
        <v>0.2577922548936134</v>
      </c>
    </row>
    <row r="13" spans="1:34" x14ac:dyDescent="0.25">
      <c r="A13" s="1">
        <v>42753</v>
      </c>
      <c r="B13" s="3">
        <v>158.320007</v>
      </c>
      <c r="C13" s="6">
        <v>41.290000999999997</v>
      </c>
      <c r="D13" s="3">
        <v>83.940002000000007</v>
      </c>
      <c r="E13" s="3">
        <v>829.02002000000005</v>
      </c>
      <c r="F13" s="7">
        <f t="shared" si="11"/>
        <v>4.1225915408460434E-3</v>
      </c>
      <c r="G13" s="7">
        <f t="shared" si="2"/>
        <v>1.6982047137745759E-3</v>
      </c>
      <c r="H13" s="7">
        <f t="shared" si="2"/>
        <v>4.6678514182698638E-3</v>
      </c>
      <c r="I13" s="7">
        <f t="shared" si="2"/>
        <v>1.8852850391848364E-3</v>
      </c>
      <c r="J13" s="3" cm="1">
        <f t="array" ref="J13">B13*INDEX(AE$3:AE$7,2022-YEAR($A13))/1000000</f>
        <v>95.422792939047014</v>
      </c>
      <c r="K13" s="3" cm="1">
        <f t="array" ref="K13">C13*INDEX(AF$3:AF$7,2022-YEAR($A13))/1000000</f>
        <v>176.39088427199999</v>
      </c>
      <c r="L13" s="3" cm="1">
        <f t="array" ref="L13">D13*INDEX(AG$3:AG$7,2022-YEAR($A13))/1000000</f>
        <v>298.12131110320001</v>
      </c>
      <c r="M13" s="3" cm="1">
        <f t="array" ref="M13">E13*INDEX(AH$3:AH$7,2022-YEAR($A13))/1000000</f>
        <v>574.55149584098001</v>
      </c>
      <c r="N13" s="3"/>
      <c r="O13" s="9">
        <v>42753</v>
      </c>
      <c r="P13" s="8">
        <f t="shared" si="3"/>
        <v>996112.21634729137</v>
      </c>
      <c r="Q13" s="7">
        <f t="shared" si="4"/>
        <v>3.0934831780188299E-3</v>
      </c>
      <c r="R13" s="8">
        <f t="shared" si="12"/>
        <v>996171.31790778053</v>
      </c>
      <c r="S13" s="7">
        <f t="shared" si="5"/>
        <v>3.0754711966849424E-3</v>
      </c>
      <c r="T13" s="8">
        <f t="shared" si="6"/>
        <v>252150.10191660761</v>
      </c>
      <c r="U13" s="8">
        <f t="shared" si="7"/>
        <v>246949.77265430079</v>
      </c>
      <c r="V13" s="8">
        <f t="shared" si="8"/>
        <v>240570.90196362842</v>
      </c>
      <c r="W13" s="8">
        <f t="shared" si="9"/>
        <v>256500.54137324367</v>
      </c>
      <c r="X13" s="7">
        <f t="shared" si="13"/>
        <v>0.25311921492197603</v>
      </c>
      <c r="Y13" s="7">
        <f t="shared" si="10"/>
        <v>0.2478988987285437</v>
      </c>
      <c r="Z13" s="7">
        <f t="shared" si="10"/>
        <v>0.24149551150387469</v>
      </c>
      <c r="AA13" s="7">
        <f t="shared" si="10"/>
        <v>0.25748637484560555</v>
      </c>
    </row>
    <row r="14" spans="1:34" x14ac:dyDescent="0.25">
      <c r="A14" s="1">
        <v>42754</v>
      </c>
      <c r="B14" s="3">
        <v>159</v>
      </c>
      <c r="C14" s="6">
        <v>41.139999000000003</v>
      </c>
      <c r="D14" s="3">
        <v>83.300003000000004</v>
      </c>
      <c r="E14" s="3">
        <v>824.36999500000002</v>
      </c>
      <c r="F14" s="7">
        <f t="shared" si="11"/>
        <v>4.2950541304611622E-3</v>
      </c>
      <c r="G14" s="7">
        <f t="shared" si="2"/>
        <v>-3.6328892314628769E-3</v>
      </c>
      <c r="H14" s="7">
        <f t="shared" si="2"/>
        <v>-7.6244815910297969E-3</v>
      </c>
      <c r="I14" s="7">
        <f t="shared" si="2"/>
        <v>-5.6090623722211408E-3</v>
      </c>
      <c r="J14" s="3" cm="1">
        <f t="array" ref="J14">B14*INDEX(AE$3:AE$7,2022-YEAR($A14))/1000000</f>
        <v>95.832639</v>
      </c>
      <c r="K14" s="3" cm="1">
        <f t="array" ref="K14">C14*INDEX(AF$3:AF$7,2022-YEAR($A14))/1000000</f>
        <v>175.75007572800001</v>
      </c>
      <c r="L14" s="3" cm="1">
        <f t="array" ref="L14">D14*INDEX(AG$3:AG$7,2022-YEAR($A14))/1000000</f>
        <v>295.8482906548</v>
      </c>
      <c r="M14" s="3" cm="1">
        <f t="array" ref="M14">E14*INDEX(AH$3:AH$7,2022-YEAR($A14))/1000000</f>
        <v>571.32880066475502</v>
      </c>
      <c r="N14" s="3"/>
      <c r="O14" s="9">
        <v>42754</v>
      </c>
      <c r="P14" s="8">
        <f t="shared" si="3"/>
        <v>992981.59028173273</v>
      </c>
      <c r="Q14" s="7">
        <f t="shared" si="4"/>
        <v>-3.1428447660631631E-3</v>
      </c>
      <c r="R14" s="8">
        <f t="shared" si="12"/>
        <v>993084.21912629553</v>
      </c>
      <c r="S14" s="7">
        <f t="shared" si="5"/>
        <v>-3.0989637284164484E-3</v>
      </c>
      <c r="T14" s="8">
        <f t="shared" si="6"/>
        <v>253233.10025334076</v>
      </c>
      <c r="U14" s="8">
        <f t="shared" si="7"/>
        <v>246052.63148451276</v>
      </c>
      <c r="V14" s="8">
        <f t="shared" si="8"/>
        <v>238736.6735502693</v>
      </c>
      <c r="W14" s="8">
        <f t="shared" si="9"/>
        <v>255061.81383817267</v>
      </c>
      <c r="X14" s="7">
        <f t="shared" si="13"/>
        <v>0.25499660086848669</v>
      </c>
      <c r="Y14" s="7">
        <f t="shared" si="10"/>
        <v>0.24776612773183238</v>
      </c>
      <c r="Z14" s="7">
        <f t="shared" si="10"/>
        <v>0.24039922189107704</v>
      </c>
      <c r="AA14" s="7">
        <f t="shared" si="10"/>
        <v>0.25683804950860384</v>
      </c>
    </row>
    <row r="15" spans="1:34" x14ac:dyDescent="0.25">
      <c r="A15" s="1">
        <v>42755</v>
      </c>
      <c r="B15" s="3">
        <v>159.529999</v>
      </c>
      <c r="C15" s="6">
        <v>41.32</v>
      </c>
      <c r="D15" s="3">
        <v>83.669998000000007</v>
      </c>
      <c r="E15" s="3">
        <v>828.169983</v>
      </c>
      <c r="F15" s="7">
        <f t="shared" si="11"/>
        <v>3.333327044025225E-3</v>
      </c>
      <c r="G15" s="7">
        <f t="shared" si="2"/>
        <v>4.3753282541401095E-3</v>
      </c>
      <c r="H15" s="7">
        <f t="shared" si="2"/>
        <v>4.4417165267089942E-3</v>
      </c>
      <c r="I15" s="7">
        <f t="shared" si="2"/>
        <v>4.6095661208531702E-3</v>
      </c>
      <c r="J15" s="3" cm="1">
        <f t="array" ref="J15">B15*INDEX(AE$3:AE$7,2022-YEAR($A15))/1000000</f>
        <v>96.152080527279011</v>
      </c>
      <c r="K15" s="3" cm="1">
        <f t="array" ref="K15">C15*INDEX(AF$3:AF$7,2022-YEAR($A15))/1000000</f>
        <v>176.51903999999999</v>
      </c>
      <c r="L15" s="3" cm="1">
        <f t="array" ref="L15">D15*INDEX(AG$3:AG$7,2022-YEAR($A15))/1000000</f>
        <v>297.16236489680006</v>
      </c>
      <c r="M15" s="3" cm="1">
        <f t="array" ref="M15">E15*INDEX(AH$3:AH$7,2022-YEAR($A15))/1000000</f>
        <v>573.96237854816695</v>
      </c>
      <c r="N15" s="3"/>
      <c r="O15" s="9">
        <v>42755</v>
      </c>
      <c r="P15" s="8">
        <f t="shared" si="3"/>
        <v>997142.16774032568</v>
      </c>
      <c r="Q15" s="7">
        <f t="shared" si="4"/>
        <v>4.1899844864318747E-3</v>
      </c>
      <c r="R15" s="8">
        <f t="shared" si="12"/>
        <v>997241.0138225836</v>
      </c>
      <c r="S15" s="7">
        <f t="shared" si="5"/>
        <v>4.185742373335799E-3</v>
      </c>
      <c r="T15" s="8">
        <f t="shared" si="6"/>
        <v>254077.20899485756</v>
      </c>
      <c r="U15" s="8">
        <f t="shared" si="7"/>
        <v>247129.19251505248</v>
      </c>
      <c r="V15" s="8">
        <f t="shared" si="8"/>
        <v>239797.07417870904</v>
      </c>
      <c r="W15" s="8">
        <f t="shared" si="9"/>
        <v>256237.5381339645</v>
      </c>
      <c r="X15" s="7">
        <f t="shared" si="13"/>
        <v>0.25478014389013059</v>
      </c>
      <c r="Y15" s="7">
        <f t="shared" si="10"/>
        <v>0.2478129048942411</v>
      </c>
      <c r="Z15" s="7">
        <f t="shared" si="10"/>
        <v>0.24046050137822619</v>
      </c>
      <c r="AA15" s="7">
        <f t="shared" si="10"/>
        <v>0.25694644983740211</v>
      </c>
    </row>
    <row r="16" spans="1:34" x14ac:dyDescent="0.25">
      <c r="A16" s="1">
        <v>42758</v>
      </c>
      <c r="B16" s="3">
        <v>157.83999600000001</v>
      </c>
      <c r="C16" s="6">
        <v>41.43</v>
      </c>
      <c r="D16" s="3">
        <v>83.709998999999996</v>
      </c>
      <c r="E16" s="3">
        <v>844.42999299999997</v>
      </c>
      <c r="F16" s="7">
        <f t="shared" si="11"/>
        <v>-1.0593637626738706E-2</v>
      </c>
      <c r="G16" s="7">
        <f t="shared" si="2"/>
        <v>2.6621490803484527E-3</v>
      </c>
      <c r="H16" s="7">
        <f t="shared" si="2"/>
        <v>4.780805659871934E-4</v>
      </c>
      <c r="I16" s="7">
        <f t="shared" si="2"/>
        <v>1.9633662573834254E-2</v>
      </c>
      <c r="J16" s="3" cm="1">
        <f t="array" ref="J16">B16*INDEX(AE$3:AE$7,2022-YEAR($A16))/1000000</f>
        <v>95.133480229116003</v>
      </c>
      <c r="K16" s="3" cm="1">
        <f t="array" ref="K16">C16*INDEX(AF$3:AF$7,2022-YEAR($A16))/1000000</f>
        <v>176.98895999999999</v>
      </c>
      <c r="L16" s="3" cm="1">
        <f t="array" ref="L16">D16*INDEX(AG$3:AG$7,2022-YEAR($A16))/1000000</f>
        <v>297.30443244839995</v>
      </c>
      <c r="M16" s="3" cm="1">
        <f t="array" ref="M16">E16*INDEX(AH$3:AH$7,2022-YEAR($A16))/1000000</f>
        <v>585.23136221865707</v>
      </c>
      <c r="N16" s="3"/>
      <c r="O16" s="9">
        <v>42758</v>
      </c>
      <c r="P16" s="8">
        <f t="shared" si="3"/>
        <v>1000178.5291075566</v>
      </c>
      <c r="Q16" s="7">
        <f t="shared" si="4"/>
        <v>3.0450636483577986E-3</v>
      </c>
      <c r="R16" s="8">
        <f t="shared" si="12"/>
        <v>1000352.8303772778</v>
      </c>
      <c r="S16" s="7">
        <f t="shared" si="5"/>
        <v>3.1204257662509338E-3</v>
      </c>
      <c r="T16" s="8">
        <f t="shared" si="6"/>
        <v>251385.60711355289</v>
      </c>
      <c r="U16" s="8">
        <f t="shared" si="7"/>
        <v>247787.0872676337</v>
      </c>
      <c r="V16" s="8">
        <f t="shared" si="8"/>
        <v>239911.71649965446</v>
      </c>
      <c r="W16" s="8">
        <f t="shared" si="9"/>
        <v>261268.41949643669</v>
      </c>
      <c r="X16" s="7">
        <f t="shared" si="13"/>
        <v>0.25129694191872692</v>
      </c>
      <c r="Y16" s="7">
        <f t="shared" si="10"/>
        <v>0.24769969129210351</v>
      </c>
      <c r="Z16" s="7">
        <f t="shared" si="10"/>
        <v>0.23982709821411013</v>
      </c>
      <c r="AA16" s="7">
        <f t="shared" si="10"/>
        <v>0.26117626857505932</v>
      </c>
    </row>
    <row r="17" spans="1:27" x14ac:dyDescent="0.25">
      <c r="A17" s="1">
        <v>42759</v>
      </c>
      <c r="B17" s="3">
        <v>160.550003</v>
      </c>
      <c r="C17" s="6">
        <v>41.900002000000001</v>
      </c>
      <c r="D17" s="3">
        <v>84.720000999999996</v>
      </c>
      <c r="E17" s="3">
        <v>849.53002900000001</v>
      </c>
      <c r="F17" s="7">
        <f t="shared" si="11"/>
        <v>1.7169330136070249E-2</v>
      </c>
      <c r="G17" s="7">
        <f t="shared" si="2"/>
        <v>1.1344484672942245E-2</v>
      </c>
      <c r="H17" s="7">
        <f t="shared" si="2"/>
        <v>1.206548813840036E-2</v>
      </c>
      <c r="I17" s="7">
        <f t="shared" si="2"/>
        <v>6.0396196751386633E-3</v>
      </c>
      <c r="J17" s="3" cm="1">
        <f t="array" ref="J17">B17*INDEX(AE$3:AE$7,2022-YEAR($A17))/1000000</f>
        <v>96.766858358163006</v>
      </c>
      <c r="K17" s="3" cm="1">
        <f t="array" ref="K17">C17*INDEX(AF$3:AF$7,2022-YEAR($A17))/1000000</f>
        <v>178.996808544</v>
      </c>
      <c r="L17" s="3" cm="1">
        <f t="array" ref="L17">D17*INDEX(AG$3:AG$7,2022-YEAR($A17))/1000000</f>
        <v>300.89155555159999</v>
      </c>
      <c r="M17" s="3" cm="1">
        <f t="array" ref="M17">E17*INDEX(AH$3:AH$7,2022-YEAR($A17))/1000000</f>
        <v>588.76593706842095</v>
      </c>
      <c r="N17" s="3"/>
      <c r="O17" s="9">
        <v>42759</v>
      </c>
      <c r="P17" s="8">
        <f t="shared" si="3"/>
        <v>1011835.3404718571</v>
      </c>
      <c r="Q17" s="7">
        <f t="shared" si="4"/>
        <v>1.1654730655637879E-2</v>
      </c>
      <c r="R17" s="8">
        <f t="shared" si="12"/>
        <v>1011952.5835275003</v>
      </c>
      <c r="S17" s="7">
        <f t="shared" si="5"/>
        <v>1.1595661848477601E-2</v>
      </c>
      <c r="T17" s="8">
        <f t="shared" si="6"/>
        <v>255701.72959354188</v>
      </c>
      <c r="U17" s="8">
        <f t="shared" si="7"/>
        <v>250598.10408129438</v>
      </c>
      <c r="V17" s="8">
        <f t="shared" si="8"/>
        <v>242806.36846934431</v>
      </c>
      <c r="W17" s="8">
        <f t="shared" si="9"/>
        <v>262846.38138331973</v>
      </c>
      <c r="X17" s="7">
        <f t="shared" si="13"/>
        <v>0.25268153247082753</v>
      </c>
      <c r="Y17" s="7">
        <f t="shared" si="10"/>
        <v>0.24763818795516152</v>
      </c>
      <c r="Z17" s="7">
        <f t="shared" si="10"/>
        <v>0.23993848370144108</v>
      </c>
      <c r="AA17" s="7">
        <f t="shared" si="10"/>
        <v>0.2597417958725699</v>
      </c>
    </row>
    <row r="18" spans="1:27" x14ac:dyDescent="0.25">
      <c r="A18" s="1">
        <v>42760</v>
      </c>
      <c r="B18" s="3">
        <v>167.36000100000001</v>
      </c>
      <c r="C18" s="6">
        <v>42.119999</v>
      </c>
      <c r="D18" s="3">
        <v>86.029999000000004</v>
      </c>
      <c r="E18" s="3">
        <v>858.45001200000002</v>
      </c>
      <c r="F18" s="7">
        <f t="shared" si="11"/>
        <v>4.2416679369355226E-2</v>
      </c>
      <c r="G18" s="7">
        <f t="shared" si="2"/>
        <v>5.2505248090441992E-3</v>
      </c>
      <c r="H18" s="7">
        <f t="shared" si="2"/>
        <v>1.5462676871309311E-2</v>
      </c>
      <c r="I18" s="7">
        <f t="shared" si="2"/>
        <v>1.0499903117609621E-2</v>
      </c>
      <c r="J18" s="3" cm="1">
        <f t="array" ref="J18">B18*INDEX(AE$3:AE$7,2022-YEAR($A18))/1000000</f>
        <v>100.87138716272101</v>
      </c>
      <c r="K18" s="3" cm="1">
        <f t="array" ref="K18">C18*INDEX(AF$3:AF$7,2022-YEAR($A18))/1000000</f>
        <v>179.936635728</v>
      </c>
      <c r="L18" s="3" cm="1">
        <f t="array" ref="L18">D18*INDEX(AG$3:AG$7,2022-YEAR($A18))/1000000</f>
        <v>305.5441444484</v>
      </c>
      <c r="M18" s="3" cm="1">
        <f t="array" ref="M18">E18*INDEX(AH$3:AH$7,2022-YEAR($A18))/1000000</f>
        <v>594.94792236658805</v>
      </c>
      <c r="N18" s="3"/>
      <c r="O18" s="9">
        <v>42760</v>
      </c>
      <c r="P18" s="8">
        <f t="shared" si="3"/>
        <v>1030460.6449048091</v>
      </c>
      <c r="Q18" s="7">
        <f t="shared" si="4"/>
        <v>1.8407446041829589E-2</v>
      </c>
      <c r="R18" s="8">
        <f t="shared" si="12"/>
        <v>1030628.671325714</v>
      </c>
      <c r="S18" s="7">
        <f t="shared" si="5"/>
        <v>1.8455496929620896E-2</v>
      </c>
      <c r="T18" s="8">
        <f t="shared" si="6"/>
        <v>266547.74787190073</v>
      </c>
      <c r="U18" s="8">
        <f t="shared" si="7"/>
        <v>251913.87564387263</v>
      </c>
      <c r="V18" s="8">
        <f t="shared" si="8"/>
        <v>246560.80488728188</v>
      </c>
      <c r="W18" s="8">
        <f t="shared" si="9"/>
        <v>265606.2429226588</v>
      </c>
      <c r="X18" s="7">
        <f t="shared" si="13"/>
        <v>0.25862636591415233</v>
      </c>
      <c r="Y18" s="7">
        <f t="shared" si="10"/>
        <v>0.24442738946882955</v>
      </c>
      <c r="Z18" s="7">
        <f t="shared" si="10"/>
        <v>0.23923340359833656</v>
      </c>
      <c r="AA18" s="7">
        <f t="shared" si="10"/>
        <v>0.25771284101868164</v>
      </c>
    </row>
    <row r="19" spans="1:27" x14ac:dyDescent="0.25">
      <c r="A19" s="1">
        <v>42761</v>
      </c>
      <c r="B19" s="3">
        <v>169.11999499999999</v>
      </c>
      <c r="C19" s="6">
        <v>41.810001</v>
      </c>
      <c r="D19" s="3">
        <v>86.75</v>
      </c>
      <c r="E19" s="3">
        <v>856.97997999999995</v>
      </c>
      <c r="F19" s="7">
        <f t="shared" si="11"/>
        <v>1.0516216476360807E-2</v>
      </c>
      <c r="G19" s="7">
        <f t="shared" si="2"/>
        <v>-7.3598767179458013E-3</v>
      </c>
      <c r="H19" s="7">
        <f t="shared" si="2"/>
        <v>8.3691852652467702E-3</v>
      </c>
      <c r="I19" s="7">
        <f t="shared" si="2"/>
        <v>-1.7124258599230391E-3</v>
      </c>
      <c r="J19" s="3" cm="1">
        <f t="array" ref="J19">B19*INDEX(AE$3:AE$7,2022-YEAR($A19))/1000000</f>
        <v>101.93217250639499</v>
      </c>
      <c r="K19" s="3" cm="1">
        <f t="array" ref="K19">C19*INDEX(AF$3:AF$7,2022-YEAR($A19))/1000000</f>
        <v>178.612324272</v>
      </c>
      <c r="L19" s="3" cm="1">
        <f t="array" ref="L19">D19*INDEX(AG$3:AG$7,2022-YEAR($A19))/1000000</f>
        <v>308.10129999999998</v>
      </c>
      <c r="M19" s="3" cm="1">
        <f t="array" ref="M19">E19*INDEX(AH$3:AH$7,2022-YEAR($A19))/1000000</f>
        <v>593.92911815901994</v>
      </c>
      <c r="N19" s="3"/>
      <c r="O19" s="9">
        <v>42761</v>
      </c>
      <c r="P19" s="8">
        <f t="shared" si="3"/>
        <v>1032988.6480280043</v>
      </c>
      <c r="Q19" s="7">
        <f t="shared" si="4"/>
        <v>2.4532747909346841E-3</v>
      </c>
      <c r="R19" s="8">
        <f t="shared" si="12"/>
        <v>1033186.3721316548</v>
      </c>
      <c r="S19" s="7">
        <f t="shared" si="5"/>
        <v>2.4816899404231929E-3</v>
      </c>
      <c r="T19" s="8">
        <f t="shared" si="6"/>
        <v>269350.8216898081</v>
      </c>
      <c r="U19" s="8">
        <f t="shared" si="7"/>
        <v>250059.8205755938</v>
      </c>
      <c r="V19" s="8">
        <f t="shared" si="8"/>
        <v>248624.31794253192</v>
      </c>
      <c r="W19" s="8">
        <f t="shared" si="9"/>
        <v>265151.41192372103</v>
      </c>
      <c r="X19" s="7">
        <f t="shared" si="13"/>
        <v>0.26069916227610268</v>
      </c>
      <c r="Y19" s="7">
        <f t="shared" si="10"/>
        <v>0.24202779606904232</v>
      </c>
      <c r="Z19" s="7">
        <f t="shared" si="10"/>
        <v>0.24063840237223991</v>
      </c>
      <c r="AA19" s="7">
        <f t="shared" si="10"/>
        <v>0.25663463928261515</v>
      </c>
    </row>
    <row r="20" spans="1:27" x14ac:dyDescent="0.25">
      <c r="A20" s="1">
        <v>42762</v>
      </c>
      <c r="B20" s="3">
        <v>167.699997</v>
      </c>
      <c r="C20" s="6">
        <v>41.450001</v>
      </c>
      <c r="D20" s="3">
        <v>86.93</v>
      </c>
      <c r="E20" s="3">
        <v>845.03002900000001</v>
      </c>
      <c r="F20" s="7">
        <f t="shared" si="11"/>
        <v>-8.3963933418990111E-3</v>
      </c>
      <c r="G20" s="7">
        <f t="shared" si="11"/>
        <v>-8.6103800858555735E-3</v>
      </c>
      <c r="H20" s="7">
        <f t="shared" si="11"/>
        <v>2.0749279538905263E-3</v>
      </c>
      <c r="I20" s="7">
        <f t="shared" si="11"/>
        <v>-1.3944259234620504E-2</v>
      </c>
      <c r="J20" s="3" cm="1">
        <f t="array" ref="J20">B20*INDEX(AE$3:AE$7,2022-YEAR($A20))/1000000</f>
        <v>101.076309891837</v>
      </c>
      <c r="K20" s="3" cm="1">
        <f t="array" ref="K20">C20*INDEX(AF$3:AF$7,2022-YEAR($A20))/1000000</f>
        <v>177.07440427200001</v>
      </c>
      <c r="L20" s="3" cm="1">
        <f t="array" ref="L20">D20*INDEX(AG$3:AG$7,2022-YEAR($A20))/1000000</f>
        <v>308.740588</v>
      </c>
      <c r="M20" s="3" cm="1">
        <f t="array" ref="M20">E20*INDEX(AH$3:AH$7,2022-YEAR($A20))/1000000</f>
        <v>585.64721656842096</v>
      </c>
      <c r="N20" s="3"/>
      <c r="O20" s="9">
        <v>42762</v>
      </c>
      <c r="P20" s="8">
        <f t="shared" si="3"/>
        <v>1025531.4759372212</v>
      </c>
      <c r="Q20" s="7">
        <f t="shared" si="4"/>
        <v>-7.2190261771211406E-3</v>
      </c>
      <c r="R20" s="8">
        <f t="shared" si="12"/>
        <v>1025590.2241094527</v>
      </c>
      <c r="S20" s="7">
        <f t="shared" si="5"/>
        <v>-7.3521566167484842E-3</v>
      </c>
      <c r="T20" s="8">
        <f t="shared" si="6"/>
        <v>267089.24624393677</v>
      </c>
      <c r="U20" s="8">
        <f t="shared" si="7"/>
        <v>247906.71047623712</v>
      </c>
      <c r="V20" s="8">
        <f t="shared" si="8"/>
        <v>249140.19548984786</v>
      </c>
      <c r="W20" s="8">
        <f t="shared" si="9"/>
        <v>261454.071899431</v>
      </c>
      <c r="X20" s="7">
        <f t="shared" si="13"/>
        <v>0.26042491432273301</v>
      </c>
      <c r="Y20" s="7">
        <f t="shared" si="13"/>
        <v>0.2417210155171878</v>
      </c>
      <c r="Z20" s="7">
        <f t="shared" si="13"/>
        <v>0.24292372297735476</v>
      </c>
      <c r="AA20" s="7">
        <f t="shared" si="13"/>
        <v>0.2549303471827245</v>
      </c>
    </row>
    <row r="21" spans="1:27" x14ac:dyDescent="0.25">
      <c r="A21" s="1">
        <v>42765</v>
      </c>
      <c r="B21" s="3">
        <v>165.570007</v>
      </c>
      <c r="C21" s="6">
        <v>41.380001</v>
      </c>
      <c r="D21" s="3">
        <v>86.029999000000004</v>
      </c>
      <c r="E21" s="3">
        <v>823.830017</v>
      </c>
      <c r="F21" s="7">
        <f t="shared" si="11"/>
        <v>-1.2701192833056485E-2</v>
      </c>
      <c r="G21" s="7">
        <f t="shared" si="11"/>
        <v>-1.6887816239136155E-3</v>
      </c>
      <c r="H21" s="7">
        <f t="shared" si="11"/>
        <v>-1.0353169216611113E-2</v>
      </c>
      <c r="I21" s="7">
        <f t="shared" si="11"/>
        <v>-2.5087880042662936E-2</v>
      </c>
      <c r="J21" s="3" cm="1">
        <f t="array" ref="J21">B21*INDEX(AE$3:AE$7,2022-YEAR($A21))/1000000</f>
        <v>99.792520189047011</v>
      </c>
      <c r="K21" s="3" cm="1">
        <f t="array" ref="K21">C21*INDEX(AF$3:AF$7,2022-YEAR($A21))/1000000</f>
        <v>176.77536427200002</v>
      </c>
      <c r="L21" s="3" cm="1">
        <f t="array" ref="L21">D21*INDEX(AG$3:AG$7,2022-YEAR($A21))/1000000</f>
        <v>305.5441444484</v>
      </c>
      <c r="M21" s="3" cm="1">
        <f t="array" ref="M21">E21*INDEX(AH$3:AH$7,2022-YEAR($A21))/1000000</f>
        <v>570.95456945183298</v>
      </c>
      <c r="N21" s="3"/>
      <c r="O21" s="9">
        <v>42765</v>
      </c>
      <c r="P21" s="8">
        <f t="shared" si="3"/>
        <v>1012755.6551124256</v>
      </c>
      <c r="Q21" s="7">
        <f t="shared" si="4"/>
        <v>-1.2457755929061037E-2</v>
      </c>
      <c r="R21" s="8">
        <f t="shared" si="12"/>
        <v>1012640.4927971311</v>
      </c>
      <c r="S21" s="7">
        <f t="shared" si="5"/>
        <v>-1.2626613444532642E-2</v>
      </c>
      <c r="T21" s="8">
        <f t="shared" si="6"/>
        <v>263696.8942237568</v>
      </c>
      <c r="U21" s="8">
        <f t="shared" si="7"/>
        <v>247488.05017913997</v>
      </c>
      <c r="V21" s="8">
        <f t="shared" si="8"/>
        <v>246560.80488728191</v>
      </c>
      <c r="W21" s="8">
        <f t="shared" si="9"/>
        <v>254894.74350695231</v>
      </c>
      <c r="X21" s="7">
        <f t="shared" si="13"/>
        <v>0.26040524361747497</v>
      </c>
      <c r="Y21" s="7">
        <f t="shared" si="13"/>
        <v>0.24439872979553157</v>
      </c>
      <c r="Z21" s="7">
        <f t="shared" si="13"/>
        <v>0.24348305903334744</v>
      </c>
      <c r="AA21" s="7">
        <f t="shared" si="13"/>
        <v>0.25171296755364597</v>
      </c>
    </row>
    <row r="22" spans="1:27" x14ac:dyDescent="0.25">
      <c r="A22" s="1">
        <v>42766</v>
      </c>
      <c r="B22" s="3">
        <v>163.41999799999999</v>
      </c>
      <c r="C22" s="6">
        <v>41.57</v>
      </c>
      <c r="D22" s="3">
        <v>84.629997000000003</v>
      </c>
      <c r="E22" s="3">
        <v>820.19000200000005</v>
      </c>
      <c r="F22" s="7">
        <f t="shared" si="11"/>
        <v>-1.2985498031657494E-2</v>
      </c>
      <c r="G22" s="7">
        <f t="shared" si="11"/>
        <v>4.5915658629394063E-3</v>
      </c>
      <c r="H22" s="7">
        <f t="shared" si="11"/>
        <v>-1.6273416439305133E-2</v>
      </c>
      <c r="I22" s="7">
        <f t="shared" si="11"/>
        <v>-4.4184054051042976E-3</v>
      </c>
      <c r="J22" s="3" cm="1">
        <f t="array" ref="J22">B22*INDEX(AE$3:AE$7,2022-YEAR($A22))/1000000</f>
        <v>98.496664614558</v>
      </c>
      <c r="K22" s="3" cm="1">
        <f t="array" ref="K22">C22*INDEX(AF$3:AF$7,2022-YEAR($A22))/1000000</f>
        <v>177.58704</v>
      </c>
      <c r="L22" s="3" cm="1">
        <f t="array" ref="L22">D22*INDEX(AG$3:AG$7,2022-YEAR($A22))/1000000</f>
        <v>300.5718973452</v>
      </c>
      <c r="M22" s="3" cm="1">
        <f t="array" ref="M22">E22*INDEX(AH$3:AH$7,2022-YEAR($A22))/1000000</f>
        <v>568.43186069609806</v>
      </c>
      <c r="N22" s="3"/>
      <c r="O22" s="9">
        <v>42766</v>
      </c>
      <c r="P22" s="8">
        <f t="shared" si="3"/>
        <v>1005391.4646474245</v>
      </c>
      <c r="Q22" s="7">
        <f t="shared" si="4"/>
        <v>-7.2714385032818796E-3</v>
      </c>
      <c r="R22" s="8">
        <f t="shared" si="12"/>
        <v>1005214.0000109373</v>
      </c>
      <c r="S22" s="7">
        <f t="shared" si="5"/>
        <v>-7.3337900656926802E-3</v>
      </c>
      <c r="T22" s="8">
        <f t="shared" si="6"/>
        <v>260272.65872286001</v>
      </c>
      <c r="U22" s="8">
        <f t="shared" si="7"/>
        <v>248624.40786182796</v>
      </c>
      <c r="V22" s="8">
        <f t="shared" si="8"/>
        <v>242548.41823174091</v>
      </c>
      <c r="W22" s="8">
        <f t="shared" si="9"/>
        <v>253768.51519450851</v>
      </c>
      <c r="X22" s="7">
        <f t="shared" si="13"/>
        <v>0.25892263609542654</v>
      </c>
      <c r="Y22" s="7">
        <f t="shared" si="13"/>
        <v>0.24733480419007572</v>
      </c>
      <c r="Z22" s="7">
        <f t="shared" si="13"/>
        <v>0.24129033044615558</v>
      </c>
      <c r="AA22" s="7">
        <f t="shared" si="13"/>
        <v>0.25245222926834221</v>
      </c>
    </row>
    <row r="23" spans="1:27" x14ac:dyDescent="0.25">
      <c r="A23" s="1">
        <v>42767</v>
      </c>
      <c r="B23" s="3">
        <v>163.970001</v>
      </c>
      <c r="C23" s="6">
        <v>41.259998000000003</v>
      </c>
      <c r="D23" s="3">
        <v>84.949996999999996</v>
      </c>
      <c r="E23" s="3">
        <v>815.23999000000003</v>
      </c>
      <c r="F23" s="7">
        <f t="shared" si="11"/>
        <v>3.3655795296241298E-3</v>
      </c>
      <c r="G23" s="7">
        <f t="shared" si="11"/>
        <v>-7.4573490497954475E-3</v>
      </c>
      <c r="H23" s="7">
        <f t="shared" si="11"/>
        <v>3.781165205523962E-3</v>
      </c>
      <c r="I23" s="7">
        <f t="shared" si="11"/>
        <v>-6.0352015849127749E-3</v>
      </c>
      <c r="J23" s="3" cm="1">
        <f t="array" ref="J23">B23*INDEX(AE$3:AE$7,2022-YEAR($A23))/1000000</f>
        <v>98.828162972720989</v>
      </c>
      <c r="K23" s="3" cm="1">
        <f t="array" ref="K23">C23*INDEX(AF$3:AF$7,2022-YEAR($A23))/1000000</f>
        <v>176.26271145600001</v>
      </c>
      <c r="L23" s="3" cm="1">
        <f t="array" ref="L23">D23*INDEX(AG$3:AG$7,2022-YEAR($A23))/1000000</f>
        <v>301.70840934519998</v>
      </c>
      <c r="M23" s="3" cm="1">
        <f t="array" ref="M23">E23*INDEX(AH$3:AH$7,2022-YEAR($A23))/1000000</f>
        <v>565.00125982950999</v>
      </c>
      <c r="N23" s="3"/>
      <c r="O23" s="9">
        <v>42767</v>
      </c>
      <c r="P23" s="8">
        <f t="shared" si="3"/>
        <v>1003796.4598754928</v>
      </c>
      <c r="Q23" s="7">
        <f t="shared" si="4"/>
        <v>-1.5864514748900327E-3</v>
      </c>
      <c r="R23" s="8">
        <f t="shared" si="12"/>
        <v>1003621.4608461014</v>
      </c>
      <c r="S23" s="7">
        <f t="shared" si="5"/>
        <v>-1.5842787354917176E-3</v>
      </c>
      <c r="T23" s="8">
        <f t="shared" si="6"/>
        <v>261148.62705517851</v>
      </c>
      <c r="U23" s="8">
        <f t="shared" si="7"/>
        <v>246770.32887010361</v>
      </c>
      <c r="V23" s="8">
        <f t="shared" si="8"/>
        <v>243465.53387141365</v>
      </c>
      <c r="W23" s="8">
        <f t="shared" si="9"/>
        <v>252236.97104940563</v>
      </c>
      <c r="X23" s="7">
        <f t="shared" si="13"/>
        <v>0.26020630012735835</v>
      </c>
      <c r="Y23" s="7">
        <f t="shared" si="13"/>
        <v>0.245879884495559</v>
      </c>
      <c r="Z23" s="7">
        <f t="shared" si="13"/>
        <v>0.24258701449664141</v>
      </c>
      <c r="AA23" s="7">
        <f t="shared" si="13"/>
        <v>0.25132680088044118</v>
      </c>
    </row>
    <row r="24" spans="1:27" x14ac:dyDescent="0.25">
      <c r="A24" s="1">
        <v>42768</v>
      </c>
      <c r="B24" s="3">
        <v>162.259995</v>
      </c>
      <c r="C24" s="6">
        <v>41.400002000000001</v>
      </c>
      <c r="D24" s="3">
        <v>84.589995999999999</v>
      </c>
      <c r="E24" s="3">
        <v>818.26000999999997</v>
      </c>
      <c r="F24" s="7">
        <f t="shared" si="11"/>
        <v>-1.0428773492536569E-2</v>
      </c>
      <c r="G24" s="7">
        <f t="shared" si="11"/>
        <v>3.3932139308392451E-3</v>
      </c>
      <c r="H24" s="7">
        <f t="shared" si="11"/>
        <v>-4.237798854778041E-3</v>
      </c>
      <c r="I24" s="7">
        <f t="shared" si="11"/>
        <v>3.7044551752176691E-3</v>
      </c>
      <c r="J24" s="3" cm="1">
        <f t="array" ref="J24">B24*INDEX(AE$3:AE$7,2022-YEAR($A24))/1000000</f>
        <v>97.797506446394991</v>
      </c>
      <c r="K24" s="3" cm="1">
        <f t="array" ref="K24">C24*INDEX(AF$3:AF$7,2022-YEAR($A24))/1000000</f>
        <v>176.86080854400001</v>
      </c>
      <c r="L24" s="3" cm="1">
        <f t="array" ref="L24">D24*INDEX(AG$3:AG$7,2022-YEAR($A24))/1000000</f>
        <v>300.42982979360005</v>
      </c>
      <c r="M24" s="3" cm="1">
        <f t="array" ref="M24">E24*INDEX(AH$3:AH$7,2022-YEAR($A24))/1000000</f>
        <v>567.09428167048998</v>
      </c>
      <c r="N24" s="3"/>
      <c r="O24" s="9">
        <v>42768</v>
      </c>
      <c r="P24" s="8">
        <f t="shared" si="3"/>
        <v>1001897.0503058141</v>
      </c>
      <c r="Q24" s="7">
        <f t="shared" si="4"/>
        <v>-1.8922258103144241E-3</v>
      </c>
      <c r="R24" s="8">
        <f t="shared" si="12"/>
        <v>1001637.9880764629</v>
      </c>
      <c r="S24" s="7">
        <f t="shared" si="5"/>
        <v>-1.9763156200011123E-3</v>
      </c>
      <c r="T24" s="8">
        <f t="shared" si="6"/>
        <v>258425.16717573314</v>
      </c>
      <c r="U24" s="8">
        <f t="shared" si="7"/>
        <v>247607.67338774342</v>
      </c>
      <c r="V24" s="8">
        <f t="shared" si="8"/>
        <v>242433.77591079546</v>
      </c>
      <c r="W24" s="8">
        <f t="shared" si="9"/>
        <v>253171.37160219086</v>
      </c>
      <c r="X24" s="7">
        <f t="shared" si="13"/>
        <v>0.25800256205538952</v>
      </c>
      <c r="Y24" s="7">
        <f t="shared" si="13"/>
        <v>0.24720275821731472</v>
      </c>
      <c r="Z24" s="7">
        <f t="shared" si="13"/>
        <v>0.24203732166385106</v>
      </c>
      <c r="AA24" s="7">
        <f t="shared" si="13"/>
        <v>0.25275735806344468</v>
      </c>
    </row>
    <row r="25" spans="1:27" x14ac:dyDescent="0.25">
      <c r="A25" s="1">
        <v>42769</v>
      </c>
      <c r="B25" s="3">
        <v>162.39999399999999</v>
      </c>
      <c r="C25" s="6">
        <v>41.540000999999997</v>
      </c>
      <c r="D25" s="3">
        <v>87.18</v>
      </c>
      <c r="E25" s="3">
        <v>820.13000499999998</v>
      </c>
      <c r="F25" s="7">
        <f t="shared" si="11"/>
        <v>8.6280663326765428E-4</v>
      </c>
      <c r="G25" s="7">
        <f t="shared" si="11"/>
        <v>3.3816181941246359E-3</v>
      </c>
      <c r="H25" s="7">
        <f t="shared" si="11"/>
        <v>3.0618325126767987E-2</v>
      </c>
      <c r="I25" s="7">
        <f t="shared" si="11"/>
        <v>2.2853310404353788E-3</v>
      </c>
      <c r="J25" s="3" cm="1">
        <f t="array" ref="J25">B25*INDEX(AE$3:AE$7,2022-YEAR($A25))/1000000</f>
        <v>97.881886783674005</v>
      </c>
      <c r="K25" s="3" cm="1">
        <f t="array" ref="K25">C25*INDEX(AF$3:AF$7,2022-YEAR($A25))/1000000</f>
        <v>177.45888427199998</v>
      </c>
      <c r="L25" s="3" cm="1">
        <f t="array" ref="L25">D25*INDEX(AG$3:AG$7,2022-YEAR($A25))/1000000</f>
        <v>309.628488</v>
      </c>
      <c r="M25" s="3" cm="1">
        <f t="array" ref="M25">E25*INDEX(AH$3:AH$7,2022-YEAR($A25))/1000000</f>
        <v>568.390279835245</v>
      </c>
      <c r="N25" s="3"/>
      <c r="O25" s="9">
        <v>42769</v>
      </c>
      <c r="P25" s="8">
        <f t="shared" si="3"/>
        <v>1011201.6884990659</v>
      </c>
      <c r="Q25" s="7">
        <f t="shared" si="4"/>
        <v>9.287020248648914E-3</v>
      </c>
      <c r="R25" s="8">
        <f t="shared" si="12"/>
        <v>1010699.770204857</v>
      </c>
      <c r="S25" s="7">
        <f t="shared" si="5"/>
        <v>9.0469633103635871E-3</v>
      </c>
      <c r="T25" s="8">
        <f t="shared" si="6"/>
        <v>258648.13812417566</v>
      </c>
      <c r="U25" s="8">
        <f t="shared" si="7"/>
        <v>248444.98800107627</v>
      </c>
      <c r="V25" s="8">
        <f t="shared" si="8"/>
        <v>249856.6920833422</v>
      </c>
      <c r="W25" s="8">
        <f t="shared" si="9"/>
        <v>253749.95199626294</v>
      </c>
      <c r="X25" s="7">
        <f t="shared" si="13"/>
        <v>0.25590996035524055</v>
      </c>
      <c r="Y25" s="7">
        <f t="shared" si="13"/>
        <v>0.24581482585151809</v>
      </c>
      <c r="Z25" s="7">
        <f t="shared" si="13"/>
        <v>0.24721158493258505</v>
      </c>
      <c r="AA25" s="7">
        <f t="shared" si="13"/>
        <v>0.25106362886065642</v>
      </c>
    </row>
    <row r="26" spans="1:27" x14ac:dyDescent="0.25">
      <c r="A26" s="1">
        <v>42772</v>
      </c>
      <c r="B26" s="3">
        <v>163.979996</v>
      </c>
      <c r="C26" s="6">
        <v>41.560001</v>
      </c>
      <c r="D26" s="3">
        <v>86.769997000000004</v>
      </c>
      <c r="E26" s="3">
        <v>821.61999500000002</v>
      </c>
      <c r="F26" s="7">
        <f t="shared" si="11"/>
        <v>9.7290767141284817E-3</v>
      </c>
      <c r="G26" s="7">
        <f t="shared" si="11"/>
        <v>4.8146363790424473E-4</v>
      </c>
      <c r="H26" s="7">
        <f t="shared" si="11"/>
        <v>-4.702947923835743E-3</v>
      </c>
      <c r="I26" s="7">
        <f t="shared" si="11"/>
        <v>1.8167729395537346E-3</v>
      </c>
      <c r="J26" s="3" cm="1">
        <f t="array" ref="J26">B26*INDEX(AE$3:AE$7,2022-YEAR($A26))/1000000</f>
        <v>98.834187169116007</v>
      </c>
      <c r="K26" s="3" cm="1">
        <f t="array" ref="K26">C26*INDEX(AF$3:AF$7,2022-YEAR($A26))/1000000</f>
        <v>177.54432427199998</v>
      </c>
      <c r="L26" s="3" cm="1">
        <f t="array" ref="L26">D26*INDEX(AG$3:AG$7,2022-YEAR($A26))/1000000</f>
        <v>308.17232134519998</v>
      </c>
      <c r="M26" s="3" cm="1">
        <f t="array" ref="M26">E26*INDEX(AH$3:AH$7,2022-YEAR($A26))/1000000</f>
        <v>569.42291591475498</v>
      </c>
      <c r="N26" s="3"/>
      <c r="O26" s="9">
        <v>42772</v>
      </c>
      <c r="P26" s="8">
        <f t="shared" si="3"/>
        <v>1013053.2911558293</v>
      </c>
      <c r="Q26" s="7">
        <f t="shared" si="4"/>
        <v>1.8310913419376795E-3</v>
      </c>
      <c r="R26" s="8">
        <f t="shared" si="12"/>
        <v>1012621.7380452857</v>
      </c>
      <c r="S26" s="7">
        <f t="shared" si="5"/>
        <v>1.9016209334243861E-3</v>
      </c>
      <c r="T26" s="8">
        <f t="shared" si="6"/>
        <v>261164.54570195224</v>
      </c>
      <c r="U26" s="8">
        <f t="shared" si="7"/>
        <v>248564.60522881834</v>
      </c>
      <c r="V26" s="8">
        <f t="shared" si="8"/>
        <v>248681.62907205237</v>
      </c>
      <c r="W26" s="8">
        <f t="shared" si="9"/>
        <v>254210.95804246282</v>
      </c>
      <c r="X26" s="7">
        <f t="shared" si="13"/>
        <v>0.25790928230129762</v>
      </c>
      <c r="Y26" s="7">
        <f t="shared" si="13"/>
        <v>0.24546639272097301</v>
      </c>
      <c r="Z26" s="7">
        <f t="shared" si="13"/>
        <v>0.24558195793040641</v>
      </c>
      <c r="AA26" s="7">
        <f t="shared" si="13"/>
        <v>0.25104236704732302</v>
      </c>
    </row>
    <row r="27" spans="1:27" x14ac:dyDescent="0.25">
      <c r="A27" s="1">
        <v>42773</v>
      </c>
      <c r="B27" s="3">
        <v>166.5</v>
      </c>
      <c r="C27" s="6">
        <v>41.900002000000001</v>
      </c>
      <c r="D27" s="3">
        <v>86.720000999999996</v>
      </c>
      <c r="E27" s="3">
        <v>829.22997999999995</v>
      </c>
      <c r="F27" s="7">
        <f t="shared" si="11"/>
        <v>1.5367752539767077E-2</v>
      </c>
      <c r="G27" s="7">
        <f t="shared" si="11"/>
        <v>8.180967079379986E-3</v>
      </c>
      <c r="H27" s="7">
        <f t="shared" si="11"/>
        <v>-5.7618994731567508E-4</v>
      </c>
      <c r="I27" s="7">
        <f t="shared" si="11"/>
        <v>9.2621711330187484E-3</v>
      </c>
      <c r="J27" s="3" cm="1">
        <f t="array" ref="J27">B27*INDEX(AE$3:AE$7,2022-YEAR($A27))/1000000</f>
        <v>100.3530465</v>
      </c>
      <c r="K27" s="3" cm="1">
        <f t="array" ref="K27">C27*INDEX(AF$3:AF$7,2022-YEAR($A27))/1000000</f>
        <v>178.996808544</v>
      </c>
      <c r="L27" s="3" cm="1">
        <f t="array" ref="L27">D27*INDEX(AG$3:AG$7,2022-YEAR($A27))/1000000</f>
        <v>307.99475555159995</v>
      </c>
      <c r="M27" s="3" cm="1">
        <f t="array" ref="M27">E27*INDEX(AH$3:AH$7,2022-YEAR($A27))/1000000</f>
        <v>574.69700840901999</v>
      </c>
      <c r="N27" s="3"/>
      <c r="O27" s="9">
        <v>42773</v>
      </c>
      <c r="P27" s="8">
        <f t="shared" si="3"/>
        <v>1021217.1585907736</v>
      </c>
      <c r="Q27" s="7">
        <f t="shared" si="4"/>
        <v>8.058675201212534E-3</v>
      </c>
      <c r="R27" s="8">
        <f t="shared" si="12"/>
        <v>1020880.0065507947</v>
      </c>
      <c r="S27" s="7">
        <f t="shared" si="5"/>
        <v>8.1553340158886378E-3</v>
      </c>
      <c r="T27" s="8">
        <f t="shared" si="6"/>
        <v>265178.05781246058</v>
      </c>
      <c r="U27" s="8">
        <f t="shared" si="7"/>
        <v>250598.10408129438</v>
      </c>
      <c r="V27" s="8">
        <f t="shared" si="8"/>
        <v>248538.34121729896</v>
      </c>
      <c r="W27" s="8">
        <f t="shared" si="9"/>
        <v>256565.50343974071</v>
      </c>
      <c r="X27" s="7">
        <f t="shared" si="13"/>
        <v>0.25975438456122457</v>
      </c>
      <c r="Y27" s="7">
        <f t="shared" si="13"/>
        <v>0.24547263387788334</v>
      </c>
      <c r="Z27" s="7">
        <f t="shared" si="13"/>
        <v>0.24345499923837791</v>
      </c>
      <c r="AA27" s="7">
        <f t="shared" si="13"/>
        <v>0.25131798232251412</v>
      </c>
    </row>
    <row r="28" spans="1:27" x14ac:dyDescent="0.25">
      <c r="A28" s="1">
        <v>42774</v>
      </c>
      <c r="B28" s="3">
        <v>163.80999800000001</v>
      </c>
      <c r="C28" s="6">
        <v>42.02</v>
      </c>
      <c r="D28" s="3">
        <v>85.959998999999996</v>
      </c>
      <c r="E28" s="3">
        <v>829.88000499999998</v>
      </c>
      <c r="F28" s="7">
        <f t="shared" si="11"/>
        <v>-1.6156168168168117E-2</v>
      </c>
      <c r="G28" s="7">
        <f t="shared" si="11"/>
        <v>2.8639139444432971E-3</v>
      </c>
      <c r="H28" s="7">
        <f t="shared" si="11"/>
        <v>-8.7638606000477459E-3</v>
      </c>
      <c r="I28" s="7">
        <f t="shared" si="11"/>
        <v>7.8388989264488451E-4</v>
      </c>
      <c r="J28" s="3" cm="1">
        <f t="array" ref="J28">B28*INDEX(AE$3:AE$7,2022-YEAR($A28))/1000000</f>
        <v>98.73172580455801</v>
      </c>
      <c r="K28" s="3" cm="1">
        <f t="array" ref="K28">C28*INDEX(AF$3:AF$7,2022-YEAR($A28))/1000000</f>
        <v>179.50944000000001</v>
      </c>
      <c r="L28" s="3" cm="1">
        <f t="array" ref="L28">D28*INDEX(AG$3:AG$7,2022-YEAR($A28))/1000000</f>
        <v>305.29553244839997</v>
      </c>
      <c r="M28" s="3" cm="1">
        <f t="array" ref="M28">E28*INDEX(AH$3:AH$7,2022-YEAR($A28))/1000000</f>
        <v>575.14750758524497</v>
      </c>
      <c r="N28" s="3"/>
      <c r="O28" s="9">
        <v>42774</v>
      </c>
      <c r="P28" s="8">
        <f t="shared" si="3"/>
        <v>1015786.2683155061</v>
      </c>
      <c r="Q28" s="7">
        <f t="shared" si="4"/>
        <v>-5.3180562327819203E-3</v>
      </c>
      <c r="R28" s="8">
        <f t="shared" si="12"/>
        <v>1015336.40038775</v>
      </c>
      <c r="S28" s="7">
        <f t="shared" si="5"/>
        <v>-5.430223069775475E-3</v>
      </c>
      <c r="T28" s="8">
        <f t="shared" si="6"/>
        <v>260893.79651593429</v>
      </c>
      <c r="U28" s="8">
        <f t="shared" si="7"/>
        <v>251315.79548602388</v>
      </c>
      <c r="V28" s="8">
        <f t="shared" si="8"/>
        <v>246360.18584110346</v>
      </c>
      <c r="W28" s="8">
        <f t="shared" si="9"/>
        <v>256766.62254468843</v>
      </c>
      <c r="X28" s="7">
        <f t="shared" si="13"/>
        <v>0.25695306148415514</v>
      </c>
      <c r="Y28" s="7">
        <f t="shared" si="13"/>
        <v>0.24751973374543462</v>
      </c>
      <c r="Z28" s="7">
        <f t="shared" si="13"/>
        <v>0.24263897733501941</v>
      </c>
      <c r="AA28" s="7">
        <f t="shared" si="13"/>
        <v>0.25288822743539091</v>
      </c>
    </row>
    <row r="29" spans="1:27" x14ac:dyDescent="0.25">
      <c r="A29" s="1">
        <v>42775</v>
      </c>
      <c r="B29" s="3">
        <v>164.279999</v>
      </c>
      <c r="C29" s="6">
        <v>41.25</v>
      </c>
      <c r="D29" s="3">
        <v>87.199996999999996</v>
      </c>
      <c r="E29" s="3">
        <v>830.05999799999995</v>
      </c>
      <c r="F29" s="7">
        <f t="shared" si="11"/>
        <v>2.8691838455427998E-3</v>
      </c>
      <c r="G29" s="7">
        <f t="shared" si="11"/>
        <v>-1.8324607329842979E-2</v>
      </c>
      <c r="H29" s="7">
        <f t="shared" si="11"/>
        <v>1.4425291000759621E-2</v>
      </c>
      <c r="I29" s="7">
        <f t="shared" si="11"/>
        <v>2.1689039248506958E-4</v>
      </c>
      <c r="J29" s="3" cm="1">
        <f t="array" ref="J29">B29*INDEX(AE$3:AE$7,2022-YEAR($A29))/1000000</f>
        <v>99.015005277279002</v>
      </c>
      <c r="K29" s="3" cm="1">
        <f t="array" ref="K29">C29*INDEX(AF$3:AF$7,2022-YEAR($A29))/1000000</f>
        <v>176.22</v>
      </c>
      <c r="L29" s="3" cm="1">
        <f t="array" ref="L29">D29*INDEX(AG$3:AG$7,2022-YEAR($A29))/1000000</f>
        <v>309.6995093452</v>
      </c>
      <c r="M29" s="3" cm="1">
        <f t="array" ref="M29">E29*INDEX(AH$3:AH$7,2022-YEAR($A29))/1000000</f>
        <v>575.27225155390192</v>
      </c>
      <c r="N29" s="3"/>
      <c r="O29" s="9">
        <v>42775</v>
      </c>
      <c r="P29" s="8">
        <f t="shared" si="3"/>
        <v>1015579.7482782784</v>
      </c>
      <c r="Q29" s="7">
        <f t="shared" si="4"/>
        <v>-2.0331052276387207E-4</v>
      </c>
      <c r="R29" s="8">
        <f t="shared" si="12"/>
        <v>1015089.1969713473</v>
      </c>
      <c r="S29" s="7">
        <f t="shared" si="5"/>
        <v>-2.4346947111153483E-4</v>
      </c>
      <c r="T29" s="8">
        <f t="shared" si="6"/>
        <v>261642.34878230013</v>
      </c>
      <c r="U29" s="8">
        <f t="shared" si="7"/>
        <v>246710.53221795536</v>
      </c>
      <c r="V29" s="8">
        <f t="shared" si="8"/>
        <v>249914.00321286259</v>
      </c>
      <c r="W29" s="8">
        <f t="shared" si="9"/>
        <v>256822.31275822921</v>
      </c>
      <c r="X29" s="7">
        <f t="shared" si="13"/>
        <v>0.25775306205892512</v>
      </c>
      <c r="Y29" s="7">
        <f t="shared" si="13"/>
        <v>0.24304320541884281</v>
      </c>
      <c r="Z29" s="7">
        <f t="shared" si="13"/>
        <v>0.24619905714543514</v>
      </c>
      <c r="AA29" s="7">
        <f t="shared" si="13"/>
        <v>0.25300467537679694</v>
      </c>
    </row>
    <row r="30" spans="1:27" x14ac:dyDescent="0.25">
      <c r="A30" s="1">
        <v>42776</v>
      </c>
      <c r="B30" s="3">
        <v>166.229996</v>
      </c>
      <c r="C30" s="6">
        <v>40.580002</v>
      </c>
      <c r="D30" s="3">
        <v>87</v>
      </c>
      <c r="E30" s="3">
        <v>834.84997599999997</v>
      </c>
      <c r="F30" s="7">
        <f t="shared" si="11"/>
        <v>1.186995989694406E-2</v>
      </c>
      <c r="G30" s="7">
        <f t="shared" si="11"/>
        <v>-1.62423757575757E-2</v>
      </c>
      <c r="H30" s="7">
        <f t="shared" si="11"/>
        <v>-2.2935436568879419E-3</v>
      </c>
      <c r="I30" s="7">
        <f t="shared" si="11"/>
        <v>5.7706406904818319E-3</v>
      </c>
      <c r="J30" s="3" cm="1">
        <f t="array" ref="J30">B30*INDEX(AE$3:AE$7,2022-YEAR($A30))/1000000</f>
        <v>100.19030941911601</v>
      </c>
      <c r="K30" s="3" cm="1">
        <f t="array" ref="K30">C30*INDEX(AF$3:AF$7,2022-YEAR($A30))/1000000</f>
        <v>173.35776854400001</v>
      </c>
      <c r="L30" s="3" cm="1">
        <f t="array" ref="L30">D30*INDEX(AG$3:AG$7,2022-YEAR($A30))/1000000</f>
        <v>308.98919999999998</v>
      </c>
      <c r="M30" s="3" cm="1">
        <f t="array" ref="M30">E30*INDEX(AH$3:AH$7,2022-YEAR($A30))/1000000</f>
        <v>578.59194101682397</v>
      </c>
      <c r="N30" s="3"/>
      <c r="O30" s="9">
        <v>42776</v>
      </c>
      <c r="P30" s="8">
        <f t="shared" si="3"/>
        <v>1015352.4313610306</v>
      </c>
      <c r="Q30" s="7">
        <f t="shared" si="4"/>
        <v>-2.2382970675943747E-4</v>
      </c>
      <c r="R30" s="8">
        <f t="shared" si="12"/>
        <v>1015096.5566024898</v>
      </c>
      <c r="S30" s="7">
        <f t="shared" si="5"/>
        <v>7.2502309791389052E-6</v>
      </c>
      <c r="T30" s="8">
        <f t="shared" si="6"/>
        <v>264748.0329696883</v>
      </c>
      <c r="U30" s="8">
        <f t="shared" si="7"/>
        <v>242703.36705031982</v>
      </c>
      <c r="V30" s="8">
        <f t="shared" si="8"/>
        <v>249340.81453602624</v>
      </c>
      <c r="W30" s="8">
        <f t="shared" si="9"/>
        <v>258304.34204645548</v>
      </c>
      <c r="X30" s="7">
        <f t="shared" si="13"/>
        <v>0.26081068963113746</v>
      </c>
      <c r="Y30" s="7">
        <f t="shared" si="13"/>
        <v>0.23909387286530032</v>
      </c>
      <c r="Z30" s="7">
        <f t="shared" si="13"/>
        <v>0.24563260796644365</v>
      </c>
      <c r="AA30" s="7">
        <f t="shared" si="13"/>
        <v>0.25446282953711868</v>
      </c>
    </row>
    <row r="31" spans="1:27" x14ac:dyDescent="0.25">
      <c r="A31" s="1">
        <v>42779</v>
      </c>
      <c r="B31" s="3">
        <v>168.029999</v>
      </c>
      <c r="C31" s="6">
        <v>40.619999</v>
      </c>
      <c r="D31" s="3">
        <v>88.150002000000001</v>
      </c>
      <c r="E31" s="3">
        <v>838.96002199999998</v>
      </c>
      <c r="F31" s="7">
        <f t="shared" si="11"/>
        <v>1.0828388638113307E-2</v>
      </c>
      <c r="G31" s="7">
        <f t="shared" si="11"/>
        <v>9.8563326832756815E-4</v>
      </c>
      <c r="H31" s="7">
        <f t="shared" si="11"/>
        <v>1.3218413793103512E-2</v>
      </c>
      <c r="I31" s="7">
        <f t="shared" si="11"/>
        <v>4.9230953083239104E-3</v>
      </c>
      <c r="J31" s="3" cm="1">
        <f t="array" ref="J31">B31*INDEX(AE$3:AE$7,2022-YEAR($A31))/1000000</f>
        <v>101.275209027279</v>
      </c>
      <c r="K31" s="3" cm="1">
        <f t="array" ref="K31">C31*INDEX(AF$3:AF$7,2022-YEAR($A31))/1000000</f>
        <v>173.52863572799998</v>
      </c>
      <c r="L31" s="3" cm="1">
        <f t="array" ref="L31">D31*INDEX(AG$3:AG$7,2022-YEAR($A31))/1000000</f>
        <v>313.07354710320004</v>
      </c>
      <c r="M31" s="3" cm="1">
        <f t="array" ref="M31">E31*INDEX(AH$3:AH$7,2022-YEAR($A31))/1000000</f>
        <v>581.44040428707797</v>
      </c>
      <c r="N31" s="3"/>
      <c r="O31" s="9">
        <v>42779</v>
      </c>
      <c r="P31" s="8">
        <f t="shared" si="3"/>
        <v>1022956.286671418</v>
      </c>
      <c r="Q31" s="7">
        <f t="shared" si="4"/>
        <v>7.4888827519670742E-3</v>
      </c>
      <c r="R31" s="8">
        <f t="shared" si="12"/>
        <v>1022770.1146640568</v>
      </c>
      <c r="S31" s="7">
        <f t="shared" si="5"/>
        <v>7.559436599066327E-3</v>
      </c>
      <c r="T31" s="8">
        <f t="shared" si="6"/>
        <v>267614.82756186009</v>
      </c>
      <c r="U31" s="8">
        <f t="shared" si="7"/>
        <v>242942.58356321973</v>
      </c>
      <c r="V31" s="8">
        <f t="shared" si="8"/>
        <v>252636.70459807292</v>
      </c>
      <c r="W31" s="8">
        <f t="shared" si="9"/>
        <v>259575.9989409041</v>
      </c>
      <c r="X31" s="7">
        <f t="shared" si="13"/>
        <v>0.26165687061531118</v>
      </c>
      <c r="Y31" s="7">
        <f t="shared" si="13"/>
        <v>0.23753390921381939</v>
      </c>
      <c r="Z31" s="7">
        <f t="shared" si="13"/>
        <v>0.2470122082918457</v>
      </c>
      <c r="AA31" s="7">
        <f t="shared" si="13"/>
        <v>0.25379701187902376</v>
      </c>
    </row>
    <row r="32" spans="1:27" x14ac:dyDescent="0.25">
      <c r="A32" s="1">
        <v>42780</v>
      </c>
      <c r="B32" s="3">
        <v>168.5</v>
      </c>
      <c r="C32" s="6">
        <v>40.529998999999997</v>
      </c>
      <c r="D32" s="3">
        <v>89.559997999999993</v>
      </c>
      <c r="E32" s="3">
        <v>840.03002900000001</v>
      </c>
      <c r="F32" s="7">
        <f t="shared" si="11"/>
        <v>2.7971255299477082E-3</v>
      </c>
      <c r="G32" s="7">
        <f t="shared" si="11"/>
        <v>-2.2156573662152068E-3</v>
      </c>
      <c r="H32" s="7">
        <f t="shared" si="11"/>
        <v>1.5995416540092622E-2</v>
      </c>
      <c r="I32" s="7">
        <f t="shared" si="11"/>
        <v>1.2753968865515386E-3</v>
      </c>
      <c r="J32" s="3" cm="1">
        <f t="array" ref="J32">B32*INDEX(AE$3:AE$7,2022-YEAR($A32))/1000000</f>
        <v>101.5584885</v>
      </c>
      <c r="K32" s="3" cm="1">
        <f t="array" ref="K32">C32*INDEX(AF$3:AF$7,2022-YEAR($A32))/1000000</f>
        <v>173.14415572799999</v>
      </c>
      <c r="L32" s="3" cm="1">
        <f t="array" ref="L32">D32*INDEX(AG$3:AG$7,2022-YEAR($A32))/1000000</f>
        <v>318.0812888968</v>
      </c>
      <c r="M32" s="3" cm="1">
        <f t="array" ref="M32">E32*INDEX(AH$3:AH$7,2022-YEAR($A32))/1000000</f>
        <v>582.18197156842098</v>
      </c>
      <c r="N32" s="3"/>
      <c r="O32" s="9">
        <v>42780</v>
      </c>
      <c r="P32" s="8">
        <f t="shared" si="3"/>
        <v>1027521.812592494</v>
      </c>
      <c r="Q32" s="7">
        <f t="shared" si="4"/>
        <v>4.4630703975941655E-3</v>
      </c>
      <c r="R32" s="8">
        <f t="shared" si="12"/>
        <v>1027352.4811498187</v>
      </c>
      <c r="S32" s="7">
        <f t="shared" si="5"/>
        <v>4.4803484380917524E-3</v>
      </c>
      <c r="T32" s="8">
        <f t="shared" si="6"/>
        <v>268363.37982822594</v>
      </c>
      <c r="U32" s="8">
        <f t="shared" si="7"/>
        <v>242404.30603838051</v>
      </c>
      <c r="V32" s="8">
        <f t="shared" si="8"/>
        <v>256677.7339214354</v>
      </c>
      <c r="W32" s="8">
        <f t="shared" si="9"/>
        <v>259907.06136177684</v>
      </c>
      <c r="X32" s="7">
        <f t="shared" si="13"/>
        <v>0.26121840824083292</v>
      </c>
      <c r="Y32" s="7">
        <f t="shared" si="13"/>
        <v>0.23595047511549322</v>
      </c>
      <c r="Z32" s="7">
        <f t="shared" si="13"/>
        <v>0.24984388379941441</v>
      </c>
      <c r="AA32" s="7">
        <f t="shared" si="13"/>
        <v>0.25298723284425945</v>
      </c>
    </row>
    <row r="33" spans="1:27" x14ac:dyDescent="0.25">
      <c r="A33" s="1">
        <v>42781</v>
      </c>
      <c r="B33" s="3">
        <v>169.300003</v>
      </c>
      <c r="C33" s="6">
        <v>40.439999</v>
      </c>
      <c r="D33" s="3">
        <v>90.589995999999999</v>
      </c>
      <c r="E33" s="3">
        <v>837.32000700000003</v>
      </c>
      <c r="F33" s="7">
        <f t="shared" si="11"/>
        <v>4.7477922848664367E-3</v>
      </c>
      <c r="G33" s="7">
        <f t="shared" si="11"/>
        <v>-2.2205774048994487E-3</v>
      </c>
      <c r="H33" s="7">
        <f t="shared" si="11"/>
        <v>1.1500647867366043E-2</v>
      </c>
      <c r="I33" s="7">
        <f t="shared" si="11"/>
        <v>-3.2261013373844349E-3</v>
      </c>
      <c r="J33" s="3" cm="1">
        <f t="array" ref="J33">B33*INDEX(AE$3:AE$7,2022-YEAR($A33))/1000000</f>
        <v>102.04066710816299</v>
      </c>
      <c r="K33" s="3" cm="1">
        <f t="array" ref="K33">C33*INDEX(AF$3:AF$7,2022-YEAR($A33))/1000000</f>
        <v>172.75967572800002</v>
      </c>
      <c r="L33" s="3" cm="1">
        <f t="array" ref="L33">D33*INDEX(AG$3:AG$7,2022-YEAR($A33))/1000000</f>
        <v>321.73942979360004</v>
      </c>
      <c r="M33" s="3" cm="1">
        <f t="array" ref="M33">E33*INDEX(AH$3:AH$7,2022-YEAR($A33))/1000000</f>
        <v>580.30379353134299</v>
      </c>
      <c r="N33" s="3"/>
      <c r="O33" s="9">
        <v>42781</v>
      </c>
      <c r="P33" s="8">
        <f t="shared" si="3"/>
        <v>1030296.5739582793</v>
      </c>
      <c r="Q33" s="7">
        <f t="shared" si="4"/>
        <v>2.700440352487149E-3</v>
      </c>
      <c r="R33" s="8">
        <f t="shared" si="12"/>
        <v>1030201.8109242376</v>
      </c>
      <c r="S33" s="7">
        <f t="shared" si="5"/>
        <v>2.7734685287661431E-3</v>
      </c>
      <c r="T33" s="8">
        <f t="shared" si="6"/>
        <v>269637.51341251505</v>
      </c>
      <c r="U33" s="8">
        <f t="shared" si="7"/>
        <v>241866.02851354133</v>
      </c>
      <c r="V33" s="8">
        <f t="shared" si="8"/>
        <v>259629.69415465932</v>
      </c>
      <c r="W33" s="8">
        <f t="shared" si="9"/>
        <v>259068.57484352193</v>
      </c>
      <c r="X33" s="7">
        <f t="shared" si="13"/>
        <v>0.26173271154572308</v>
      </c>
      <c r="Y33" s="7">
        <f t="shared" si="13"/>
        <v>0.23477538667550302</v>
      </c>
      <c r="Z33" s="7">
        <f t="shared" si="13"/>
        <v>0.25201828554517347</v>
      </c>
      <c r="AA33" s="7">
        <f t="shared" si="13"/>
        <v>0.25147361623360043</v>
      </c>
    </row>
    <row r="34" spans="1:27" x14ac:dyDescent="0.25">
      <c r="A34" s="1">
        <v>42782</v>
      </c>
      <c r="B34" s="3">
        <v>170.80999800000001</v>
      </c>
      <c r="C34" s="6">
        <v>41.200001</v>
      </c>
      <c r="D34" s="3">
        <v>90.529999000000004</v>
      </c>
      <c r="E34" s="3">
        <v>842.169983</v>
      </c>
      <c r="F34" s="7">
        <f t="shared" si="11"/>
        <v>8.9190488673529522E-3</v>
      </c>
      <c r="G34" s="7">
        <f t="shared" si="11"/>
        <v>1.8793323906857617E-2</v>
      </c>
      <c r="H34" s="7">
        <f t="shared" si="11"/>
        <v>-6.6229167291276259E-4</v>
      </c>
      <c r="I34" s="7">
        <f t="shared" si="11"/>
        <v>5.7922609748413123E-3</v>
      </c>
      <c r="J34" s="3" cm="1">
        <f t="array" ref="J34">B34*INDEX(AE$3:AE$7,2022-YEAR($A34))/1000000</f>
        <v>102.95077280455801</v>
      </c>
      <c r="K34" s="3" cm="1">
        <f t="array" ref="K34">C34*INDEX(AF$3:AF$7,2022-YEAR($A34))/1000000</f>
        <v>176.00640427200003</v>
      </c>
      <c r="L34" s="3" cm="1">
        <f t="array" ref="L34">D34*INDEX(AG$3:AG$7,2022-YEAR($A34))/1000000</f>
        <v>321.52634444840004</v>
      </c>
      <c r="M34" s="3" cm="1">
        <f t="array" ref="M34">E34*INDEX(AH$3:AH$7,2022-YEAR($A34))/1000000</f>
        <v>583.66506454816704</v>
      </c>
      <c r="N34" s="3"/>
      <c r="O34" s="9">
        <v>42782</v>
      </c>
      <c r="P34" s="8">
        <f t="shared" si="3"/>
        <v>1038755.9120887325</v>
      </c>
      <c r="Q34" s="7">
        <f t="shared" si="4"/>
        <v>8.2105855190347798E-3</v>
      </c>
      <c r="R34" s="8">
        <f t="shared" si="12"/>
        <v>1038480.8299101499</v>
      </c>
      <c r="S34" s="7">
        <f t="shared" si="5"/>
        <v>8.0363079331853271E-3</v>
      </c>
      <c r="T34" s="8">
        <f t="shared" si="6"/>
        <v>272042.4235711128</v>
      </c>
      <c r="U34" s="8">
        <f t="shared" si="7"/>
        <v>246411.49512946157</v>
      </c>
      <c r="V34" s="8">
        <f t="shared" si="8"/>
        <v>259457.74357017979</v>
      </c>
      <c r="W34" s="8">
        <f t="shared" si="9"/>
        <v>260569.1676393958</v>
      </c>
      <c r="X34" s="7">
        <f t="shared" si="13"/>
        <v>0.2619619118001919</v>
      </c>
      <c r="Y34" s="7">
        <f t="shared" si="13"/>
        <v>0.23728073550551845</v>
      </c>
      <c r="Z34" s="7">
        <f t="shared" si="13"/>
        <v>0.24984355618064538</v>
      </c>
      <c r="AA34" s="7">
        <f t="shared" si="13"/>
        <v>0.25091379651364432</v>
      </c>
    </row>
    <row r="35" spans="1:27" x14ac:dyDescent="0.25">
      <c r="A35" s="1">
        <v>42783</v>
      </c>
      <c r="B35" s="3">
        <v>172.71000699999999</v>
      </c>
      <c r="C35" s="6">
        <v>41.23</v>
      </c>
      <c r="D35" s="3">
        <v>90.230002999999996</v>
      </c>
      <c r="E35" s="3">
        <v>846.54998799999998</v>
      </c>
      <c r="F35" s="7">
        <f t="shared" si="11"/>
        <v>1.1123523343171016E-2</v>
      </c>
      <c r="G35" s="7">
        <f t="shared" si="11"/>
        <v>7.2813105028801672E-4</v>
      </c>
      <c r="H35" s="7">
        <f t="shared" si="11"/>
        <v>-3.3137744760165511E-3</v>
      </c>
      <c r="I35" s="7">
        <f t="shared" si="11"/>
        <v>5.200856226669881E-3</v>
      </c>
      <c r="J35" s="3" cm="1">
        <f t="array" ref="J35">B35*INDEX(AE$3:AE$7,2022-YEAR($A35))/1000000</f>
        <v>104.09594812904699</v>
      </c>
      <c r="K35" s="3" cm="1">
        <f t="array" ref="K35">C35*INDEX(AF$3:AF$7,2022-YEAR($A35))/1000000</f>
        <v>176.13455999999999</v>
      </c>
      <c r="L35" s="3" cm="1">
        <f t="array" ref="L35">D35*INDEX(AG$3:AG$7,2022-YEAR($A35))/1000000</f>
        <v>320.46087865480001</v>
      </c>
      <c r="M35" s="3" cm="1">
        <f t="array" ref="M35">E35*INDEX(AH$3:AH$7,2022-YEAR($A35))/1000000</f>
        <v>586.70062263341197</v>
      </c>
      <c r="N35" s="3"/>
      <c r="O35" s="9">
        <v>42783</v>
      </c>
      <c r="P35" s="8">
        <f t="shared" si="3"/>
        <v>1042323.7104373135</v>
      </c>
      <c r="Q35" s="7">
        <f t="shared" si="4"/>
        <v>3.4346840360280906E-3</v>
      </c>
      <c r="R35" s="8">
        <f t="shared" si="12"/>
        <v>1042181.7183495755</v>
      </c>
      <c r="S35" s="7">
        <f t="shared" si="5"/>
        <v>3.5637522935747512E-3</v>
      </c>
      <c r="T35" s="8">
        <f t="shared" si="6"/>
        <v>275068.49382003886</v>
      </c>
      <c r="U35" s="8">
        <f t="shared" si="7"/>
        <v>246590.91499021323</v>
      </c>
      <c r="V35" s="8">
        <f t="shared" si="8"/>
        <v>258597.95912193207</v>
      </c>
      <c r="W35" s="8">
        <f t="shared" si="9"/>
        <v>261924.35041739134</v>
      </c>
      <c r="X35" s="7">
        <f t="shared" si="13"/>
        <v>0.26393525138364937</v>
      </c>
      <c r="Y35" s="7">
        <f t="shared" si="13"/>
        <v>0.23661028652538699</v>
      </c>
      <c r="Z35" s="7">
        <f t="shared" si="13"/>
        <v>0.24813135230529099</v>
      </c>
      <c r="AA35" s="7">
        <f t="shared" si="13"/>
        <v>0.25132310978567263</v>
      </c>
    </row>
    <row r="36" spans="1:27" x14ac:dyDescent="0.25">
      <c r="A36" s="1">
        <v>42787</v>
      </c>
      <c r="B36" s="3">
        <v>175.55999800000001</v>
      </c>
      <c r="C36" s="6">
        <v>41.459999000000003</v>
      </c>
      <c r="D36" s="3">
        <v>91.010002</v>
      </c>
      <c r="E36" s="3">
        <v>849.27002000000005</v>
      </c>
      <c r="F36" s="7">
        <f t="shared" si="11"/>
        <v>1.6501597385726541E-2</v>
      </c>
      <c r="G36" s="7">
        <f t="shared" si="11"/>
        <v>5.5784380305603509E-3</v>
      </c>
      <c r="H36" s="7">
        <f t="shared" si="11"/>
        <v>8.644563604857769E-3</v>
      </c>
      <c r="I36" s="7">
        <f t="shared" si="11"/>
        <v>3.2130790131204012E-3</v>
      </c>
      <c r="J36" s="3" cm="1">
        <f t="array" ref="J36">B36*INDEX(AE$3:AE$7,2022-YEAR($A36))/1000000</f>
        <v>105.813697554558</v>
      </c>
      <c r="K36" s="3" cm="1">
        <f t="array" ref="K36">C36*INDEX(AF$3:AF$7,2022-YEAR($A36))/1000000</f>
        <v>177.11711572800002</v>
      </c>
      <c r="L36" s="3" cm="1">
        <f t="array" ref="L36">D36*INDEX(AG$3:AG$7,2022-YEAR($A36))/1000000</f>
        <v>323.23112310319999</v>
      </c>
      <c r="M36" s="3" cm="1">
        <f t="array" ref="M36">E36*INDEX(AH$3:AH$7,2022-YEAR($A36))/1000000</f>
        <v>588.58573809098004</v>
      </c>
      <c r="N36" s="3"/>
      <c r="O36" s="9">
        <v>42787</v>
      </c>
      <c r="P36" s="8">
        <f t="shared" si="3"/>
        <v>1051167.2220603891</v>
      </c>
      <c r="Q36" s="7">
        <f t="shared" si="4"/>
        <v>8.4844195085662655E-3</v>
      </c>
      <c r="R36" s="8">
        <f t="shared" si="12"/>
        <v>1051173.4301653313</v>
      </c>
      <c r="S36" s="7">
        <f t="shared" si="5"/>
        <v>8.6277773419354276E-3</v>
      </c>
      <c r="T36" s="8">
        <f t="shared" si="6"/>
        <v>279607.56335855537</v>
      </c>
      <c r="U36" s="8">
        <f t="shared" si="7"/>
        <v>247966.50712838533</v>
      </c>
      <c r="V36" s="8">
        <f t="shared" si="8"/>
        <v>260833.42562764802</v>
      </c>
      <c r="W36" s="8">
        <f t="shared" si="9"/>
        <v>262765.93405074259</v>
      </c>
      <c r="X36" s="7">
        <f t="shared" si="13"/>
        <v>0.26599565336671221</v>
      </c>
      <c r="Y36" s="7">
        <f t="shared" si="13"/>
        <v>0.23589495321374751</v>
      </c>
      <c r="Z36" s="7">
        <f t="shared" si="13"/>
        <v>0.2481354818744072</v>
      </c>
      <c r="AA36" s="7">
        <f t="shared" si="13"/>
        <v>0.24997391154513302</v>
      </c>
    </row>
    <row r="37" spans="1:27" x14ac:dyDescent="0.25">
      <c r="A37" s="1">
        <v>42788</v>
      </c>
      <c r="B37" s="3">
        <v>175.36000100000001</v>
      </c>
      <c r="C37" s="6">
        <v>41.599997999999999</v>
      </c>
      <c r="D37" s="3">
        <v>91.059997999999993</v>
      </c>
      <c r="E37" s="3">
        <v>851.35998500000005</v>
      </c>
      <c r="F37" s="7">
        <f t="shared" si="11"/>
        <v>-1.1391945903302947E-3</v>
      </c>
      <c r="G37" s="7">
        <f t="shared" si="11"/>
        <v>3.3767246352320868E-3</v>
      </c>
      <c r="H37" s="7">
        <f t="shared" si="11"/>
        <v>5.4934621361724112E-4</v>
      </c>
      <c r="I37" s="7">
        <f t="shared" si="11"/>
        <v>2.4608957702285661E-3</v>
      </c>
      <c r="J37" s="3" cm="1">
        <f t="array" ref="J37">B37*INDEX(AE$3:AE$7,2022-YEAR($A37))/1000000</f>
        <v>105.69315516272101</v>
      </c>
      <c r="K37" s="3" cm="1">
        <f t="array" ref="K37">C37*INDEX(AF$3:AF$7,2022-YEAR($A37))/1000000</f>
        <v>177.71519145600001</v>
      </c>
      <c r="L37" s="3" cm="1">
        <f t="array" ref="L37">D37*INDEX(AG$3:AG$7,2022-YEAR($A37))/1000000</f>
        <v>323.40868889679996</v>
      </c>
      <c r="M37" s="3" cm="1">
        <f t="array" ref="M37">E37*INDEX(AH$3:AH$7,2022-YEAR($A37))/1000000</f>
        <v>590.03418624426513</v>
      </c>
      <c r="N37" s="3"/>
      <c r="O37" s="9">
        <v>42788</v>
      </c>
      <c r="P37" s="8">
        <f t="shared" si="3"/>
        <v>1052546.2935467553</v>
      </c>
      <c r="Q37" s="7">
        <f t="shared" si="4"/>
        <v>1.3119430071868998E-3</v>
      </c>
      <c r="R37" s="8">
        <f t="shared" si="12"/>
        <v>1052482.1447854899</v>
      </c>
      <c r="S37" s="7">
        <f t="shared" si="5"/>
        <v>1.2450035194979669E-3</v>
      </c>
      <c r="T37" s="8">
        <f t="shared" si="6"/>
        <v>279289.03593496187</v>
      </c>
      <c r="U37" s="8">
        <f t="shared" si="7"/>
        <v>248803.82174171819</v>
      </c>
      <c r="V37" s="8">
        <f t="shared" si="8"/>
        <v>260976.71348240139</v>
      </c>
      <c r="W37" s="8">
        <f t="shared" si="9"/>
        <v>263412.57362640824</v>
      </c>
      <c r="X37" s="7">
        <f t="shared" si="13"/>
        <v>0.26536225561516275</v>
      </c>
      <c r="Y37" s="7">
        <f t="shared" si="13"/>
        <v>0.236397190179818</v>
      </c>
      <c r="Z37" s="7">
        <f t="shared" si="13"/>
        <v>0.24796307925546041</v>
      </c>
      <c r="AA37" s="7">
        <f t="shared" si="13"/>
        <v>0.25027747494955865</v>
      </c>
    </row>
    <row r="38" spans="1:27" x14ac:dyDescent="0.25">
      <c r="A38" s="1">
        <v>42789</v>
      </c>
      <c r="B38" s="3">
        <v>176.86000100000001</v>
      </c>
      <c r="C38" s="6">
        <v>41.66</v>
      </c>
      <c r="D38" s="3">
        <v>91.129997000000003</v>
      </c>
      <c r="E38" s="3">
        <v>851</v>
      </c>
      <c r="F38" s="7">
        <f t="shared" si="11"/>
        <v>8.5538320680096369E-3</v>
      </c>
      <c r="G38" s="7">
        <f t="shared" si="11"/>
        <v>1.4423558385747715E-3</v>
      </c>
      <c r="H38" s="7">
        <f t="shared" si="11"/>
        <v>7.6871295340907864E-4</v>
      </c>
      <c r="I38" s="7">
        <f t="shared" si="11"/>
        <v>-4.2283523579045301E-4</v>
      </c>
      <c r="J38" s="3" cm="1">
        <f t="array" ref="J38">B38*INDEX(AE$3:AE$7,2022-YEAR($A38))/1000000</f>
        <v>106.597236662721</v>
      </c>
      <c r="K38" s="3" cm="1">
        <f t="array" ref="K38">C38*INDEX(AF$3:AF$7,2022-YEAR($A38))/1000000</f>
        <v>177.97152</v>
      </c>
      <c r="L38" s="3" cm="1">
        <f t="array" ref="L38">D38*INDEX(AG$3:AG$7,2022-YEAR($A38))/1000000</f>
        <v>323.65729734519999</v>
      </c>
      <c r="M38" s="3" cm="1">
        <f t="array" ref="M38">E38*INDEX(AH$3:AH$7,2022-YEAR($A38))/1000000</f>
        <v>589.78469900000005</v>
      </c>
      <c r="N38" s="3"/>
      <c r="O38" s="9">
        <v>42789</v>
      </c>
      <c r="P38" s="8">
        <f t="shared" si="3"/>
        <v>1055267.6692568483</v>
      </c>
      <c r="Q38" s="7">
        <f t="shared" si="4"/>
        <v>2.5855164060507585E-3</v>
      </c>
      <c r="R38" s="8">
        <f t="shared" si="12"/>
        <v>1055319.2360047749</v>
      </c>
      <c r="S38" s="7">
        <f t="shared" si="5"/>
        <v>2.6956193350560209E-3</v>
      </c>
      <c r="T38" s="8">
        <f t="shared" si="6"/>
        <v>281678.02744678583</v>
      </c>
      <c r="U38" s="8">
        <f t="shared" si="7"/>
        <v>249162.68538666706</v>
      </c>
      <c r="V38" s="8">
        <f t="shared" si="8"/>
        <v>261177.32966259343</v>
      </c>
      <c r="W38" s="8">
        <f t="shared" si="9"/>
        <v>263301.19350872876</v>
      </c>
      <c r="X38" s="7">
        <f t="shared" si="13"/>
        <v>0.26691262495428569</v>
      </c>
      <c r="Y38" s="7">
        <f t="shared" si="13"/>
        <v>0.2361017186893575</v>
      </c>
      <c r="Z38" s="7">
        <f t="shared" si="13"/>
        <v>0.24748656212442213</v>
      </c>
      <c r="AA38" s="7">
        <f t="shared" si="13"/>
        <v>0.24949909423193478</v>
      </c>
    </row>
    <row r="39" spans="1:27" x14ac:dyDescent="0.25">
      <c r="A39" s="1">
        <v>42790</v>
      </c>
      <c r="B39" s="3">
        <v>177.44000199999999</v>
      </c>
      <c r="C39" s="6">
        <v>41.779998999999997</v>
      </c>
      <c r="D39" s="3">
        <v>90.330001999999993</v>
      </c>
      <c r="E39" s="3">
        <v>847.80999799999995</v>
      </c>
      <c r="F39" s="7">
        <f t="shared" si="11"/>
        <v>3.2794356933198987E-3</v>
      </c>
      <c r="G39" s="7">
        <f t="shared" si="11"/>
        <v>2.8804368698991389E-3</v>
      </c>
      <c r="H39" s="7">
        <f t="shared" si="11"/>
        <v>-8.778613259473822E-3</v>
      </c>
      <c r="I39" s="7">
        <f t="shared" si="11"/>
        <v>-3.7485334900118072E-3</v>
      </c>
      <c r="J39" s="3" cm="1">
        <f t="array" ref="J39">B39*INDEX(AE$3:AE$7,2022-YEAR($A39))/1000000</f>
        <v>106.94681544544198</v>
      </c>
      <c r="K39" s="3" cm="1">
        <f t="array" ref="K39">C39*INDEX(AF$3:AF$7,2022-YEAR($A39))/1000000</f>
        <v>178.48415572799999</v>
      </c>
      <c r="L39" s="3" cm="1">
        <f t="array" ref="L39">D39*INDEX(AG$3:AG$7,2022-YEAR($A39))/1000000</f>
        <v>320.81603510319997</v>
      </c>
      <c r="M39" s="3" cm="1">
        <f t="array" ref="M39">E39*INDEX(AH$3:AH$7,2022-YEAR($A39))/1000000</f>
        <v>587.57387130390191</v>
      </c>
      <c r="N39" s="3"/>
      <c r="O39" s="9">
        <v>42790</v>
      </c>
      <c r="P39" s="8">
        <f t="shared" si="3"/>
        <v>1053587.874609333</v>
      </c>
      <c r="Q39" s="7">
        <f t="shared" si="4"/>
        <v>-1.5918185465666479E-3</v>
      </c>
      <c r="R39" s="8">
        <f t="shared" si="12"/>
        <v>1053680.9102565213</v>
      </c>
      <c r="S39" s="7">
        <f t="shared" si="5"/>
        <v>-1.5524456414307553E-3</v>
      </c>
      <c r="T39" s="8">
        <f t="shared" si="6"/>
        <v>282601.77242401877</v>
      </c>
      <c r="U39" s="8">
        <f t="shared" si="7"/>
        <v>249880.3827722579</v>
      </c>
      <c r="V39" s="8">
        <f t="shared" si="8"/>
        <v>258884.55489334345</v>
      </c>
      <c r="W39" s="8">
        <f t="shared" si="9"/>
        <v>262314.20016690122</v>
      </c>
      <c r="X39" s="7">
        <f t="shared" si="13"/>
        <v>0.26820432037173253</v>
      </c>
      <c r="Y39" s="7">
        <f t="shared" si="13"/>
        <v>0.23714995720234117</v>
      </c>
      <c r="Z39" s="7">
        <f t="shared" si="13"/>
        <v>0.24569540206466997</v>
      </c>
      <c r="AA39" s="7">
        <f t="shared" si="13"/>
        <v>0.24895032036125639</v>
      </c>
    </row>
    <row r="40" spans="1:27" x14ac:dyDescent="0.25">
      <c r="A40" s="1">
        <v>42793</v>
      </c>
      <c r="B40" s="3">
        <v>179.429993</v>
      </c>
      <c r="C40" s="6">
        <v>41.669998</v>
      </c>
      <c r="D40" s="3">
        <v>90.43</v>
      </c>
      <c r="E40" s="3">
        <v>849.669983</v>
      </c>
      <c r="F40" s="7">
        <f t="shared" si="11"/>
        <v>1.1215007763581974E-2</v>
      </c>
      <c r="G40" s="7">
        <f t="shared" si="11"/>
        <v>-2.6328626767080365E-3</v>
      </c>
      <c r="H40" s="7">
        <f t="shared" si="11"/>
        <v>1.1070297551860619E-3</v>
      </c>
      <c r="I40" s="7">
        <f t="shared" si="11"/>
        <v>2.1938700939925226E-3</v>
      </c>
      <c r="J40" s="3" cm="1">
        <f t="array" ref="J40">B40*INDEX(AE$3:AE$7,2022-YEAR($A40))/1000000</f>
        <v>108.14622481095299</v>
      </c>
      <c r="K40" s="3" cm="1">
        <f t="array" ref="K40">C40*INDEX(AF$3:AF$7,2022-YEAR($A40))/1000000</f>
        <v>178.014231456</v>
      </c>
      <c r="L40" s="3" cm="1">
        <f t="array" ref="L40">D40*INDEX(AG$3:AG$7,2022-YEAR($A40))/1000000</f>
        <v>321.17118799999997</v>
      </c>
      <c r="M40" s="3" cm="1">
        <f t="array" ref="M40">E40*INDEX(AH$3:AH$7,2022-YEAR($A40))/1000000</f>
        <v>588.86293204816695</v>
      </c>
      <c r="N40" s="3"/>
      <c r="O40" s="9">
        <v>42793</v>
      </c>
      <c r="P40" s="8">
        <f t="shared" si="3"/>
        <v>1056717.8326238487</v>
      </c>
      <c r="Q40" s="7">
        <f t="shared" si="4"/>
        <v>2.9707612340131306E-3</v>
      </c>
      <c r="R40" s="8">
        <f t="shared" si="12"/>
        <v>1057054.4667792169</v>
      </c>
      <c r="S40" s="7">
        <f t="shared" si="5"/>
        <v>3.2016870476225812E-3</v>
      </c>
      <c r="T40" s="8">
        <f t="shared" si="6"/>
        <v>285771.15349575615</v>
      </c>
      <c r="U40" s="8">
        <f t="shared" si="7"/>
        <v>249222.48203881533</v>
      </c>
      <c r="V40" s="8">
        <f t="shared" si="8"/>
        <v>259171.14779876848</v>
      </c>
      <c r="W40" s="8">
        <f t="shared" si="9"/>
        <v>262889.68344587693</v>
      </c>
      <c r="X40" s="7">
        <f t="shared" si="13"/>
        <v>0.27034666848008704</v>
      </c>
      <c r="Y40" s="7">
        <f t="shared" si="13"/>
        <v>0.23577070990313456</v>
      </c>
      <c r="Z40" s="7">
        <f t="shared" si="13"/>
        <v>0.24518239688106877</v>
      </c>
      <c r="AA40" s="7">
        <f t="shared" si="13"/>
        <v>0.2487002247357096</v>
      </c>
    </row>
    <row r="41" spans="1:27" x14ac:dyDescent="0.25">
      <c r="A41" s="1">
        <v>42794</v>
      </c>
      <c r="B41" s="3">
        <v>180.229996</v>
      </c>
      <c r="C41" s="6">
        <v>41.959999000000003</v>
      </c>
      <c r="D41" s="3">
        <v>90.620002999999997</v>
      </c>
      <c r="E41" s="3">
        <v>844.92999299999997</v>
      </c>
      <c r="F41" s="7">
        <f t="shared" si="11"/>
        <v>4.4585801215519805E-3</v>
      </c>
      <c r="G41" s="7">
        <f t="shared" si="11"/>
        <v>6.9594675766484482E-3</v>
      </c>
      <c r="H41" s="7">
        <f t="shared" si="11"/>
        <v>2.1011058277118355E-3</v>
      </c>
      <c r="I41" s="7">
        <f t="shared" si="11"/>
        <v>-5.578624754124184E-3</v>
      </c>
      <c r="J41" s="3" cm="1">
        <f t="array" ref="J41">B41*INDEX(AE$3:AE$7,2022-YEAR($A41))/1000000</f>
        <v>108.62840341911601</v>
      </c>
      <c r="K41" s="3" cm="1">
        <f t="array" ref="K41">C41*INDEX(AF$3:AF$7,2022-YEAR($A41))/1000000</f>
        <v>179.25311572800001</v>
      </c>
      <c r="L41" s="3" cm="1">
        <f t="array" ref="L41">D41*INDEX(AG$3:AG$7,2022-YEAR($A41))/1000000</f>
        <v>321.84600265479997</v>
      </c>
      <c r="M41" s="3" cm="1">
        <f t="array" ref="M41">E41*INDEX(AH$3:AH$7,2022-YEAR($A41))/1000000</f>
        <v>585.57788671865706</v>
      </c>
      <c r="N41" s="3"/>
      <c r="O41" s="9">
        <v>42794</v>
      </c>
      <c r="P41" s="8">
        <f t="shared" si="3"/>
        <v>1058815.5572122515</v>
      </c>
      <c r="Q41" s="7">
        <f t="shared" si="4"/>
        <v>1.98513219294702E-3</v>
      </c>
      <c r="R41" s="8">
        <f t="shared" si="12"/>
        <v>1059141.0392599669</v>
      </c>
      <c r="S41" s="7">
        <f t="shared" si="5"/>
        <v>1.9739498259798705E-3</v>
      </c>
      <c r="T41" s="8">
        <f t="shared" si="6"/>
        <v>287045.28708004532</v>
      </c>
      <c r="U41" s="8">
        <f t="shared" si="7"/>
        <v>250956.9378219363</v>
      </c>
      <c r="V41" s="8">
        <f t="shared" si="8"/>
        <v>259715.69380778325</v>
      </c>
      <c r="W41" s="8">
        <f t="shared" si="9"/>
        <v>261423.12055020189</v>
      </c>
      <c r="X41" s="7">
        <f t="shared" si="13"/>
        <v>0.27101705669020898</v>
      </c>
      <c r="Y41" s="7">
        <f t="shared" si="13"/>
        <v>0.2369438332757671</v>
      </c>
      <c r="Z41" s="7">
        <f t="shared" si="13"/>
        <v>0.24521351187491455</v>
      </c>
      <c r="AA41" s="7">
        <f t="shared" si="13"/>
        <v>0.24682559815910918</v>
      </c>
    </row>
    <row r="42" spans="1:27" x14ac:dyDescent="0.25">
      <c r="A42" s="1">
        <v>42795</v>
      </c>
      <c r="B42" s="3">
        <v>183.91000399999999</v>
      </c>
      <c r="C42" s="6">
        <v>42.16</v>
      </c>
      <c r="D42" s="3">
        <v>93.599997999999999</v>
      </c>
      <c r="E42" s="3">
        <v>856.75</v>
      </c>
      <c r="F42" s="7">
        <f t="shared" si="11"/>
        <v>2.0418399165919032E-2</v>
      </c>
      <c r="G42" s="7">
        <f t="shared" si="11"/>
        <v>4.76646817841897E-3</v>
      </c>
      <c r="H42" s="7">
        <f t="shared" si="11"/>
        <v>3.288451667784642E-2</v>
      </c>
      <c r="I42" s="7">
        <f t="shared" si="11"/>
        <v>1.3989332960038459E-2</v>
      </c>
      <c r="J42" s="3" cm="1">
        <f t="array" ref="J42">B42*INDEX(AE$3:AE$7,2022-YEAR($A42))/1000000</f>
        <v>110.84642152088399</v>
      </c>
      <c r="K42" s="3" cm="1">
        <f t="array" ref="K42">C42*INDEX(AF$3:AF$7,2022-YEAR($A42))/1000000</f>
        <v>180.10751999999999</v>
      </c>
      <c r="L42" s="3" cm="1">
        <f t="array" ref="L42">D42*INDEX(AG$3:AG$7,2022-YEAR($A42))/1000000</f>
        <v>332.42975289679998</v>
      </c>
      <c r="M42" s="3" cm="1">
        <f t="array" ref="M42">E42*INDEX(AH$3:AH$7,2022-YEAR($A42))/1000000</f>
        <v>593.76973075000001</v>
      </c>
      <c r="N42" s="3"/>
      <c r="O42" s="9">
        <v>42795</v>
      </c>
      <c r="P42" s="8">
        <f t="shared" si="3"/>
        <v>1077889.7798556346</v>
      </c>
      <c r="Q42" s="7">
        <f t="shared" si="4"/>
        <v>1.801467924555572E-2</v>
      </c>
      <c r="R42" s="8">
        <f t="shared" si="12"/>
        <v>1078395.9829098943</v>
      </c>
      <c r="S42" s="7">
        <f t="shared" si="5"/>
        <v>1.8179772982247044E-2</v>
      </c>
      <c r="T42" s="8">
        <f t="shared" si="6"/>
        <v>292906.29233034153</v>
      </c>
      <c r="U42" s="8">
        <f t="shared" si="7"/>
        <v>252153.11608021805</v>
      </c>
      <c r="V42" s="8">
        <f t="shared" si="8"/>
        <v>268256.31887230376</v>
      </c>
      <c r="W42" s="8">
        <f t="shared" si="9"/>
        <v>265080.25562703091</v>
      </c>
      <c r="X42" s="7">
        <f t="shared" si="13"/>
        <v>0.27161292973289514</v>
      </c>
      <c r="Y42" s="7">
        <f t="shared" si="13"/>
        <v>0.23382238071753536</v>
      </c>
      <c r="Z42" s="7">
        <f t="shared" si="13"/>
        <v>0.24875493151268349</v>
      </c>
      <c r="AA42" s="7">
        <f t="shared" si="13"/>
        <v>0.24580975803688596</v>
      </c>
    </row>
    <row r="43" spans="1:27" x14ac:dyDescent="0.25">
      <c r="A43" s="1">
        <v>42796</v>
      </c>
      <c r="B43" s="3">
        <v>182.990005</v>
      </c>
      <c r="C43" s="6">
        <v>42.470001000000003</v>
      </c>
      <c r="D43" s="3">
        <v>92.139999000000003</v>
      </c>
      <c r="E43" s="3">
        <v>849.84997599999997</v>
      </c>
      <c r="F43" s="7">
        <f t="shared" si="11"/>
        <v>-5.002441302757954E-3</v>
      </c>
      <c r="G43" s="7">
        <f t="shared" si="11"/>
        <v>7.3529648956358606E-3</v>
      </c>
      <c r="H43" s="7">
        <f t="shared" si="11"/>
        <v>-1.5598280247826501E-2</v>
      </c>
      <c r="I43" s="7">
        <f t="shared" si="11"/>
        <v>-8.0537192880070219E-3</v>
      </c>
      <c r="J43" s="3" cm="1">
        <f t="array" ref="J43">B43*INDEX(AE$3:AE$7,2022-YEAR($A43))/1000000</f>
        <v>110.291918803605</v>
      </c>
      <c r="K43" s="3" cm="1">
        <f t="array" ref="K43">C43*INDEX(AF$3:AF$7,2022-YEAR($A43))/1000000</f>
        <v>181.43184427200001</v>
      </c>
      <c r="L43" s="3" cm="1">
        <f t="array" ref="L43">D43*INDEX(AG$3:AG$7,2022-YEAR($A43))/1000000</f>
        <v>327.24442044840004</v>
      </c>
      <c r="M43" s="3" cm="1">
        <f t="array" ref="M43">E43*INDEX(AH$3:AH$7,2022-YEAR($A43))/1000000</f>
        <v>588.98767601682403</v>
      </c>
      <c r="N43" s="3"/>
      <c r="O43" s="9">
        <v>42796</v>
      </c>
      <c r="P43" s="8">
        <f t="shared" si="3"/>
        <v>1072149.6190519466</v>
      </c>
      <c r="Q43" s="7">
        <f t="shared" si="4"/>
        <v>-5.3253689857389042E-3</v>
      </c>
      <c r="R43" s="8">
        <f t="shared" si="12"/>
        <v>1072465.5901785325</v>
      </c>
      <c r="S43" s="7">
        <f t="shared" si="5"/>
        <v>-5.4992719050747096E-3</v>
      </c>
      <c r="T43" s="8">
        <f t="shared" si="6"/>
        <v>291441.04579575051</v>
      </c>
      <c r="U43" s="8">
        <f t="shared" si="7"/>
        <v>254007.18909108109</v>
      </c>
      <c r="V43" s="8">
        <f t="shared" si="8"/>
        <v>264071.98163228325</v>
      </c>
      <c r="W43" s="8">
        <f t="shared" si="9"/>
        <v>262945.37365941767</v>
      </c>
      <c r="X43" s="7">
        <f t="shared" si="13"/>
        <v>0.27174862155459417</v>
      </c>
      <c r="Y43" s="7">
        <f t="shared" si="13"/>
        <v>0.23684413879311197</v>
      </c>
      <c r="Z43" s="7">
        <f t="shared" si="13"/>
        <v>0.2462288618400553</v>
      </c>
      <c r="AA43" s="7">
        <f t="shared" si="13"/>
        <v>0.24517837781223858</v>
      </c>
    </row>
    <row r="44" spans="1:27" x14ac:dyDescent="0.25">
      <c r="A44" s="1">
        <v>42797</v>
      </c>
      <c r="B44" s="3">
        <v>182.179993</v>
      </c>
      <c r="C44" s="6">
        <v>42.48</v>
      </c>
      <c r="D44" s="3">
        <v>92.800003000000004</v>
      </c>
      <c r="E44" s="3">
        <v>849.080017</v>
      </c>
      <c r="F44" s="7">
        <f t="shared" si="11"/>
        <v>-4.4265368482830914E-3</v>
      </c>
      <c r="G44" s="7">
        <f t="shared" si="11"/>
        <v>2.3543677335902125E-4</v>
      </c>
      <c r="H44" s="7">
        <f t="shared" si="11"/>
        <v>7.1630562965385725E-3</v>
      </c>
      <c r="I44" s="7">
        <f t="shared" si="11"/>
        <v>-9.0599402452651301E-4</v>
      </c>
      <c r="J44" s="3" cm="1">
        <f t="array" ref="J44">B44*INDEX(AE$3:AE$7,2022-YEAR($A44))/1000000</f>
        <v>109.80370756095299</v>
      </c>
      <c r="K44" s="3" cm="1">
        <f t="array" ref="K44">C44*INDEX(AF$3:AF$7,2022-YEAR($A44))/1000000</f>
        <v>181.47456</v>
      </c>
      <c r="L44" s="3" cm="1">
        <f t="array" ref="L44">D44*INDEX(AG$3:AG$7,2022-YEAR($A44))/1000000</f>
        <v>329.58849065480001</v>
      </c>
      <c r="M44" s="3" cm="1">
        <f t="array" ref="M44">E44*INDEX(AH$3:AH$7,2022-YEAR($A44))/1000000</f>
        <v>588.454056701833</v>
      </c>
      <c r="N44" s="3"/>
      <c r="O44" s="9">
        <v>42797</v>
      </c>
      <c r="P44" s="8">
        <f t="shared" si="3"/>
        <v>1072703.3741975925</v>
      </c>
      <c r="Q44" s="7">
        <f t="shared" si="4"/>
        <v>5.1649054927199733E-4</v>
      </c>
      <c r="R44" s="8">
        <f t="shared" si="12"/>
        <v>1072888.6538166832</v>
      </c>
      <c r="S44" s="7">
        <f t="shared" si="5"/>
        <v>3.9447758699684421E-4</v>
      </c>
      <c r="T44" s="8">
        <f t="shared" si="6"/>
        <v>290150.97126743349</v>
      </c>
      <c r="U44" s="8">
        <f t="shared" si="7"/>
        <v>254066.99172409068</v>
      </c>
      <c r="V44" s="8">
        <f t="shared" si="8"/>
        <v>265963.54410305375</v>
      </c>
      <c r="W44" s="8">
        <f t="shared" si="9"/>
        <v>262707.14672210539</v>
      </c>
      <c r="X44" s="7">
        <f t="shared" si="13"/>
        <v>0.27043903413019921</v>
      </c>
      <c r="Y44" s="7">
        <f t="shared" si="13"/>
        <v>0.23680648576184987</v>
      </c>
      <c r="Z44" s="7">
        <f t="shared" si="13"/>
        <v>0.24789482408721328</v>
      </c>
      <c r="AA44" s="7">
        <f t="shared" si="13"/>
        <v>0.2448596560207377</v>
      </c>
    </row>
    <row r="45" spans="1:27" x14ac:dyDescent="0.25">
      <c r="A45" s="1">
        <v>42800</v>
      </c>
      <c r="B45" s="3">
        <v>180.929993</v>
      </c>
      <c r="C45" s="6">
        <v>42.18</v>
      </c>
      <c r="D45" s="3">
        <v>91.919998000000007</v>
      </c>
      <c r="E45" s="3">
        <v>847.27002000000005</v>
      </c>
      <c r="F45" s="7">
        <f t="shared" si="11"/>
        <v>-6.8613461852531366E-3</v>
      </c>
      <c r="G45" s="7">
        <f t="shared" si="11"/>
        <v>-7.0621468926552744E-3</v>
      </c>
      <c r="H45" s="7">
        <f t="shared" si="11"/>
        <v>-9.4828121934434906E-3</v>
      </c>
      <c r="I45" s="7">
        <f t="shared" si="11"/>
        <v>-2.1317154611588673E-3</v>
      </c>
      <c r="J45" s="3" cm="1">
        <f t="array" ref="J45">B45*INDEX(AE$3:AE$7,2022-YEAR($A45))/1000000</f>
        <v>109.05030631095299</v>
      </c>
      <c r="K45" s="3" cm="1">
        <f t="array" ref="K45">C45*INDEX(AF$3:AF$7,2022-YEAR($A45))/1000000</f>
        <v>180.19296</v>
      </c>
      <c r="L45" s="3" cm="1">
        <f t="array" ref="L45">D45*INDEX(AG$3:AG$7,2022-YEAR($A45))/1000000</f>
        <v>326.46306489680006</v>
      </c>
      <c r="M45" s="3" cm="1">
        <f t="array" ref="M45">E45*INDEX(AH$3:AH$7,2022-YEAR($A45))/1000000</f>
        <v>587.1996400909801</v>
      </c>
      <c r="N45" s="3"/>
      <c r="O45" s="9">
        <v>42800</v>
      </c>
      <c r="P45" s="8">
        <f t="shared" si="3"/>
        <v>1065854.6939450693</v>
      </c>
      <c r="Q45" s="7">
        <f t="shared" si="4"/>
        <v>-6.3845051831276922E-3</v>
      </c>
      <c r="R45" s="8">
        <f t="shared" si="12"/>
        <v>1066021.4699152429</v>
      </c>
      <c r="S45" s="7">
        <f t="shared" si="5"/>
        <v>-6.4006491978557678E-3</v>
      </c>
      <c r="T45" s="8">
        <f t="shared" si="6"/>
        <v>288160.14500758017</v>
      </c>
      <c r="U45" s="8">
        <f t="shared" si="7"/>
        <v>252272.73330796009</v>
      </c>
      <c r="V45" s="8">
        <f t="shared" si="8"/>
        <v>263441.46176402183</v>
      </c>
      <c r="W45" s="8">
        <f t="shared" si="9"/>
        <v>262147.12983568094</v>
      </c>
      <c r="X45" s="7">
        <f t="shared" si="13"/>
        <v>0.27031364108500666</v>
      </c>
      <c r="Y45" s="7">
        <f t="shared" si="13"/>
        <v>0.23664882971636375</v>
      </c>
      <c r="Z45" s="7">
        <f t="shared" si="13"/>
        <v>0.24712584989959679</v>
      </c>
      <c r="AA45" s="7">
        <f t="shared" si="13"/>
        <v>0.24591167929903299</v>
      </c>
    </row>
    <row r="46" spans="1:27" x14ac:dyDescent="0.25">
      <c r="A46" s="1">
        <v>42801</v>
      </c>
      <c r="B46" s="3">
        <v>182.020004</v>
      </c>
      <c r="C46" s="6">
        <v>41.990001999999997</v>
      </c>
      <c r="D46" s="3">
        <v>91.410004000000001</v>
      </c>
      <c r="E46" s="3">
        <v>851.15002400000003</v>
      </c>
      <c r="F46" s="7">
        <f t="shared" si="11"/>
        <v>6.0244903673876138E-3</v>
      </c>
      <c r="G46" s="7">
        <f t="shared" si="11"/>
        <v>-4.504457088667646E-3</v>
      </c>
      <c r="H46" s="7">
        <f t="shared" si="11"/>
        <v>-5.5482377186301113E-3</v>
      </c>
      <c r="I46" s="7">
        <f t="shared" si="11"/>
        <v>4.5794184951806205E-3</v>
      </c>
      <c r="J46" s="3" cm="1">
        <f t="array" ref="J46">B46*INDEX(AE$3:AE$7,2022-YEAR($A46))/1000000</f>
        <v>109.70727883088399</v>
      </c>
      <c r="K46" s="3" cm="1">
        <f t="array" ref="K46">C46*INDEX(AF$3:AF$7,2022-YEAR($A46))/1000000</f>
        <v>179.381288544</v>
      </c>
      <c r="L46" s="3" cm="1">
        <f t="array" ref="L46">D46*INDEX(AG$3:AG$7,2022-YEAR($A46))/1000000</f>
        <v>324.65177020639999</v>
      </c>
      <c r="M46" s="3" cm="1">
        <f t="array" ref="M46">E46*INDEX(AH$3:AH$7,2022-YEAR($A46))/1000000</f>
        <v>589.88867298317598</v>
      </c>
      <c r="N46" s="3"/>
      <c r="O46" s="9">
        <v>42801</v>
      </c>
      <c r="P46" s="8">
        <f t="shared" si="3"/>
        <v>1066001.5724671138</v>
      </c>
      <c r="Q46" s="7">
        <f t="shared" si="4"/>
        <v>1.3780351381761924E-4</v>
      </c>
      <c r="R46" s="8">
        <f t="shared" si="12"/>
        <v>1066359.9817912974</v>
      </c>
      <c r="S46" s="7">
        <f t="shared" si="5"/>
        <v>3.1754695905084063E-4</v>
      </c>
      <c r="T46" s="8">
        <f t="shared" si="6"/>
        <v>289896.16302544338</v>
      </c>
      <c r="U46" s="8">
        <f t="shared" si="7"/>
        <v>251136.38160613348</v>
      </c>
      <c r="V46" s="8">
        <f t="shared" si="8"/>
        <v>261979.82590921162</v>
      </c>
      <c r="W46" s="8">
        <f t="shared" si="9"/>
        <v>263347.61125050893</v>
      </c>
      <c r="X46" s="7">
        <f t="shared" si="13"/>
        <v>0.27185581602421799</v>
      </c>
      <c r="Y46" s="7">
        <f t="shared" si="13"/>
        <v>0.23550807034625257</v>
      </c>
      <c r="Z46" s="7">
        <f t="shared" si="13"/>
        <v>0.24567672304162383</v>
      </c>
      <c r="AA46" s="7">
        <f t="shared" si="13"/>
        <v>0.24695939058790559</v>
      </c>
    </row>
    <row r="47" spans="1:27" x14ac:dyDescent="0.25">
      <c r="A47" s="1">
        <v>42802</v>
      </c>
      <c r="B47" s="3">
        <v>181.740005</v>
      </c>
      <c r="C47" s="6">
        <v>41.990001999999997</v>
      </c>
      <c r="D47" s="3">
        <v>91.209998999999996</v>
      </c>
      <c r="E47" s="3">
        <v>853.64001499999995</v>
      </c>
      <c r="F47" s="7">
        <f t="shared" si="11"/>
        <v>-1.5382869676235922E-3</v>
      </c>
      <c r="G47" s="7">
        <f t="shared" si="11"/>
        <v>0</v>
      </c>
      <c r="H47" s="7">
        <f t="shared" si="11"/>
        <v>-2.1879990290778473E-3</v>
      </c>
      <c r="I47" s="7">
        <f t="shared" si="11"/>
        <v>2.9254431413843207E-3</v>
      </c>
      <c r="J47" s="3" cm="1">
        <f t="array" ref="J47">B47*INDEX(AE$3:AE$7,2022-YEAR($A47))/1000000</f>
        <v>109.538517553605</v>
      </c>
      <c r="K47" s="3" cm="1">
        <f t="array" ref="K47">C47*INDEX(AF$3:AF$7,2022-YEAR($A47))/1000000</f>
        <v>179.381288544</v>
      </c>
      <c r="L47" s="3" cm="1">
        <f t="array" ref="L47">D47*INDEX(AG$3:AG$7,2022-YEAR($A47))/1000000</f>
        <v>323.94143244839995</v>
      </c>
      <c r="M47" s="3" cm="1">
        <f t="array" ref="M47">E47*INDEX(AH$3:AH$7,2022-YEAR($A47))/1000000</f>
        <v>591.61435875573488</v>
      </c>
      <c r="N47" s="3"/>
      <c r="O47" s="9">
        <v>42802</v>
      </c>
      <c r="P47" s="8">
        <f t="shared" si="3"/>
        <v>1065788.1475313471</v>
      </c>
      <c r="Q47" s="7">
        <f t="shared" si="4"/>
        <v>-2.0021071382927969E-4</v>
      </c>
      <c r="R47" s="8">
        <f t="shared" si="12"/>
        <v>1066111.2351601566</v>
      </c>
      <c r="S47" s="7">
        <f t="shared" si="5"/>
        <v>-2.3326703494908063E-4</v>
      </c>
      <c r="T47" s="8">
        <f t="shared" si="6"/>
        <v>289450.21953589725</v>
      </c>
      <c r="U47" s="8">
        <f t="shared" si="7"/>
        <v>251136.38160613345</v>
      </c>
      <c r="V47" s="8">
        <f t="shared" si="8"/>
        <v>261406.61430448428</v>
      </c>
      <c r="W47" s="8">
        <f t="shared" si="9"/>
        <v>264118.01971364167</v>
      </c>
      <c r="X47" s="7">
        <f t="shared" si="13"/>
        <v>0.27150095598834451</v>
      </c>
      <c r="Y47" s="7">
        <f t="shared" si="13"/>
        <v>0.2355630194333394</v>
      </c>
      <c r="Z47" s="7">
        <f t="shared" si="13"/>
        <v>0.24519637884241455</v>
      </c>
      <c r="AA47" s="7">
        <f t="shared" si="13"/>
        <v>0.2477396457359016</v>
      </c>
    </row>
    <row r="48" spans="1:27" x14ac:dyDescent="0.25">
      <c r="A48" s="1">
        <v>42803</v>
      </c>
      <c r="B48" s="3">
        <v>180.570007</v>
      </c>
      <c r="C48" s="6">
        <v>42.029998999999997</v>
      </c>
      <c r="D48" s="3">
        <v>91.57</v>
      </c>
      <c r="E48" s="3">
        <v>857.84002699999996</v>
      </c>
      <c r="F48" s="7">
        <f t="shared" si="11"/>
        <v>-6.4377570584968069E-3</v>
      </c>
      <c r="G48" s="7">
        <f t="shared" si="11"/>
        <v>9.525362728013409E-4</v>
      </c>
      <c r="H48" s="7">
        <f t="shared" si="11"/>
        <v>3.9469466500048345E-3</v>
      </c>
      <c r="I48" s="7">
        <f t="shared" si="11"/>
        <v>4.9201208075981828E-3</v>
      </c>
      <c r="J48" s="3" cm="1">
        <f t="array" ref="J48">B48*INDEX(AE$3:AE$7,2022-YEAR($A48))/1000000</f>
        <v>108.83333518904701</v>
      </c>
      <c r="K48" s="3" cm="1">
        <f t="array" ref="K48">C48*INDEX(AF$3:AF$7,2022-YEAR($A48))/1000000</f>
        <v>179.55215572799997</v>
      </c>
      <c r="L48" s="3" cm="1">
        <f t="array" ref="L48">D48*INDEX(AG$3:AG$7,2022-YEAR($A48))/1000000</f>
        <v>325.220012</v>
      </c>
      <c r="M48" s="3" cm="1">
        <f t="array" ref="M48">E48*INDEX(AH$3:AH$7,2022-YEAR($A48))/1000000</f>
        <v>594.52517287232297</v>
      </c>
      <c r="N48" s="3"/>
      <c r="O48" s="9">
        <v>42803</v>
      </c>
      <c r="P48" s="8">
        <f t="shared" si="3"/>
        <v>1066689.2305562689</v>
      </c>
      <c r="Q48" s="7">
        <f t="shared" si="4"/>
        <v>8.4546166797688782E-4</v>
      </c>
      <c r="R48" s="8">
        <f t="shared" si="12"/>
        <v>1066818.2920042288</v>
      </c>
      <c r="S48" s="7">
        <f t="shared" si="5"/>
        <v>6.6321113665579468E-4</v>
      </c>
      <c r="T48" s="8">
        <f t="shared" si="6"/>
        <v>287586.80934199656</v>
      </c>
      <c r="U48" s="8">
        <f t="shared" si="7"/>
        <v>251375.59811903338</v>
      </c>
      <c r="V48" s="8">
        <f t="shared" si="8"/>
        <v>262438.37226510246</v>
      </c>
      <c r="W48" s="8">
        <f t="shared" si="9"/>
        <v>265417.5122780964</v>
      </c>
      <c r="X48" s="7">
        <f t="shared" si="13"/>
        <v>0.26957431410527088</v>
      </c>
      <c r="Y48" s="7">
        <f t="shared" si="13"/>
        <v>0.23563112856527299</v>
      </c>
      <c r="Z48" s="7">
        <f t="shared" si="13"/>
        <v>0.24600100526216151</v>
      </c>
      <c r="AA48" s="7">
        <f t="shared" si="13"/>
        <v>0.24879355206729462</v>
      </c>
    </row>
    <row r="49" spans="1:27" x14ac:dyDescent="0.25">
      <c r="A49" s="1">
        <v>42804</v>
      </c>
      <c r="B49" s="3">
        <v>178.699997</v>
      </c>
      <c r="C49" s="6">
        <v>42.290000999999997</v>
      </c>
      <c r="D49" s="3">
        <v>91.279999000000004</v>
      </c>
      <c r="E49" s="3">
        <v>861.40997300000004</v>
      </c>
      <c r="F49" s="7">
        <f t="shared" si="11"/>
        <v>-1.035614956807307E-2</v>
      </c>
      <c r="G49" s="7">
        <f t="shared" si="11"/>
        <v>6.186105310161949E-3</v>
      </c>
      <c r="H49" s="7">
        <f t="shared" si="11"/>
        <v>-3.1669870044773729E-3</v>
      </c>
      <c r="I49" s="7">
        <f t="shared" si="11"/>
        <v>4.1615521398374877E-3</v>
      </c>
      <c r="J49" s="3" cm="1">
        <f t="array" ref="J49">B49*INDEX(AE$3:AE$7,2022-YEAR($A49))/1000000</f>
        <v>107.706240891837</v>
      </c>
      <c r="K49" s="3" cm="1">
        <f t="array" ref="K49">C49*INDEX(AF$3:AF$7,2022-YEAR($A49))/1000000</f>
        <v>180.66288427199999</v>
      </c>
      <c r="L49" s="3" cm="1">
        <f t="array" ref="L49">D49*INDEX(AG$3:AG$7,2022-YEAR($A49))/1000000</f>
        <v>324.19004444840004</v>
      </c>
      <c r="M49" s="3" cm="1">
        <f t="array" ref="M49">E49*INDEX(AH$3:AH$7,2022-YEAR($A49))/1000000</f>
        <v>596.99932037767712</v>
      </c>
      <c r="N49" s="3"/>
      <c r="O49" s="9">
        <v>42804</v>
      </c>
      <c r="P49" s="8">
        <f t="shared" si="3"/>
        <v>1065842.4182107986</v>
      </c>
      <c r="Q49" s="7">
        <f t="shared" si="4"/>
        <v>-7.9386978063775149E-4</v>
      </c>
      <c r="R49" s="8">
        <f t="shared" si="12"/>
        <v>1065668.4458169788</v>
      </c>
      <c r="S49" s="7">
        <f t="shared" si="5"/>
        <v>-1.0778275886981215E-3</v>
      </c>
      <c r="T49" s="8">
        <f t="shared" si="6"/>
        <v>284608.51733064587</v>
      </c>
      <c r="U49" s="8">
        <f t="shared" si="7"/>
        <v>252930.63404140266</v>
      </c>
      <c r="V49" s="8">
        <f t="shared" si="8"/>
        <v>261607.23335066269</v>
      </c>
      <c r="W49" s="8">
        <f t="shared" si="9"/>
        <v>266522.06109426764</v>
      </c>
      <c r="X49" s="7">
        <f t="shared" si="13"/>
        <v>0.26707041805338899</v>
      </c>
      <c r="Y49" s="7">
        <f t="shared" si="13"/>
        <v>0.23734458408168141</v>
      </c>
      <c r="Z49" s="7">
        <f t="shared" si="13"/>
        <v>0.24548651541437488</v>
      </c>
      <c r="AA49" s="7">
        <f t="shared" si="13"/>
        <v>0.25009848245055477</v>
      </c>
    </row>
    <row r="50" spans="1:27" x14ac:dyDescent="0.25">
      <c r="A50" s="1">
        <v>42807</v>
      </c>
      <c r="B50" s="3">
        <v>179.050003</v>
      </c>
      <c r="C50" s="6">
        <v>42.029998999999997</v>
      </c>
      <c r="D50" s="3">
        <v>91.360000999999997</v>
      </c>
      <c r="E50" s="3">
        <v>864.580017</v>
      </c>
      <c r="F50" s="7">
        <f t="shared" si="11"/>
        <v>1.9586234240396294E-3</v>
      </c>
      <c r="G50" s="7">
        <f t="shared" si="11"/>
        <v>-6.1480726850774436E-3</v>
      </c>
      <c r="H50" s="7">
        <f t="shared" si="11"/>
        <v>8.7644610951409518E-4</v>
      </c>
      <c r="I50" s="7">
        <f t="shared" si="11"/>
        <v>3.6800641963312675E-3</v>
      </c>
      <c r="J50" s="3" cm="1">
        <f t="array" ref="J50">B50*INDEX(AE$3:AE$7,2022-YEAR($A50))/1000000</f>
        <v>107.917196858163</v>
      </c>
      <c r="K50" s="3" cm="1">
        <f t="array" ref="K50">C50*INDEX(AF$3:AF$7,2022-YEAR($A50))/1000000</f>
        <v>179.55215572799997</v>
      </c>
      <c r="L50" s="3" cm="1">
        <f t="array" ref="L50">D50*INDEX(AG$3:AG$7,2022-YEAR($A50))/1000000</f>
        <v>324.4741795516</v>
      </c>
      <c r="M50" s="3" cm="1">
        <f t="array" ref="M50">E50*INDEX(AH$3:AH$7,2022-YEAR($A50))/1000000</f>
        <v>599.19631620183304</v>
      </c>
      <c r="N50" s="3"/>
      <c r="O50" s="9">
        <v>42807</v>
      </c>
      <c r="P50" s="8">
        <f t="shared" si="3"/>
        <v>1065940.2255187058</v>
      </c>
      <c r="Q50" s="7">
        <f t="shared" si="4"/>
        <v>9.1765261201887105E-5</v>
      </c>
      <c r="R50" s="8">
        <f t="shared" si="12"/>
        <v>1065880.9537397909</v>
      </c>
      <c r="S50" s="7">
        <f t="shared" si="5"/>
        <v>1.9941279451995975E-4</v>
      </c>
      <c r="T50" s="8">
        <f t="shared" si="6"/>
        <v>285165.95823937084</v>
      </c>
      <c r="U50" s="8">
        <f t="shared" si="7"/>
        <v>251375.59811903338</v>
      </c>
      <c r="V50" s="8">
        <f t="shared" si="8"/>
        <v>261836.51799255362</v>
      </c>
      <c r="W50" s="8">
        <f t="shared" si="9"/>
        <v>267502.87938883307</v>
      </c>
      <c r="X50" s="7">
        <f t="shared" si="13"/>
        <v>0.26754015749960308</v>
      </c>
      <c r="Y50" s="7">
        <f t="shared" si="13"/>
        <v>0.23583834314427637</v>
      </c>
      <c r="Z50" s="7">
        <f t="shared" si="13"/>
        <v>0.2456526848273852</v>
      </c>
      <c r="AA50" s="7">
        <f t="shared" si="13"/>
        <v>0.25096881452873526</v>
      </c>
    </row>
    <row r="51" spans="1:27" x14ac:dyDescent="0.25">
      <c r="A51" s="1">
        <v>42808</v>
      </c>
      <c r="B51" s="3">
        <v>178.729996</v>
      </c>
      <c r="C51" s="6">
        <v>41.970001000000003</v>
      </c>
      <c r="D51" s="3">
        <v>91.510002</v>
      </c>
      <c r="E51" s="3">
        <v>865.90997300000004</v>
      </c>
      <c r="F51" s="7">
        <f t="shared" si="11"/>
        <v>-1.7872493417383506E-3</v>
      </c>
      <c r="G51" s="7">
        <f t="shared" si="11"/>
        <v>-1.4275041976563596E-3</v>
      </c>
      <c r="H51" s="7">
        <f t="shared" si="11"/>
        <v>1.641867320032242E-3</v>
      </c>
      <c r="I51" s="7">
        <f t="shared" si="11"/>
        <v>1.5382682618723109E-3</v>
      </c>
      <c r="J51" s="3" cm="1">
        <f t="array" ref="J51">B51*INDEX(AE$3:AE$7,2022-YEAR($A51))/1000000</f>
        <v>107.72432191911601</v>
      </c>
      <c r="K51" s="3" cm="1">
        <f t="array" ref="K51">C51*INDEX(AF$3:AF$7,2022-YEAR($A51))/1000000</f>
        <v>179.29584427200001</v>
      </c>
      <c r="L51" s="3" cm="1">
        <f t="array" ref="L51">D51*INDEX(AG$3:AG$7,2022-YEAR($A51))/1000000</f>
        <v>325.00692310319999</v>
      </c>
      <c r="M51" s="3" cm="1">
        <f t="array" ref="M51">E51*INDEX(AH$3:AH$7,2022-YEAR($A51))/1000000</f>
        <v>600.11804087767712</v>
      </c>
      <c r="N51" s="3"/>
      <c r="O51" s="9">
        <v>42808</v>
      </c>
      <c r="P51" s="8">
        <f t="shared" si="3"/>
        <v>1065931.0003503524</v>
      </c>
      <c r="Q51" s="7">
        <f t="shared" si="4"/>
        <v>-8.6544893725393202E-6</v>
      </c>
      <c r="R51" s="8">
        <f t="shared" si="12"/>
        <v>1065853.8433585442</v>
      </c>
      <c r="S51" s="7">
        <f t="shared" si="5"/>
        <v>-2.5434717781269711E-5</v>
      </c>
      <c r="T51" s="8">
        <f t="shared" si="6"/>
        <v>284656.29556822131</v>
      </c>
      <c r="U51" s="8">
        <f t="shared" si="7"/>
        <v>251016.75839753007</v>
      </c>
      <c r="V51" s="8">
        <f t="shared" si="8"/>
        <v>262266.41881463659</v>
      </c>
      <c r="W51" s="8">
        <f t="shared" si="9"/>
        <v>267914.37057815632</v>
      </c>
      <c r="X51" s="7">
        <f t="shared" si="13"/>
        <v>0.26706878934850858</v>
      </c>
      <c r="Y51" s="7">
        <f t="shared" si="13"/>
        <v>0.23550767299066741</v>
      </c>
      <c r="Z51" s="7">
        <f t="shared" si="13"/>
        <v>0.24606227246713824</v>
      </c>
      <c r="AA51" s="7">
        <f t="shared" si="13"/>
        <v>0.25136126519368585</v>
      </c>
    </row>
    <row r="52" spans="1:27" x14ac:dyDescent="0.25">
      <c r="A52" s="1">
        <v>42809</v>
      </c>
      <c r="B52" s="3">
        <v>178.71000699999999</v>
      </c>
      <c r="C52" s="6">
        <v>42.119999</v>
      </c>
      <c r="D52" s="3">
        <v>91.730002999999996</v>
      </c>
      <c r="E52" s="3">
        <v>868.39001499999995</v>
      </c>
      <c r="F52" s="7">
        <f t="shared" si="11"/>
        <v>-1.1183908939382814E-4</v>
      </c>
      <c r="G52" s="7">
        <f t="shared" si="11"/>
        <v>3.5739336770566066E-3</v>
      </c>
      <c r="H52" s="7">
        <f t="shared" si="11"/>
        <v>2.4041197157880223E-3</v>
      </c>
      <c r="I52" s="7">
        <f t="shared" si="11"/>
        <v>2.8640875810768129E-3</v>
      </c>
      <c r="J52" s="3" cm="1">
        <f t="array" ref="J52">B52*INDEX(AE$3:AE$7,2022-YEAR($A52))/1000000</f>
        <v>107.71227412904699</v>
      </c>
      <c r="K52" s="3" cm="1">
        <f t="array" ref="K52">C52*INDEX(AF$3:AF$7,2022-YEAR($A52))/1000000</f>
        <v>179.936635728</v>
      </c>
      <c r="L52" s="3" cm="1">
        <f t="array" ref="L52">D52*INDEX(AG$3:AG$7,2022-YEAR($A52))/1000000</f>
        <v>325.78827865480002</v>
      </c>
      <c r="M52" s="3" cm="1">
        <f t="array" ref="M52">E52*INDEX(AH$3:AH$7,2022-YEAR($A52))/1000000</f>
        <v>601.83683150573495</v>
      </c>
      <c r="N52" s="3"/>
      <c r="O52" s="9">
        <v>42809</v>
      </c>
      <c r="P52" s="8">
        <f t="shared" si="3"/>
        <v>1068257.4752056364</v>
      </c>
      <c r="Q52" s="7">
        <f t="shared" si="4"/>
        <v>2.1825754711319034E-3</v>
      </c>
      <c r="R52" s="8">
        <f t="shared" si="12"/>
        <v>1068116.9749938266</v>
      </c>
      <c r="S52" s="7">
        <f t="shared" si="5"/>
        <v>2.1233039120553965E-3</v>
      </c>
      <c r="T52" s="8">
        <f t="shared" si="6"/>
        <v>284624.45986733475</v>
      </c>
      <c r="U52" s="8">
        <f t="shared" si="7"/>
        <v>251913.87564387257</v>
      </c>
      <c r="V52" s="8">
        <f t="shared" si="8"/>
        <v>262896.93868289795</v>
      </c>
      <c r="W52" s="8">
        <f t="shared" si="9"/>
        <v>268681.70079972123</v>
      </c>
      <c r="X52" s="7">
        <f t="shared" si="13"/>
        <v>0.26647311720608108</v>
      </c>
      <c r="Y52" s="7">
        <f t="shared" si="13"/>
        <v>0.23584858357421812</v>
      </c>
      <c r="Z52" s="7">
        <f t="shared" si="13"/>
        <v>0.24613122423638797</v>
      </c>
      <c r="AA52" s="7">
        <f t="shared" si="13"/>
        <v>0.25154707498331269</v>
      </c>
    </row>
    <row r="53" spans="1:27" x14ac:dyDescent="0.25">
      <c r="A53" s="1">
        <v>42810</v>
      </c>
      <c r="B53" s="3">
        <v>178.19000199999999</v>
      </c>
      <c r="C53" s="6">
        <v>42.25</v>
      </c>
      <c r="D53" s="3">
        <v>91.639999000000003</v>
      </c>
      <c r="E53" s="3">
        <v>870</v>
      </c>
      <c r="F53" s="7">
        <f t="shared" si="11"/>
        <v>-2.9097699044910996E-3</v>
      </c>
      <c r="G53" s="7">
        <f t="shared" si="11"/>
        <v>3.0864435680542091E-3</v>
      </c>
      <c r="H53" s="7">
        <f t="shared" si="11"/>
        <v>-9.8118387720969036E-4</v>
      </c>
      <c r="I53" s="7">
        <f t="shared" si="11"/>
        <v>1.8539883833188497E-3</v>
      </c>
      <c r="J53" s="3" cm="1">
        <f t="array" ref="J53">B53*INDEX(AE$3:AE$7,2022-YEAR($A53))/1000000</f>
        <v>107.39885619544199</v>
      </c>
      <c r="K53" s="3" cm="1">
        <f t="array" ref="K53">C53*INDEX(AF$3:AF$7,2022-YEAR($A53))/1000000</f>
        <v>180.49199999999999</v>
      </c>
      <c r="L53" s="3" cm="1">
        <f t="array" ref="L53">D53*INDEX(AG$3:AG$7,2022-YEAR($A53))/1000000</f>
        <v>325.46862044840003</v>
      </c>
      <c r="M53" s="3" cm="1">
        <f t="array" ref="M53">E53*INDEX(AH$3:AH$7,2022-YEAR($A53))/1000000</f>
        <v>602.95263</v>
      </c>
      <c r="N53" s="3"/>
      <c r="O53" s="9">
        <v>42810</v>
      </c>
      <c r="P53" s="8">
        <f t="shared" si="3"/>
        <v>1068537.7534305907</v>
      </c>
      <c r="Q53" s="7">
        <f t="shared" si="4"/>
        <v>2.623695424180672E-4</v>
      </c>
      <c r="R53" s="8">
        <f t="shared" si="12"/>
        <v>1068306.4837820968</v>
      </c>
      <c r="S53" s="7">
        <f t="shared" si="5"/>
        <v>1.7742325298342188E-4</v>
      </c>
      <c r="T53" s="8">
        <f t="shared" si="6"/>
        <v>283796.26817993075</v>
      </c>
      <c r="U53" s="8">
        <f t="shared" si="7"/>
        <v>252691.39360505721</v>
      </c>
      <c r="V53" s="8">
        <f t="shared" si="8"/>
        <v>262638.9884452945</v>
      </c>
      <c r="W53" s="8">
        <f t="shared" si="9"/>
        <v>269179.83355181426</v>
      </c>
      <c r="X53" s="7">
        <f t="shared" si="13"/>
        <v>0.26565060915404581</v>
      </c>
      <c r="Y53" s="7">
        <f t="shared" si="13"/>
        <v>0.23653455018868805</v>
      </c>
      <c r="Z53" s="7">
        <f t="shared" si="13"/>
        <v>0.24584610543173036</v>
      </c>
      <c r="AA53" s="7">
        <f t="shared" si="13"/>
        <v>0.25196873522553576</v>
      </c>
    </row>
    <row r="54" spans="1:27" x14ac:dyDescent="0.25">
      <c r="A54" s="1">
        <v>42811</v>
      </c>
      <c r="B54" s="3">
        <v>180.10000600000001</v>
      </c>
      <c r="C54" s="6">
        <v>42.029998999999997</v>
      </c>
      <c r="D54" s="3">
        <v>90.68</v>
      </c>
      <c r="E54" s="3">
        <v>872.36999500000002</v>
      </c>
      <c r="F54" s="7">
        <f t="shared" si="11"/>
        <v>1.0718917888558055E-2</v>
      </c>
      <c r="G54" s="7">
        <f t="shared" si="11"/>
        <v>-5.2071242603550782E-3</v>
      </c>
      <c r="H54" s="7">
        <f t="shared" si="11"/>
        <v>-1.0475763972891294E-2</v>
      </c>
      <c r="I54" s="7">
        <f t="shared" si="11"/>
        <v>2.7241321839079902E-3</v>
      </c>
      <c r="J54" s="3" cm="1">
        <f t="array" ref="J54">B54*INDEX(AE$3:AE$7,2022-YEAR($A54))/1000000</f>
        <v>108.550055716326</v>
      </c>
      <c r="K54" s="3" cm="1">
        <f t="array" ref="K54">C54*INDEX(AF$3:AF$7,2022-YEAR($A54))/1000000</f>
        <v>179.55215572799997</v>
      </c>
      <c r="L54" s="3" cm="1">
        <f t="array" ref="L54">D54*INDEX(AG$3:AG$7,2022-YEAR($A54))/1000000</f>
        <v>322.05908799999997</v>
      </c>
      <c r="M54" s="3" cm="1">
        <f t="array" ref="M54">E54*INDEX(AH$3:AH$7,2022-YEAR($A54))/1000000</f>
        <v>604.59515266475501</v>
      </c>
      <c r="N54" s="3"/>
      <c r="O54" s="9">
        <v>42811</v>
      </c>
      <c r="P54" s="8">
        <f t="shared" si="3"/>
        <v>1067939.4155214988</v>
      </c>
      <c r="Q54" s="7">
        <f t="shared" si="4"/>
        <v>-5.5995954019508187E-4</v>
      </c>
      <c r="R54" s="8">
        <f t="shared" si="12"/>
        <v>1068014.6145865787</v>
      </c>
      <c r="S54" s="7">
        <f t="shared" si="5"/>
        <v>-2.7320736132274703E-4</v>
      </c>
      <c r="T54" s="8">
        <f t="shared" si="6"/>
        <v>286838.25707563065</v>
      </c>
      <c r="U54" s="8">
        <f t="shared" si="7"/>
        <v>251375.59811903338</v>
      </c>
      <c r="V54" s="8">
        <f t="shared" si="8"/>
        <v>259887.64439226268</v>
      </c>
      <c r="W54" s="8">
        <f t="shared" si="9"/>
        <v>269913.11499965179</v>
      </c>
      <c r="X54" s="7">
        <f t="shared" si="13"/>
        <v>0.26857147192378433</v>
      </c>
      <c r="Y54" s="7">
        <f t="shared" si="13"/>
        <v>0.23536718944275795</v>
      </c>
      <c r="Z54" s="7">
        <f t="shared" si="13"/>
        <v>0.24333716116128565</v>
      </c>
      <c r="AA54" s="7">
        <f t="shared" si="13"/>
        <v>0.25272417747217191</v>
      </c>
    </row>
    <row r="55" spans="1:27" x14ac:dyDescent="0.25">
      <c r="A55" s="1">
        <v>42814</v>
      </c>
      <c r="B55" s="3">
        <v>179.38999899999999</v>
      </c>
      <c r="C55" s="6">
        <v>42.18</v>
      </c>
      <c r="D55" s="3">
        <v>90.029999000000004</v>
      </c>
      <c r="E55" s="3">
        <v>867.90997300000004</v>
      </c>
      <c r="F55" s="7">
        <f t="shared" si="11"/>
        <v>-3.9422930391241895E-3</v>
      </c>
      <c r="G55" s="7">
        <f t="shared" si="11"/>
        <v>3.5689032493195771E-3</v>
      </c>
      <c r="H55" s="7">
        <f t="shared" si="11"/>
        <v>-7.1680745478606145E-3</v>
      </c>
      <c r="I55" s="7">
        <f t="shared" si="11"/>
        <v>-5.1125348482440325E-3</v>
      </c>
      <c r="J55" s="3" cm="1">
        <f t="array" ref="J55">B55*INDEX(AE$3:AE$7,2022-YEAR($A55))/1000000</f>
        <v>108.12211958727899</v>
      </c>
      <c r="K55" s="3" cm="1">
        <f t="array" ref="K55">C55*INDEX(AF$3:AF$7,2022-YEAR($A55))/1000000</f>
        <v>180.19296</v>
      </c>
      <c r="L55" s="3" cm="1">
        <f t="array" ref="L55">D55*INDEX(AG$3:AG$7,2022-YEAR($A55))/1000000</f>
        <v>319.75054444840003</v>
      </c>
      <c r="M55" s="3" cm="1">
        <f t="array" ref="M55">E55*INDEX(AH$3:AH$7,2022-YEAR($A55))/1000000</f>
        <v>601.50413887767706</v>
      </c>
      <c r="N55" s="3"/>
      <c r="O55" s="9">
        <v>42814</v>
      </c>
      <c r="P55" s="8">
        <f t="shared" si="3"/>
        <v>1064560.9893978464</v>
      </c>
      <c r="Q55" s="7">
        <f t="shared" si="4"/>
        <v>-3.1634997964773148E-3</v>
      </c>
      <c r="R55" s="8">
        <f t="shared" si="12"/>
        <v>1064538.115095776</v>
      </c>
      <c r="S55" s="7">
        <f t="shared" si="5"/>
        <v>-3.2551047928762733E-3</v>
      </c>
      <c r="T55" s="8">
        <f t="shared" si="6"/>
        <v>285707.45661140687</v>
      </c>
      <c r="U55" s="8">
        <f t="shared" si="7"/>
        <v>252272.73330796006</v>
      </c>
      <c r="V55" s="8">
        <f t="shared" si="8"/>
        <v>258024.75038319104</v>
      </c>
      <c r="W55" s="8">
        <f t="shared" si="9"/>
        <v>268533.17479321797</v>
      </c>
      <c r="X55" s="7">
        <f t="shared" si="13"/>
        <v>0.26838631004367741</v>
      </c>
      <c r="Y55" s="7">
        <f t="shared" si="13"/>
        <v>0.23697858228896124</v>
      </c>
      <c r="Z55" s="7">
        <f t="shared" si="13"/>
        <v>0.24238188067129626</v>
      </c>
      <c r="AA55" s="7">
        <f t="shared" si="13"/>
        <v>0.25225322699606501</v>
      </c>
    </row>
    <row r="56" spans="1:27" x14ac:dyDescent="0.25">
      <c r="A56" s="1">
        <v>42815</v>
      </c>
      <c r="B56" s="3">
        <v>175.96000699999999</v>
      </c>
      <c r="C56" s="6">
        <v>42.5</v>
      </c>
      <c r="D56" s="3">
        <v>87.389999000000003</v>
      </c>
      <c r="E56" s="3">
        <v>850.14001499999995</v>
      </c>
      <c r="F56" s="7">
        <f t="shared" si="11"/>
        <v>-1.9120307816045012E-2</v>
      </c>
      <c r="G56" s="7">
        <f t="shared" si="11"/>
        <v>7.5865339023233336E-3</v>
      </c>
      <c r="H56" s="7">
        <f t="shared" si="11"/>
        <v>-2.9323559139437516E-2</v>
      </c>
      <c r="I56" s="7">
        <f t="shared" si="11"/>
        <v>-2.0474425404488406E-2</v>
      </c>
      <c r="J56" s="3" cm="1">
        <f t="array" ref="J56">B56*INDEX(AE$3:AE$7,2022-YEAR($A56))/1000000</f>
        <v>106.05479137904699</v>
      </c>
      <c r="K56" s="3" cm="1">
        <f t="array" ref="K56">C56*INDEX(AF$3:AF$7,2022-YEAR($A56))/1000000</f>
        <v>181.56</v>
      </c>
      <c r="L56" s="3" cm="1">
        <f t="array" ref="L56">D56*INDEX(AG$3:AG$7,2022-YEAR($A56))/1000000</f>
        <v>310.3743204484</v>
      </c>
      <c r="M56" s="3" cm="1">
        <f t="array" ref="M56">E56*INDEX(AH$3:AH$7,2022-YEAR($A56))/1000000</f>
        <v>589.18868725573498</v>
      </c>
      <c r="N56" s="3"/>
      <c r="O56" s="9">
        <v>42815</v>
      </c>
      <c r="P56" s="8">
        <f t="shared" si="3"/>
        <v>1048238.1400315505</v>
      </c>
      <c r="Q56" s="7">
        <f t="shared" si="4"/>
        <v>-1.53329396144119E-2</v>
      </c>
      <c r="R56" s="8">
        <f t="shared" si="12"/>
        <v>1047924.9097406648</v>
      </c>
      <c r="S56" s="7">
        <f t="shared" si="5"/>
        <v>-1.5606022104353245E-2</v>
      </c>
      <c r="T56" s="8">
        <f t="shared" si="6"/>
        <v>280244.64209565747</v>
      </c>
      <c r="U56" s="8">
        <f t="shared" si="7"/>
        <v>254186.60895183269</v>
      </c>
      <c r="V56" s="8">
        <f t="shared" si="8"/>
        <v>250458.54635589093</v>
      </c>
      <c r="W56" s="8">
        <f t="shared" si="9"/>
        <v>263035.11233728373</v>
      </c>
      <c r="X56" s="7">
        <f t="shared" si="13"/>
        <v>0.26742817113204326</v>
      </c>
      <c r="Y56" s="7">
        <f t="shared" si="13"/>
        <v>0.24256185399270405</v>
      </c>
      <c r="Z56" s="7">
        <f t="shared" si="13"/>
        <v>0.23900428745211635</v>
      </c>
      <c r="AA56" s="7">
        <f t="shared" si="13"/>
        <v>0.25100568742313639</v>
      </c>
    </row>
    <row r="57" spans="1:27" x14ac:dyDescent="0.25">
      <c r="A57" s="1">
        <v>42816</v>
      </c>
      <c r="B57" s="3">
        <v>176.979996</v>
      </c>
      <c r="C57" s="6">
        <v>42.380001</v>
      </c>
      <c r="D57" s="3">
        <v>87.529999000000004</v>
      </c>
      <c r="E57" s="3">
        <v>849.79998799999998</v>
      </c>
      <c r="F57" s="7">
        <f t="shared" si="11"/>
        <v>5.7967092488238059E-3</v>
      </c>
      <c r="G57" s="7">
        <f t="shared" si="11"/>
        <v>-2.8235058823529169E-3</v>
      </c>
      <c r="H57" s="7">
        <f t="shared" si="11"/>
        <v>1.6020139787391585E-3</v>
      </c>
      <c r="I57" s="7">
        <f t="shared" si="11"/>
        <v>-3.9996588091428809E-4</v>
      </c>
      <c r="J57" s="3" cm="1">
        <f t="array" ref="J57">B57*INDEX(AE$3:AE$7,2022-YEAR($A57))/1000000</f>
        <v>106.66956016911601</v>
      </c>
      <c r="K57" s="3" cm="1">
        <f t="array" ref="K57">C57*INDEX(AF$3:AF$7,2022-YEAR($A57))/1000000</f>
        <v>181.04736427200001</v>
      </c>
      <c r="L57" s="3" cm="1">
        <f t="array" ref="L57">D57*INDEX(AG$3:AG$7,2022-YEAR($A57))/1000000</f>
        <v>310.87154444840002</v>
      </c>
      <c r="M57" s="3" cm="1">
        <f t="array" ref="M57">E57*INDEX(AH$3:AH$7,2022-YEAR($A57))/1000000</f>
        <v>588.953031883412</v>
      </c>
      <c r="N57" s="3"/>
      <c r="O57" s="9">
        <v>42816</v>
      </c>
      <c r="P57" s="8">
        <f t="shared" si="3"/>
        <v>1049332.3044888249</v>
      </c>
      <c r="Q57" s="7">
        <f t="shared" si="4"/>
        <v>1.0438128660739399E-3</v>
      </c>
      <c r="R57" s="8">
        <f t="shared" si="12"/>
        <v>1049127.7420857826</v>
      </c>
      <c r="S57" s="7">
        <f t="shared" si="5"/>
        <v>1.1478230300066006E-3</v>
      </c>
      <c r="T57" s="8">
        <f t="shared" si="6"/>
        <v>281869.13880442671</v>
      </c>
      <c r="U57" s="8">
        <f t="shared" si="7"/>
        <v>253468.91156624182</v>
      </c>
      <c r="V57" s="8">
        <f t="shared" si="8"/>
        <v>250859.78444824775</v>
      </c>
      <c r="W57" s="8">
        <f t="shared" si="9"/>
        <v>262929.90726686636</v>
      </c>
      <c r="X57" s="7">
        <f t="shared" si="13"/>
        <v>0.26866998888432742</v>
      </c>
      <c r="Y57" s="7">
        <f t="shared" si="13"/>
        <v>0.24159966551100578</v>
      </c>
      <c r="Z57" s="7">
        <f t="shared" si="13"/>
        <v>0.23911271657873676</v>
      </c>
      <c r="AA57" s="7">
        <f t="shared" si="13"/>
        <v>0.2506176290259301</v>
      </c>
    </row>
    <row r="58" spans="1:27" x14ac:dyDescent="0.25">
      <c r="A58" s="1">
        <v>42817</v>
      </c>
      <c r="B58" s="3">
        <v>177.259995</v>
      </c>
      <c r="C58" s="6">
        <v>42.169998</v>
      </c>
      <c r="D58" s="3">
        <v>87.389999000000003</v>
      </c>
      <c r="E58" s="3">
        <v>839.65002400000003</v>
      </c>
      <c r="F58" s="7">
        <f t="shared" si="11"/>
        <v>1.5820940576809495E-3</v>
      </c>
      <c r="G58" s="7">
        <f t="shared" si="11"/>
        <v>-4.9552382030382258E-3</v>
      </c>
      <c r="H58" s="7">
        <f t="shared" si="11"/>
        <v>-1.5994516348617482E-3</v>
      </c>
      <c r="I58" s="7">
        <f t="shared" si="11"/>
        <v>-1.1943944626179426E-2</v>
      </c>
      <c r="J58" s="3" cm="1">
        <f t="array" ref="J58">B58*INDEX(AE$3:AE$7,2022-YEAR($A58))/1000000</f>
        <v>106.838321446395</v>
      </c>
      <c r="K58" s="3" cm="1">
        <f t="array" ref="K58">C58*INDEX(AF$3:AF$7,2022-YEAR($A58))/1000000</f>
        <v>180.150231456</v>
      </c>
      <c r="L58" s="3" cm="1">
        <f t="array" ref="L58">D58*INDEX(AG$3:AG$7,2022-YEAR($A58))/1000000</f>
        <v>310.3743204484</v>
      </c>
      <c r="M58" s="3" cm="1">
        <f t="array" ref="M58">E58*INDEX(AH$3:AH$7,2022-YEAR($A58))/1000000</f>
        <v>581.91860948317594</v>
      </c>
      <c r="N58" s="3"/>
      <c r="O58" s="9">
        <v>42817</v>
      </c>
      <c r="P58" s="8">
        <f t="shared" si="3"/>
        <v>1044894.5364066688</v>
      </c>
      <c r="Q58" s="7">
        <f t="shared" si="4"/>
        <v>-4.2291351015996126E-3</v>
      </c>
      <c r="R58" s="8">
        <f t="shared" si="12"/>
        <v>1044776.0283961344</v>
      </c>
      <c r="S58" s="7">
        <f t="shared" si="5"/>
        <v>-4.1479350083685196E-3</v>
      </c>
      <c r="T58" s="8">
        <f t="shared" si="6"/>
        <v>282315.08229397284</v>
      </c>
      <c r="U58" s="8">
        <f t="shared" si="7"/>
        <v>252212.91273236624</v>
      </c>
      <c r="V58" s="8">
        <f t="shared" si="8"/>
        <v>250458.54635589093</v>
      </c>
      <c r="W58" s="8">
        <f t="shared" si="9"/>
        <v>259789.48701390441</v>
      </c>
      <c r="X58" s="7">
        <f t="shared" si="13"/>
        <v>0.27021588801894969</v>
      </c>
      <c r="Y58" s="7">
        <f t="shared" si="13"/>
        <v>0.24140380892883379</v>
      </c>
      <c r="Z58" s="7">
        <f t="shared" si="13"/>
        <v>0.2397246295365113</v>
      </c>
      <c r="AA58" s="7">
        <f t="shared" si="13"/>
        <v>0.24865567351570528</v>
      </c>
    </row>
    <row r="59" spans="1:27" x14ac:dyDescent="0.25">
      <c r="A59" s="1">
        <v>42818</v>
      </c>
      <c r="B59" s="3">
        <v>175.820007</v>
      </c>
      <c r="C59" s="6">
        <v>42.119999</v>
      </c>
      <c r="D59" s="3">
        <v>87.290001000000004</v>
      </c>
      <c r="E59" s="3">
        <v>835.14001499999995</v>
      </c>
      <c r="F59" s="7">
        <f t="shared" si="11"/>
        <v>-8.1235926921920942E-3</v>
      </c>
      <c r="G59" s="7">
        <f t="shared" si="11"/>
        <v>-1.185653364271011E-3</v>
      </c>
      <c r="H59" s="7">
        <f t="shared" si="11"/>
        <v>-1.1442728131854096E-3</v>
      </c>
      <c r="I59" s="7">
        <f t="shared" si="11"/>
        <v>-5.3712962199594649E-3</v>
      </c>
      <c r="J59" s="3" cm="1">
        <f t="array" ref="J59">B59*INDEX(AE$3:AE$7,2022-YEAR($A59))/1000000</f>
        <v>105.97041043904701</v>
      </c>
      <c r="K59" s="3" cm="1">
        <f t="array" ref="K59">C59*INDEX(AF$3:AF$7,2022-YEAR($A59))/1000000</f>
        <v>179.936635728</v>
      </c>
      <c r="L59" s="3" cm="1">
        <f t="array" ref="L59">D59*INDEX(AG$3:AG$7,2022-YEAR($A59))/1000000</f>
        <v>310.01916755160005</v>
      </c>
      <c r="M59" s="3" cm="1">
        <f t="array" ref="M59">E59*INDEX(AH$3:AH$7,2022-YEAR($A59))/1000000</f>
        <v>578.79295225573492</v>
      </c>
      <c r="N59" s="3"/>
      <c r="O59" s="9">
        <v>42818</v>
      </c>
      <c r="P59" s="8">
        <f t="shared" si="3"/>
        <v>1040760.7206999745</v>
      </c>
      <c r="Q59" s="7">
        <f t="shared" si="4"/>
        <v>-3.9562037724019949E-3</v>
      </c>
      <c r="R59" s="8">
        <f t="shared" si="12"/>
        <v>1040501.5793732138</v>
      </c>
      <c r="S59" s="7">
        <f t="shared" si="5"/>
        <v>-4.0912587068850925E-3</v>
      </c>
      <c r="T59" s="8">
        <f t="shared" si="6"/>
        <v>280021.66955455393</v>
      </c>
      <c r="U59" s="8">
        <f t="shared" si="7"/>
        <v>251913.87564387251</v>
      </c>
      <c r="V59" s="8">
        <f t="shared" si="8"/>
        <v>250171.95345046595</v>
      </c>
      <c r="W59" s="8">
        <f t="shared" si="9"/>
        <v>258394.08072432142</v>
      </c>
      <c r="X59" s="7">
        <f t="shared" si="13"/>
        <v>0.26912181115884104</v>
      </c>
      <c r="Y59" s="7">
        <f t="shared" si="13"/>
        <v>0.24210811462258666</v>
      </c>
      <c r="Z59" s="7">
        <f t="shared" si="13"/>
        <v>0.24043399684329808</v>
      </c>
      <c r="AA59" s="7">
        <f t="shared" si="13"/>
        <v>0.24833607737527419</v>
      </c>
    </row>
    <row r="60" spans="1:27" x14ac:dyDescent="0.25">
      <c r="A60" s="1">
        <v>42821</v>
      </c>
      <c r="B60" s="3">
        <v>176.10000600000001</v>
      </c>
      <c r="C60" s="6">
        <v>42.32</v>
      </c>
      <c r="D60" s="3">
        <v>87.239998</v>
      </c>
      <c r="E60" s="3">
        <v>838.51000999999997</v>
      </c>
      <c r="F60" s="7">
        <f t="shared" si="11"/>
        <v>1.592532071734043E-3</v>
      </c>
      <c r="G60" s="7">
        <f t="shared" si="11"/>
        <v>4.7483619360959572E-3</v>
      </c>
      <c r="H60" s="7">
        <f t="shared" si="11"/>
        <v>-5.728376609825947E-4</v>
      </c>
      <c r="I60" s="7">
        <f t="shared" si="11"/>
        <v>4.0352455150889366E-3</v>
      </c>
      <c r="J60" s="3" cm="1">
        <f t="array" ref="J60">B60*INDEX(AE$3:AE$7,2022-YEAR($A60))/1000000</f>
        <v>106.139171716326</v>
      </c>
      <c r="K60" s="3" cm="1">
        <f t="array" ref="K60">C60*INDEX(AF$3:AF$7,2022-YEAR($A60))/1000000</f>
        <v>180.79104000000001</v>
      </c>
      <c r="L60" s="3" cm="1">
        <f t="array" ref="L60">D60*INDEX(AG$3:AG$7,2022-YEAR($A60))/1000000</f>
        <v>309.84157689680001</v>
      </c>
      <c r="M60" s="3" cm="1">
        <f t="array" ref="M60">E60*INDEX(AH$3:AH$7,2022-YEAR($A60))/1000000</f>
        <v>581.12852392049001</v>
      </c>
      <c r="N60" s="3"/>
      <c r="O60" s="9">
        <v>42821</v>
      </c>
      <c r="P60" s="8">
        <f t="shared" si="3"/>
        <v>1043311.4435777415</v>
      </c>
      <c r="Q60" s="7">
        <f t="shared" si="4"/>
        <v>2.4508254654840855E-3</v>
      </c>
      <c r="R60" s="8">
        <f t="shared" si="12"/>
        <v>1043043.076759752</v>
      </c>
      <c r="S60" s="7">
        <f t="shared" si="5"/>
        <v>2.4425694654583996E-3</v>
      </c>
      <c r="T60" s="8">
        <f t="shared" si="6"/>
        <v>280467.61304410006</v>
      </c>
      <c r="U60" s="8">
        <f t="shared" si="7"/>
        <v>253110.05390215426</v>
      </c>
      <c r="V60" s="8">
        <f t="shared" si="8"/>
        <v>250028.64553380795</v>
      </c>
      <c r="W60" s="8">
        <f t="shared" si="9"/>
        <v>259436.76427968976</v>
      </c>
      <c r="X60" s="7">
        <f t="shared" si="13"/>
        <v>0.26889360496536924</v>
      </c>
      <c r="Y60" s="7">
        <f t="shared" si="13"/>
        <v>0.24266500544584318</v>
      </c>
      <c r="Z60" s="7">
        <f t="shared" si="13"/>
        <v>0.23971075701928846</v>
      </c>
      <c r="AA60" s="7">
        <f t="shared" si="13"/>
        <v>0.24873063256949912</v>
      </c>
    </row>
    <row r="61" spans="1:27" x14ac:dyDescent="0.25">
      <c r="A61" s="1">
        <v>42822</v>
      </c>
      <c r="B61" s="3">
        <v>177.36000100000001</v>
      </c>
      <c r="C61" s="6">
        <v>42.43</v>
      </c>
      <c r="D61" s="3">
        <v>88.599997999999999</v>
      </c>
      <c r="E61" s="3">
        <v>840.63000499999998</v>
      </c>
      <c r="F61" s="7">
        <f t="shared" si="11"/>
        <v>7.1549969169222294E-3</v>
      </c>
      <c r="G61" s="7">
        <f t="shared" si="11"/>
        <v>2.5992438563327003E-3</v>
      </c>
      <c r="H61" s="7">
        <f t="shared" si="11"/>
        <v>1.5589179632947703E-2</v>
      </c>
      <c r="I61" s="7">
        <f t="shared" si="11"/>
        <v>2.5282882430943676E-3</v>
      </c>
      <c r="J61" s="3" cm="1">
        <f t="array" ref="J61">B61*INDEX(AE$3:AE$7,2022-YEAR($A61))/1000000</f>
        <v>106.898597162721</v>
      </c>
      <c r="K61" s="3" cm="1">
        <f t="array" ref="K61">C61*INDEX(AF$3:AF$7,2022-YEAR($A61))/1000000</f>
        <v>181.26096000000001</v>
      </c>
      <c r="L61" s="3" cm="1">
        <f t="array" ref="L61">D61*INDEX(AG$3:AG$7,2022-YEAR($A61))/1000000</f>
        <v>314.6717528968</v>
      </c>
      <c r="M61" s="3" cm="1">
        <f t="array" ref="M61">E61*INDEX(AH$3:AH$7,2022-YEAR($A61))/1000000</f>
        <v>582.59778433524502</v>
      </c>
      <c r="N61" s="3"/>
      <c r="O61" s="9">
        <v>42822</v>
      </c>
      <c r="P61" s="8">
        <f t="shared" si="3"/>
        <v>1050581.1617242105</v>
      </c>
      <c r="Q61" s="7">
        <f t="shared" si="4"/>
        <v>6.96792716232425E-3</v>
      </c>
      <c r="R61" s="8">
        <f t="shared" si="12"/>
        <v>1050261.3888085245</v>
      </c>
      <c r="S61" s="7">
        <f t="shared" si="5"/>
        <v>6.9204352242060452E-3</v>
      </c>
      <c r="T61" s="8">
        <f t="shared" si="6"/>
        <v>282474.35795072716</v>
      </c>
      <c r="U61" s="8">
        <f t="shared" si="7"/>
        <v>253767.94865473546</v>
      </c>
      <c r="V61" s="8">
        <f t="shared" si="8"/>
        <v>253926.38700241709</v>
      </c>
      <c r="W61" s="8">
        <f t="shared" si="9"/>
        <v>260092.69520064458</v>
      </c>
      <c r="X61" s="7">
        <f t="shared" si="13"/>
        <v>0.26895624361777398</v>
      </c>
      <c r="Y61" s="7">
        <f t="shared" si="13"/>
        <v>0.24162361042580466</v>
      </c>
      <c r="Z61" s="7">
        <f t="shared" si="13"/>
        <v>0.24177446653588347</v>
      </c>
      <c r="AA61" s="7">
        <f t="shared" si="13"/>
        <v>0.24764567942053772</v>
      </c>
    </row>
    <row r="62" spans="1:27" x14ac:dyDescent="0.25">
      <c r="A62" s="1">
        <v>42823</v>
      </c>
      <c r="B62" s="3">
        <v>177.63000500000001</v>
      </c>
      <c r="C62" s="6">
        <v>42.419998</v>
      </c>
      <c r="D62" s="3">
        <v>88.269997000000004</v>
      </c>
      <c r="E62" s="3">
        <v>849.86999500000002</v>
      </c>
      <c r="F62" s="7">
        <f t="shared" si="11"/>
        <v>1.5223500139696089E-3</v>
      </c>
      <c r="G62" s="7">
        <f t="shared" si="11"/>
        <v>-2.3572943671934521E-4</v>
      </c>
      <c r="H62" s="7">
        <f t="shared" si="11"/>
        <v>-3.7246163368986895E-3</v>
      </c>
      <c r="I62" s="7">
        <f t="shared" si="11"/>
        <v>1.099174422164495E-2</v>
      </c>
      <c r="J62" s="3" cm="1">
        <f t="array" ref="J62">B62*INDEX(AE$3:AE$7,2022-YEAR($A62))/1000000</f>
        <v>107.061334243605</v>
      </c>
      <c r="K62" s="3" cm="1">
        <f t="array" ref="K62">C62*INDEX(AF$3:AF$7,2022-YEAR($A62))/1000000</f>
        <v>181.21823145600001</v>
      </c>
      <c r="L62" s="3" cm="1">
        <f t="array" ref="L62">D62*INDEX(AG$3:AG$7,2022-YEAR($A62))/1000000</f>
        <v>313.49972134519999</v>
      </c>
      <c r="M62" s="3" cm="1">
        <f t="array" ref="M62">E62*INDEX(AH$3:AH$7,2022-YEAR($A62))/1000000</f>
        <v>589.00155016475503</v>
      </c>
      <c r="N62" s="3"/>
      <c r="O62" s="9">
        <v>42823</v>
      </c>
      <c r="P62" s="8">
        <f t="shared" si="3"/>
        <v>1052827.7634732856</v>
      </c>
      <c r="Q62" s="7">
        <f t="shared" si="4"/>
        <v>2.1384371154991311E-3</v>
      </c>
      <c r="R62" s="8">
        <f t="shared" si="12"/>
        <v>1052544.6870858676</v>
      </c>
      <c r="S62" s="7">
        <f t="shared" si="5"/>
        <v>2.1740285815261551E-3</v>
      </c>
      <c r="T62" s="8">
        <f t="shared" si="6"/>
        <v>282904.38279349951</v>
      </c>
      <c r="U62" s="8">
        <f t="shared" si="7"/>
        <v>253708.12807914164</v>
      </c>
      <c r="V62" s="8">
        <f t="shared" si="8"/>
        <v>252980.60863301822</v>
      </c>
      <c r="W62" s="8">
        <f t="shared" si="9"/>
        <v>262951.5675802083</v>
      </c>
      <c r="X62" s="7">
        <f t="shared" si="13"/>
        <v>0.26878135082013854</v>
      </c>
      <c r="Y62" s="7">
        <f t="shared" si="13"/>
        <v>0.24104261908496422</v>
      </c>
      <c r="Z62" s="7">
        <f t="shared" si="13"/>
        <v>0.24035141855443123</v>
      </c>
      <c r="AA62" s="7">
        <f t="shared" si="13"/>
        <v>0.24982461154046606</v>
      </c>
    </row>
    <row r="63" spans="1:27" x14ac:dyDescent="0.25">
      <c r="A63" s="1">
        <v>42824</v>
      </c>
      <c r="B63" s="3">
        <v>177.979996</v>
      </c>
      <c r="C63" s="6">
        <v>42.599997999999999</v>
      </c>
      <c r="D63" s="3">
        <v>89.029999000000004</v>
      </c>
      <c r="E63" s="3">
        <v>849.47997999999995</v>
      </c>
      <c r="F63" s="7">
        <f t="shared" si="11"/>
        <v>1.9703371623505106E-3</v>
      </c>
      <c r="G63" s="7">
        <f t="shared" si="11"/>
        <v>4.2432816710646915E-3</v>
      </c>
      <c r="H63" s="7">
        <f t="shared" si="11"/>
        <v>8.6099697046551071E-3</v>
      </c>
      <c r="I63" s="7">
        <f t="shared" si="11"/>
        <v>-4.5891136561426737E-4</v>
      </c>
      <c r="J63" s="3" cm="1">
        <f t="array" ref="J63">B63*INDEX(AE$3:AE$7,2022-YEAR($A63))/1000000</f>
        <v>107.272281169116</v>
      </c>
      <c r="K63" s="3" cm="1">
        <f t="array" ref="K63">C63*INDEX(AF$3:AF$7,2022-YEAR($A63))/1000000</f>
        <v>181.98719145600001</v>
      </c>
      <c r="L63" s="3" cm="1">
        <f t="array" ref="L63">D63*INDEX(AG$3:AG$7,2022-YEAR($A63))/1000000</f>
        <v>316.19894444840003</v>
      </c>
      <c r="M63" s="3" cm="1">
        <f t="array" ref="M63">E63*INDEX(AH$3:AH$7,2022-YEAR($A63))/1000000</f>
        <v>588.73125065901991</v>
      </c>
      <c r="N63" s="3"/>
      <c r="O63" s="9">
        <v>42824</v>
      </c>
      <c r="P63" s="8">
        <f t="shared" si="3"/>
        <v>1056608.6462084088</v>
      </c>
      <c r="Q63" s="7">
        <f t="shared" si="4"/>
        <v>3.5911692931140105E-3</v>
      </c>
      <c r="R63" s="8">
        <f t="shared" si="12"/>
        <v>1056236.1430675827</v>
      </c>
      <c r="S63" s="7">
        <f t="shared" si="5"/>
        <v>3.5071726901547695E-3</v>
      </c>
      <c r="T63" s="8">
        <f t="shared" si="6"/>
        <v>283461.79981230933</v>
      </c>
      <c r="U63" s="8">
        <f t="shared" si="7"/>
        <v>254784.68312881998</v>
      </c>
      <c r="V63" s="8">
        <f t="shared" si="8"/>
        <v>255158.76400921374</v>
      </c>
      <c r="W63" s="8">
        <f t="shared" si="9"/>
        <v>262830.89611723967</v>
      </c>
      <c r="X63" s="7">
        <f t="shared" si="13"/>
        <v>0.26836972174523682</v>
      </c>
      <c r="Y63" s="7">
        <f t="shared" si="13"/>
        <v>0.2412194326061021</v>
      </c>
      <c r="Z63" s="7">
        <f t="shared" si="13"/>
        <v>0.24157359666576714</v>
      </c>
      <c r="AA63" s="7">
        <f t="shared" si="13"/>
        <v>0.24883724898289394</v>
      </c>
    </row>
    <row r="64" spans="1:27" x14ac:dyDescent="0.25">
      <c r="A64" s="1">
        <v>42825</v>
      </c>
      <c r="B64" s="3">
        <v>176.86000100000001</v>
      </c>
      <c r="C64" s="6">
        <v>42.439999</v>
      </c>
      <c r="D64" s="3">
        <v>87.839995999999999</v>
      </c>
      <c r="E64" s="3">
        <v>847.79998799999998</v>
      </c>
      <c r="F64" s="7">
        <f t="shared" si="11"/>
        <v>-6.2928139407306682E-3</v>
      </c>
      <c r="G64" s="7">
        <f t="shared" si="11"/>
        <v>-3.7558452467533199E-3</v>
      </c>
      <c r="H64" s="7">
        <f t="shared" si="11"/>
        <v>-1.3366314875506213E-2</v>
      </c>
      <c r="I64" s="7">
        <f t="shared" si="11"/>
        <v>-1.9776710923781193E-3</v>
      </c>
      <c r="J64" s="3" cm="1">
        <f t="array" ref="J64">B64*INDEX(AE$3:AE$7,2022-YEAR($A64))/1000000</f>
        <v>106.597236662721</v>
      </c>
      <c r="K64" s="3" cm="1">
        <f t="array" ref="K64">C64*INDEX(AF$3:AF$7,2022-YEAR($A64))/1000000</f>
        <v>181.303675728</v>
      </c>
      <c r="L64" s="3" cm="1">
        <f t="array" ref="L64">D64*INDEX(AG$3:AG$7,2022-YEAR($A64))/1000000</f>
        <v>311.97252979360002</v>
      </c>
      <c r="M64" s="3" cm="1">
        <f t="array" ref="M64">E64*INDEX(AH$3:AH$7,2022-YEAR($A64))/1000000</f>
        <v>587.56693388341205</v>
      </c>
      <c r="N64" s="3"/>
      <c r="O64" s="9">
        <v>42825</v>
      </c>
      <c r="P64" s="8">
        <f t="shared" si="3"/>
        <v>1049901.1241030926</v>
      </c>
      <c r="Q64" s="7">
        <f t="shared" si="4"/>
        <v>-6.3481612888420802E-3</v>
      </c>
      <c r="R64" s="8">
        <f t="shared" si="12"/>
        <v>1049565.1134125572</v>
      </c>
      <c r="S64" s="7">
        <f t="shared" si="5"/>
        <v>-6.3158505783101893E-3</v>
      </c>
      <c r="T64" s="8">
        <f t="shared" si="6"/>
        <v>281678.02744678583</v>
      </c>
      <c r="U64" s="8">
        <f t="shared" si="7"/>
        <v>253827.75128774505</v>
      </c>
      <c r="V64" s="8">
        <f t="shared" si="8"/>
        <v>251748.23162622162</v>
      </c>
      <c r="W64" s="8">
        <f t="shared" si="9"/>
        <v>262311.10305180476</v>
      </c>
      <c r="X64" s="7">
        <f t="shared" si="13"/>
        <v>0.26837594337614518</v>
      </c>
      <c r="Y64" s="7">
        <f t="shared" si="13"/>
        <v>0.24184088061239881</v>
      </c>
      <c r="Z64" s="7">
        <f t="shared" si="13"/>
        <v>0.23985956507994738</v>
      </c>
      <c r="AA64" s="7">
        <f t="shared" si="13"/>
        <v>0.24992361093150872</v>
      </c>
    </row>
    <row r="65" spans="1:27" x14ac:dyDescent="0.25">
      <c r="A65" s="1">
        <v>42828</v>
      </c>
      <c r="B65" s="3">
        <v>176.64999399999999</v>
      </c>
      <c r="C65" s="6">
        <v>42.41</v>
      </c>
      <c r="D65" s="3">
        <v>87.519997000000004</v>
      </c>
      <c r="E65" s="3">
        <v>856.75</v>
      </c>
      <c r="F65" s="7">
        <f t="shared" si="11"/>
        <v>-1.1874194210822475E-3</v>
      </c>
      <c r="G65" s="7">
        <f t="shared" si="11"/>
        <v>-7.0685675558102012E-4</v>
      </c>
      <c r="H65" s="7">
        <f t="shared" si="11"/>
        <v>-3.6429760311008641E-3</v>
      </c>
      <c r="I65" s="7">
        <f t="shared" si="11"/>
        <v>1.0556749382732988E-2</v>
      </c>
      <c r="J65" s="3" cm="1">
        <f t="array" ref="J65">B65*INDEX(AE$3:AE$7,2022-YEAR($A65))/1000000</f>
        <v>106.47066103367401</v>
      </c>
      <c r="K65" s="3" cm="1">
        <f t="array" ref="K65">C65*INDEX(AF$3:AF$7,2022-YEAR($A65))/1000000</f>
        <v>181.17552000000001</v>
      </c>
      <c r="L65" s="3" cm="1">
        <f t="array" ref="L65">D65*INDEX(AG$3:AG$7,2022-YEAR($A65))/1000000</f>
        <v>310.83602134519998</v>
      </c>
      <c r="M65" s="3" cm="1">
        <f t="array" ref="M65">E65*INDEX(AH$3:AH$7,2022-YEAR($A65))/1000000</f>
        <v>593.76973075000001</v>
      </c>
      <c r="N65" s="3"/>
      <c r="O65" s="9">
        <v>42828</v>
      </c>
      <c r="P65" s="8">
        <f t="shared" si="3"/>
        <v>1051218.6180347006</v>
      </c>
      <c r="Q65" s="7">
        <f t="shared" si="4"/>
        <v>1.2548742937422142E-3</v>
      </c>
      <c r="R65" s="8">
        <f t="shared" si="12"/>
        <v>1050903.2633930629</v>
      </c>
      <c r="S65" s="7">
        <f t="shared" si="5"/>
        <v>1.2749566114624855E-3</v>
      </c>
      <c r="T65" s="8">
        <f t="shared" si="6"/>
        <v>281343.55748650339</v>
      </c>
      <c r="U65" s="8">
        <f t="shared" si="7"/>
        <v>253648.33142699336</v>
      </c>
      <c r="V65" s="8">
        <f t="shared" si="8"/>
        <v>250831.11885253529</v>
      </c>
      <c r="W65" s="8">
        <f t="shared" si="9"/>
        <v>265080.25562703091</v>
      </c>
      <c r="X65" s="7">
        <f t="shared" si="13"/>
        <v>0.26771594235812568</v>
      </c>
      <c r="Y65" s="7">
        <f t="shared" si="13"/>
        <v>0.24136220741006761</v>
      </c>
      <c r="Z65" s="7">
        <f t="shared" si="13"/>
        <v>0.23868145393580195</v>
      </c>
      <c r="AA65" s="7">
        <f t="shared" si="13"/>
        <v>0.25224039629600481</v>
      </c>
    </row>
    <row r="66" spans="1:27" x14ac:dyDescent="0.25">
      <c r="A66" s="1">
        <v>42829</v>
      </c>
      <c r="B66" s="3">
        <v>178.699997</v>
      </c>
      <c r="C66" s="6">
        <v>42.68</v>
      </c>
      <c r="D66" s="3">
        <v>87.309997999999993</v>
      </c>
      <c r="E66" s="3">
        <v>852.57000700000003</v>
      </c>
      <c r="F66" s="7">
        <f t="shared" si="11"/>
        <v>1.1604885760709394E-2</v>
      </c>
      <c r="G66" s="7">
        <f t="shared" si="11"/>
        <v>6.3664230134403699E-3</v>
      </c>
      <c r="H66" s="7">
        <f t="shared" si="11"/>
        <v>-2.3994402102185397E-3</v>
      </c>
      <c r="I66" s="7">
        <f t="shared" si="11"/>
        <v>-4.8788946600525351E-3</v>
      </c>
      <c r="J66" s="3" cm="1">
        <f t="array" ref="J66">B66*INDEX(AE$3:AE$7,2022-YEAR($A66))/1000000</f>
        <v>107.706240891837</v>
      </c>
      <c r="K66" s="3" cm="1">
        <f t="array" ref="K66">C66*INDEX(AF$3:AF$7,2022-YEAR($A66))/1000000</f>
        <v>182.32896</v>
      </c>
      <c r="L66" s="3" cm="1">
        <f t="array" ref="L66">D66*INDEX(AG$3:AG$7,2022-YEAR($A66))/1000000</f>
        <v>310.09018889679999</v>
      </c>
      <c r="M66" s="3" cm="1">
        <f t="array" ref="M66">E66*INDEX(AH$3:AH$7,2022-YEAR($A66))/1000000</f>
        <v>590.87279078134293</v>
      </c>
      <c r="N66" s="3"/>
      <c r="O66" s="9">
        <v>42829</v>
      </c>
      <c r="P66" s="8">
        <f t="shared" si="3"/>
        <v>1054028.7813471798</v>
      </c>
      <c r="Q66" s="7">
        <f t="shared" si="4"/>
        <v>2.6732434759696722E-3</v>
      </c>
      <c r="R66" s="8">
        <f t="shared" si="12"/>
        <v>1053887.9028955102</v>
      </c>
      <c r="S66" s="7">
        <f t="shared" si="5"/>
        <v>2.8400706386721986E-3</v>
      </c>
      <c r="T66" s="8">
        <f t="shared" si="6"/>
        <v>284608.51733064582</v>
      </c>
      <c r="U66" s="8">
        <f t="shared" si="7"/>
        <v>255263.16400151092</v>
      </c>
      <c r="V66" s="8">
        <f t="shared" si="8"/>
        <v>250229.2645799864</v>
      </c>
      <c r="W66" s="8">
        <f t="shared" si="9"/>
        <v>263786.95698336686</v>
      </c>
      <c r="X66" s="7">
        <f t="shared" si="13"/>
        <v>0.27005577780017831</v>
      </c>
      <c r="Y66" s="7">
        <f t="shared" si="13"/>
        <v>0.24221092518491455</v>
      </c>
      <c r="Z66" s="7">
        <f t="shared" si="13"/>
        <v>0.23743442152860147</v>
      </c>
      <c r="AA66" s="7">
        <f t="shared" si="13"/>
        <v>0.25029887548630542</v>
      </c>
    </row>
    <row r="67" spans="1:27" x14ac:dyDescent="0.25">
      <c r="A67" s="1">
        <v>42830</v>
      </c>
      <c r="B67" s="3">
        <v>177.08000200000001</v>
      </c>
      <c r="C67" s="6">
        <v>42.57</v>
      </c>
      <c r="D67" s="3">
        <v>86.190002000000007</v>
      </c>
      <c r="E67" s="3">
        <v>848.90997300000004</v>
      </c>
      <c r="F67" s="7">
        <f t="shared" si="11"/>
        <v>-9.0654450318764512E-3</v>
      </c>
      <c r="G67" s="7">
        <f t="shared" si="11"/>
        <v>-2.5773195876288568E-3</v>
      </c>
      <c r="H67" s="7">
        <f t="shared" si="11"/>
        <v>-1.2827809250436473E-2</v>
      </c>
      <c r="I67" s="7">
        <f t="shared" si="11"/>
        <v>-4.2929424797369942E-3</v>
      </c>
      <c r="J67" s="3" cm="1">
        <f t="array" ref="J67">B67*INDEX(AE$3:AE$7,2022-YEAR($A67))/1000000</f>
        <v>106.729835885442</v>
      </c>
      <c r="K67" s="3" cm="1">
        <f t="array" ref="K67">C67*INDEX(AF$3:AF$7,2022-YEAR($A67))/1000000</f>
        <v>181.85903999999999</v>
      </c>
      <c r="L67" s="3" cm="1">
        <f t="array" ref="L67">D67*INDEX(AG$3:AG$7,2022-YEAR($A67))/1000000</f>
        <v>306.11241110320003</v>
      </c>
      <c r="M67" s="3" cm="1">
        <f t="array" ref="M67">E67*INDEX(AH$3:AH$7,2022-YEAR($A67))/1000000</f>
        <v>588.33620787767711</v>
      </c>
      <c r="N67" s="3"/>
      <c r="O67" s="9">
        <v>42830</v>
      </c>
      <c r="P67" s="8">
        <f t="shared" si="3"/>
        <v>1046449.3878258519</v>
      </c>
      <c r="Q67" s="7">
        <f t="shared" si="4"/>
        <v>-7.1908790874196937E-3</v>
      </c>
      <c r="R67" s="8">
        <f t="shared" si="12"/>
        <v>1046307.5897653203</v>
      </c>
      <c r="S67" s="7">
        <f t="shared" si="5"/>
        <v>-7.1927129150675118E-3</v>
      </c>
      <c r="T67" s="8">
        <f t="shared" si="6"/>
        <v>282028.41446118098</v>
      </c>
      <c r="U67" s="8">
        <f t="shared" si="7"/>
        <v>254605.26924892969</v>
      </c>
      <c r="V67" s="8">
        <f t="shared" si="8"/>
        <v>247019.37130507734</v>
      </c>
      <c r="W67" s="8">
        <f t="shared" si="9"/>
        <v>262654.53475013241</v>
      </c>
      <c r="X67" s="7">
        <f t="shared" si="13"/>
        <v>0.26954637165963602</v>
      </c>
      <c r="Y67" s="7">
        <f t="shared" si="13"/>
        <v>0.24333692285079947</v>
      </c>
      <c r="Z67" s="7">
        <f t="shared" si="13"/>
        <v>0.23608676236448031</v>
      </c>
      <c r="AA67" s="7">
        <f t="shared" si="13"/>
        <v>0.25102994312508431</v>
      </c>
    </row>
    <row r="68" spans="1:27" x14ac:dyDescent="0.25">
      <c r="A68" s="1">
        <v>42831</v>
      </c>
      <c r="B68" s="3">
        <v>177.36999499999999</v>
      </c>
      <c r="C68" s="6">
        <v>42.669998</v>
      </c>
      <c r="D68" s="3">
        <v>86.480002999999996</v>
      </c>
      <c r="E68" s="3">
        <v>845.09997599999997</v>
      </c>
      <c r="F68" s="7">
        <f t="shared" si="11"/>
        <v>1.6376383370493297E-3</v>
      </c>
      <c r="G68" s="7">
        <f t="shared" si="11"/>
        <v>2.3490251350717362E-3</v>
      </c>
      <c r="H68" s="7">
        <f t="shared" si="11"/>
        <v>3.364670997455077E-3</v>
      </c>
      <c r="I68" s="7">
        <f t="shared" si="11"/>
        <v>-4.4881048888326669E-3</v>
      </c>
      <c r="J68" s="3" cm="1">
        <f t="array" ref="J68">B68*INDEX(AE$3:AE$7,2022-YEAR($A68))/1000000</f>
        <v>106.90462075639499</v>
      </c>
      <c r="K68" s="3" cm="1">
        <f t="array" ref="K68">C68*INDEX(AF$3:AF$7,2022-YEAR($A68))/1000000</f>
        <v>182.286231456</v>
      </c>
      <c r="L68" s="3" cm="1">
        <f t="array" ref="L68">D68*INDEX(AG$3:AG$7,2022-YEAR($A68))/1000000</f>
        <v>307.14237865479998</v>
      </c>
      <c r="M68" s="3" cm="1">
        <f t="array" ref="M68">E68*INDEX(AH$3:AH$7,2022-YEAR($A68))/1000000</f>
        <v>585.69569326682404</v>
      </c>
      <c r="N68" s="3"/>
      <c r="O68" s="9">
        <v>42831</v>
      </c>
      <c r="P68" s="8">
        <f t="shared" ref="P68:P131" si="14">P67*(1+Q68)</f>
        <v>1047198.4440363453</v>
      </c>
      <c r="Q68" s="7">
        <f t="shared" ref="Q68:Q131" si="15">AVERAGE(F68:I68)</f>
        <v>7.15807395185869E-4</v>
      </c>
      <c r="R68" s="8">
        <f t="shared" si="12"/>
        <v>1047019.8422989204</v>
      </c>
      <c r="S68" s="7">
        <f t="shared" ref="S68:S131" si="16">R68/R67-1</f>
        <v>6.8072958713782938E-4</v>
      </c>
      <c r="T68" s="8">
        <f t="shared" ref="T68:T131" si="17">T67*B68/B67</f>
        <v>282490.27500483982</v>
      </c>
      <c r="U68" s="8">
        <f t="shared" ref="U68:U131" si="18">U67*C68/C67</f>
        <v>255203.34342591712</v>
      </c>
      <c r="V68" s="8">
        <f t="shared" ref="V68:V131" si="19">V67*D68/D67</f>
        <v>247850.51021951711</v>
      </c>
      <c r="W68" s="8">
        <f t="shared" ref="W68:W131" si="20">W67*E68/E67</f>
        <v>261475.71364864628</v>
      </c>
      <c r="X68" s="7">
        <f t="shared" si="13"/>
        <v>0.26980412747917137</v>
      </c>
      <c r="Y68" s="7">
        <f t="shared" si="13"/>
        <v>0.24374260459627228</v>
      </c>
      <c r="Z68" s="7">
        <f t="shared" si="13"/>
        <v>0.23671997435628034</v>
      </c>
      <c r="AA68" s="7">
        <f t="shared" si="13"/>
        <v>0.24973329356827595</v>
      </c>
    </row>
    <row r="69" spans="1:27" x14ac:dyDescent="0.25">
      <c r="A69" s="1">
        <v>42832</v>
      </c>
      <c r="B69" s="3">
        <v>178.85000600000001</v>
      </c>
      <c r="C69" s="6">
        <v>42.610000999999997</v>
      </c>
      <c r="D69" s="3">
        <v>86.18</v>
      </c>
      <c r="E69" s="3">
        <v>842.09997599999997</v>
      </c>
      <c r="F69" s="7">
        <f t="shared" ref="F69:I132" si="21">B69/B68-1</f>
        <v>8.344201622151548E-3</v>
      </c>
      <c r="G69" s="7">
        <f t="shared" si="21"/>
        <v>-1.4060699041983371E-3</v>
      </c>
      <c r="H69" s="7">
        <f t="shared" si="21"/>
        <v>-3.469044745523342E-3</v>
      </c>
      <c r="I69" s="7">
        <f t="shared" si="21"/>
        <v>-3.5498758551615328E-3</v>
      </c>
      <c r="J69" s="3" cm="1">
        <f t="array" ref="J69">B69*INDEX(AE$3:AE$7,2022-YEAR($A69))/1000000</f>
        <v>107.796654466326</v>
      </c>
      <c r="K69" s="3" cm="1">
        <f t="array" ref="K69">C69*INDEX(AF$3:AF$7,2022-YEAR($A69))/1000000</f>
        <v>182.02992427199999</v>
      </c>
      <c r="L69" s="3" cm="1">
        <f t="array" ref="L69">D69*INDEX(AG$3:AG$7,2022-YEAR($A69))/1000000</f>
        <v>306.076888</v>
      </c>
      <c r="M69" s="3" cm="1">
        <f t="array" ref="M69">E69*INDEX(AH$3:AH$7,2022-YEAR($A69))/1000000</f>
        <v>583.616546266824</v>
      </c>
      <c r="N69" s="3"/>
      <c r="O69" s="9">
        <v>42832</v>
      </c>
      <c r="P69" s="8">
        <f t="shared" si="14"/>
        <v>1047177.2935382724</v>
      </c>
      <c r="Q69" s="7">
        <f t="shared" si="15"/>
        <v>-2.0197220682915962E-5</v>
      </c>
      <c r="R69" s="8">
        <f t="shared" ref="R69:R132" si="22">SUM(T69:W69)</f>
        <v>1047230.1535364711</v>
      </c>
      <c r="S69" s="7">
        <f t="shared" si="16"/>
        <v>2.0086652521200676E-4</v>
      </c>
      <c r="T69" s="8">
        <f t="shared" si="17"/>
        <v>284847.43081577722</v>
      </c>
      <c r="U69" s="8">
        <f t="shared" si="18"/>
        <v>254844.50968527514</v>
      </c>
      <c r="V69" s="8">
        <f t="shared" si="19"/>
        <v>246990.70570936482</v>
      </c>
      <c r="W69" s="8">
        <f t="shared" si="20"/>
        <v>260547.50732605383</v>
      </c>
      <c r="X69" s="7">
        <f t="shared" ref="X69:AA132" si="23">T69/$R69</f>
        <v>0.27200079166346985</v>
      </c>
      <c r="Y69" s="7">
        <f t="shared" si="23"/>
        <v>0.24335100438492088</v>
      </c>
      <c r="Z69" s="7">
        <f t="shared" si="23"/>
        <v>0.23585140752038425</v>
      </c>
      <c r="AA69" s="7">
        <f t="shared" si="23"/>
        <v>0.24879679643122493</v>
      </c>
    </row>
    <row r="70" spans="1:27" x14ac:dyDescent="0.25">
      <c r="A70" s="1">
        <v>42835</v>
      </c>
      <c r="B70" s="3">
        <v>177.55999800000001</v>
      </c>
      <c r="C70" s="6">
        <v>42.689999</v>
      </c>
      <c r="D70" s="3">
        <v>85.879997000000003</v>
      </c>
      <c r="E70" s="3">
        <v>841.70001200000002</v>
      </c>
      <c r="F70" s="7">
        <f t="shared" si="21"/>
        <v>-7.2127926011923416E-3</v>
      </c>
      <c r="G70" s="7">
        <f t="shared" si="21"/>
        <v>1.8774465647162231E-3</v>
      </c>
      <c r="H70" s="7">
        <f t="shared" si="21"/>
        <v>-3.481120909723856E-3</v>
      </c>
      <c r="I70" s="7">
        <f t="shared" si="21"/>
        <v>-4.7496023203774662E-4</v>
      </c>
      <c r="J70" s="3" cm="1">
        <f t="array" ref="J70">B70*INDEX(AE$3:AE$7,2022-YEAR($A70))/1000000</f>
        <v>107.01913955455801</v>
      </c>
      <c r="K70" s="3" cm="1">
        <f t="array" ref="K70">C70*INDEX(AF$3:AF$7,2022-YEAR($A70))/1000000</f>
        <v>182.37167572800001</v>
      </c>
      <c r="L70" s="3" cm="1">
        <f t="array" ref="L70">D70*INDEX(AG$3:AG$7,2022-YEAR($A70))/1000000</f>
        <v>305.01139734520001</v>
      </c>
      <c r="M70" s="3" cm="1">
        <f t="array" ref="M70">E70*INDEX(AH$3:AH$7,2022-YEAR($A70))/1000000</f>
        <v>583.33935161658803</v>
      </c>
      <c r="N70" s="3"/>
      <c r="O70" s="9">
        <v>42835</v>
      </c>
      <c r="P70" s="8">
        <f t="shared" si="14"/>
        <v>1044744.8506468686</v>
      </c>
      <c r="Q70" s="7">
        <f t="shared" si="15"/>
        <v>-2.3228567945594303E-3</v>
      </c>
      <c r="R70" s="8">
        <f t="shared" si="22"/>
        <v>1044670.5108295709</v>
      </c>
      <c r="S70" s="7">
        <f t="shared" si="16"/>
        <v>-2.4442026408963979E-3</v>
      </c>
      <c r="T70" s="8">
        <f t="shared" si="17"/>
        <v>282792.88537432055</v>
      </c>
      <c r="U70" s="8">
        <f t="shared" si="18"/>
        <v>255322.96663452053</v>
      </c>
      <c r="V70" s="8">
        <f t="shared" si="19"/>
        <v>246130.90119921247</v>
      </c>
      <c r="W70" s="8">
        <f t="shared" si="20"/>
        <v>260423.75762151738</v>
      </c>
      <c r="X70" s="7">
        <f t="shared" si="23"/>
        <v>0.27070055337328824</v>
      </c>
      <c r="Y70" s="7">
        <f t="shared" si="23"/>
        <v>0.24440525887130579</v>
      </c>
      <c r="Z70" s="7">
        <f t="shared" si="23"/>
        <v>0.23560624967173657</v>
      </c>
      <c r="AA70" s="7">
        <f t="shared" si="23"/>
        <v>0.24928793808366942</v>
      </c>
    </row>
    <row r="71" spans="1:27" x14ac:dyDescent="0.25">
      <c r="A71" s="1">
        <v>42836</v>
      </c>
      <c r="B71" s="3">
        <v>178.570007</v>
      </c>
      <c r="C71" s="6">
        <v>42.66</v>
      </c>
      <c r="D71" s="3">
        <v>85.730002999999996</v>
      </c>
      <c r="E71" s="3">
        <v>839.88000499999998</v>
      </c>
      <c r="F71" s="7">
        <f t="shared" si="21"/>
        <v>5.6882688182953167E-3</v>
      </c>
      <c r="G71" s="7">
        <f t="shared" si="21"/>
        <v>-7.0271728045723236E-4</v>
      </c>
      <c r="H71" s="7">
        <f t="shared" si="21"/>
        <v>-1.7465533912397468E-3</v>
      </c>
      <c r="I71" s="7">
        <f t="shared" si="21"/>
        <v>-2.1622988880271032E-3</v>
      </c>
      <c r="J71" s="3" cm="1">
        <f t="array" ref="J71">B71*INDEX(AE$3:AE$7,2022-YEAR($A71))/1000000</f>
        <v>107.62789318904701</v>
      </c>
      <c r="K71" s="3" cm="1">
        <f t="array" ref="K71">C71*INDEX(AF$3:AF$7,2022-YEAR($A71))/1000000</f>
        <v>182.24351999999999</v>
      </c>
      <c r="L71" s="3" cm="1">
        <f t="array" ref="L71">D71*INDEX(AG$3:AG$7,2022-YEAR($A71))/1000000</f>
        <v>304.47867865479998</v>
      </c>
      <c r="M71" s="3" cm="1">
        <f t="array" ref="M71">E71*INDEX(AH$3:AH$7,2022-YEAR($A71))/1000000</f>
        <v>582.07799758524504</v>
      </c>
      <c r="N71" s="3"/>
      <c r="O71" s="9">
        <v>42836</v>
      </c>
      <c r="P71" s="8">
        <f t="shared" si="14"/>
        <v>1045026.0696483905</v>
      </c>
      <c r="Q71" s="7">
        <f t="shared" si="15"/>
        <v>2.6917481464280857E-4</v>
      </c>
      <c r="R71" s="8">
        <f t="shared" si="22"/>
        <v>1045106.6981590305</v>
      </c>
      <c r="S71" s="7">
        <f t="shared" si="16"/>
        <v>4.1753579232661764E-4</v>
      </c>
      <c r="T71" s="8">
        <f t="shared" si="17"/>
        <v>284401.48732623109</v>
      </c>
      <c r="U71" s="8">
        <f t="shared" si="18"/>
        <v>255143.54677376885</v>
      </c>
      <c r="V71" s="8">
        <f t="shared" si="19"/>
        <v>245701.02043903407</v>
      </c>
      <c r="W71" s="8">
        <f t="shared" si="20"/>
        <v>259860.6436199965</v>
      </c>
      <c r="X71" s="7">
        <f t="shared" si="23"/>
        <v>0.27212674823270017</v>
      </c>
      <c r="Y71" s="7">
        <f t="shared" si="23"/>
        <v>0.24413157740086025</v>
      </c>
      <c r="Z71" s="7">
        <f t="shared" si="23"/>
        <v>0.23509658953658963</v>
      </c>
      <c r="AA71" s="7">
        <f t="shared" si="23"/>
        <v>0.24864508482984993</v>
      </c>
    </row>
    <row r="72" spans="1:27" x14ac:dyDescent="0.25">
      <c r="A72" s="1">
        <v>42837</v>
      </c>
      <c r="B72" s="3">
        <v>176.050003</v>
      </c>
      <c r="C72" s="6">
        <v>42.939999</v>
      </c>
      <c r="D72" s="3">
        <v>85.400002000000001</v>
      </c>
      <c r="E72" s="3">
        <v>841.46002199999998</v>
      </c>
      <c r="F72" s="7">
        <f t="shared" si="21"/>
        <v>-1.4112134743882288E-2</v>
      </c>
      <c r="G72" s="7">
        <f t="shared" si="21"/>
        <v>6.5635021097047996E-3</v>
      </c>
      <c r="H72" s="7">
        <f t="shared" si="21"/>
        <v>-3.8493058258728396E-3</v>
      </c>
      <c r="I72" s="7">
        <f t="shared" si="21"/>
        <v>1.8812413566149377E-3</v>
      </c>
      <c r="J72" s="3" cm="1">
        <f t="array" ref="J72">B72*INDEX(AE$3:AE$7,2022-YEAR($A72))/1000000</f>
        <v>106.109033858163</v>
      </c>
      <c r="K72" s="3" cm="1">
        <f t="array" ref="K72">C72*INDEX(AF$3:AF$7,2022-YEAR($A72))/1000000</f>
        <v>183.43967572800003</v>
      </c>
      <c r="L72" s="3" cm="1">
        <f t="array" ref="L72">D72*INDEX(AG$3:AG$7,2022-YEAR($A72))/1000000</f>
        <v>303.30664710320002</v>
      </c>
      <c r="M72" s="3" cm="1">
        <f t="array" ref="M72">E72*INDEX(AH$3:AH$7,2022-YEAR($A72))/1000000</f>
        <v>583.17302678707802</v>
      </c>
      <c r="N72" s="3"/>
      <c r="O72" s="9">
        <v>42837</v>
      </c>
      <c r="P72" s="8">
        <f t="shared" si="14"/>
        <v>1042539.7705058812</v>
      </c>
      <c r="Q72" s="7">
        <f t="shared" si="15"/>
        <v>-2.3791742758588474E-3</v>
      </c>
      <c r="R72" s="8">
        <f t="shared" si="22"/>
        <v>1042310.9034763851</v>
      </c>
      <c r="S72" s="7">
        <f t="shared" si="16"/>
        <v>-2.6751284702033473E-3</v>
      </c>
      <c r="T72" s="8">
        <f t="shared" si="17"/>
        <v>280387.97521572275</v>
      </c>
      <c r="U72" s="8">
        <f t="shared" si="18"/>
        <v>256818.18198129605</v>
      </c>
      <c r="V72" s="8">
        <f t="shared" si="19"/>
        <v>244755.24206963516</v>
      </c>
      <c r="W72" s="8">
        <f t="shared" si="20"/>
        <v>260349.50420973104</v>
      </c>
      <c r="X72" s="7">
        <f t="shared" si="23"/>
        <v>0.26900608473014531</v>
      </c>
      <c r="Y72" s="7">
        <f t="shared" si="23"/>
        <v>0.24639306863694782</v>
      </c>
      <c r="Z72" s="7">
        <f t="shared" si="23"/>
        <v>0.23481980400791272</v>
      </c>
      <c r="AA72" s="7">
        <f t="shared" si="23"/>
        <v>0.24978104262499409</v>
      </c>
    </row>
    <row r="73" spans="1:27" x14ac:dyDescent="0.25">
      <c r="A73" s="1">
        <v>42838</v>
      </c>
      <c r="B73" s="3">
        <v>175.61999499999999</v>
      </c>
      <c r="C73" s="6">
        <v>42.790000999999997</v>
      </c>
      <c r="D73" s="3">
        <v>84.400002000000001</v>
      </c>
      <c r="E73" s="3">
        <v>840.17999299999997</v>
      </c>
      <c r="F73" s="7">
        <f t="shared" si="21"/>
        <v>-2.4425333295792218E-3</v>
      </c>
      <c r="G73" s="7">
        <f t="shared" si="21"/>
        <v>-3.4931998950443743E-3</v>
      </c>
      <c r="H73" s="7">
        <f t="shared" si="21"/>
        <v>-1.1709601599306785E-2</v>
      </c>
      <c r="I73" s="7">
        <f t="shared" si="21"/>
        <v>-1.5212000172718509E-3</v>
      </c>
      <c r="J73" s="3" cm="1">
        <f t="array" ref="J73">B73*INDEX(AE$3:AE$7,2022-YEAR($A73))/1000000</f>
        <v>105.84985900639499</v>
      </c>
      <c r="K73" s="3" cm="1">
        <f t="array" ref="K73">C73*INDEX(AF$3:AF$7,2022-YEAR($A73))/1000000</f>
        <v>182.79888427199998</v>
      </c>
      <c r="L73" s="3" cm="1">
        <f t="array" ref="L73">D73*INDEX(AG$3:AG$7,2022-YEAR($A73))/1000000</f>
        <v>299.75504710320001</v>
      </c>
      <c r="M73" s="3" cm="1">
        <f t="array" ref="M73">E73*INDEX(AH$3:AH$7,2022-YEAR($A73))/1000000</f>
        <v>582.28590396865707</v>
      </c>
      <c r="N73" s="3"/>
      <c r="O73" s="9">
        <v>42838</v>
      </c>
      <c r="P73" s="8">
        <f t="shared" si="14"/>
        <v>1037544.3017971962</v>
      </c>
      <c r="Q73" s="7">
        <f t="shared" si="15"/>
        <v>-4.791633710300558E-3</v>
      </c>
      <c r="R73" s="8">
        <f t="shared" si="22"/>
        <v>1037466.8992110869</v>
      </c>
      <c r="S73" s="7">
        <f t="shared" si="16"/>
        <v>-4.6473698482305537E-3</v>
      </c>
      <c r="T73" s="8">
        <f t="shared" si="17"/>
        <v>279703.1182410451</v>
      </c>
      <c r="U73" s="8">
        <f t="shared" si="18"/>
        <v>255921.06473495348</v>
      </c>
      <c r="V73" s="8">
        <f t="shared" si="19"/>
        <v>241889.25569565786</v>
      </c>
      <c r="W73" s="8">
        <f t="shared" si="20"/>
        <v>259953.46053943047</v>
      </c>
      <c r="X73" s="7">
        <f t="shared" si="23"/>
        <v>0.2696019684615843</v>
      </c>
      <c r="Y73" s="7">
        <f t="shared" si="23"/>
        <v>0.24667877590076523</v>
      </c>
      <c r="Z73" s="7">
        <f t="shared" si="23"/>
        <v>0.2331537091733682</v>
      </c>
      <c r="AA73" s="7">
        <f t="shared" si="23"/>
        <v>0.25056554646428231</v>
      </c>
    </row>
    <row r="74" spans="1:27" x14ac:dyDescent="0.25">
      <c r="A74" s="1">
        <v>42842</v>
      </c>
      <c r="B74" s="3">
        <v>179.020004</v>
      </c>
      <c r="C74" s="6">
        <v>43.07</v>
      </c>
      <c r="D74" s="3">
        <v>85.860000999999997</v>
      </c>
      <c r="E74" s="3">
        <v>855.13000499999998</v>
      </c>
      <c r="F74" s="7">
        <f t="shared" si="21"/>
        <v>1.9360033577042302E-2</v>
      </c>
      <c r="G74" s="7">
        <f t="shared" si="21"/>
        <v>6.5435614268858355E-3</v>
      </c>
      <c r="H74" s="7">
        <f t="shared" si="21"/>
        <v>1.7298565940792265E-2</v>
      </c>
      <c r="I74" s="7">
        <f t="shared" si="21"/>
        <v>1.7793820520075165E-2</v>
      </c>
      <c r="J74" s="3" cm="1">
        <f t="array" ref="J74">B74*INDEX(AE$3:AE$7,2022-YEAR($A74))/1000000</f>
        <v>107.899115830884</v>
      </c>
      <c r="K74" s="3" cm="1">
        <f t="array" ref="K74">C74*INDEX(AF$3:AF$7,2022-YEAR($A74))/1000000</f>
        <v>183.99503999999999</v>
      </c>
      <c r="L74" s="3" cm="1">
        <f t="array" ref="L74">D74*INDEX(AG$3:AG$7,2022-YEAR($A74))/1000000</f>
        <v>304.94037955159996</v>
      </c>
      <c r="M74" s="3" cm="1">
        <f t="array" ref="M74">E74*INDEX(AH$3:AH$7,2022-YEAR($A74))/1000000</f>
        <v>592.64699483524498</v>
      </c>
      <c r="N74" s="3"/>
      <c r="O74" s="9">
        <v>42842</v>
      </c>
      <c r="P74" s="8">
        <f t="shared" si="14"/>
        <v>1053365.8100475278</v>
      </c>
      <c r="Q74" s="7">
        <f t="shared" si="15"/>
        <v>1.5248995366198892E-2</v>
      </c>
      <c r="R74" s="8">
        <f t="shared" si="22"/>
        <v>1053366.4986397957</v>
      </c>
      <c r="S74" s="7">
        <f t="shared" si="16"/>
        <v>1.5325404059444381E-2</v>
      </c>
      <c r="T74" s="8">
        <f t="shared" si="17"/>
        <v>285118.18000179518</v>
      </c>
      <c r="U74" s="8">
        <f t="shared" si="18"/>
        <v>257595.69994248069</v>
      </c>
      <c r="V74" s="8">
        <f t="shared" si="19"/>
        <v>246073.59293567837</v>
      </c>
      <c r="W74" s="8">
        <f t="shared" si="20"/>
        <v>264579.02575984155</v>
      </c>
      <c r="X74" s="7">
        <f t="shared" si="23"/>
        <v>0.27067329402441237</v>
      </c>
      <c r="Y74" s="7">
        <f t="shared" si="23"/>
        <v>0.2445451799303586</v>
      </c>
      <c r="Z74" s="7">
        <f t="shared" si="23"/>
        <v>0.23360681515259063</v>
      </c>
      <c r="AA74" s="7">
        <f t="shared" si="23"/>
        <v>0.25117471089263849</v>
      </c>
    </row>
    <row r="75" spans="1:27" x14ac:dyDescent="0.25">
      <c r="A75" s="1">
        <v>42843</v>
      </c>
      <c r="B75" s="3">
        <v>177.85000600000001</v>
      </c>
      <c r="C75" s="6">
        <v>43.48</v>
      </c>
      <c r="D75" s="3">
        <v>85.160004000000001</v>
      </c>
      <c r="E75" s="3">
        <v>853.98999000000003</v>
      </c>
      <c r="F75" s="7">
        <f t="shared" si="21"/>
        <v>-6.5355712985013525E-3</v>
      </c>
      <c r="G75" s="7">
        <f t="shared" si="21"/>
        <v>9.5193870443464057E-3</v>
      </c>
      <c r="H75" s="7">
        <f t="shared" si="21"/>
        <v>-8.1527718593900067E-3</v>
      </c>
      <c r="I75" s="7">
        <f t="shared" si="21"/>
        <v>-1.3331481685056046E-3</v>
      </c>
      <c r="J75" s="3" cm="1">
        <f t="array" ref="J75">B75*INDEX(AE$3:AE$7,2022-YEAR($A75))/1000000</f>
        <v>107.193933466326</v>
      </c>
      <c r="K75" s="3" cm="1">
        <f t="array" ref="K75">C75*INDEX(AF$3:AF$7,2022-YEAR($A75))/1000000</f>
        <v>185.74655999999999</v>
      </c>
      <c r="L75" s="3" cm="1">
        <f t="array" ref="L75">D75*INDEX(AG$3:AG$7,2022-YEAR($A75))/1000000</f>
        <v>302.4542702064</v>
      </c>
      <c r="M75" s="3" cm="1">
        <f t="array" ref="M75">E75*INDEX(AH$3:AH$7,2022-YEAR($A75))/1000000</f>
        <v>591.85690857950999</v>
      </c>
      <c r="N75" s="3"/>
      <c r="O75" s="9">
        <v>42843</v>
      </c>
      <c r="P75" s="8">
        <f t="shared" si="14"/>
        <v>1051653.5364615088</v>
      </c>
      <c r="Q75" s="7">
        <f t="shared" si="15"/>
        <v>-1.6255260705126395E-3</v>
      </c>
      <c r="R75" s="8">
        <f t="shared" si="22"/>
        <v>1051596.336707165</v>
      </c>
      <c r="S75" s="7">
        <f t="shared" si="16"/>
        <v>-1.6804805686496671E-3</v>
      </c>
      <c r="T75" s="8">
        <f t="shared" si="17"/>
        <v>283254.76980789448</v>
      </c>
      <c r="U75" s="8">
        <f t="shared" si="18"/>
        <v>260047.85311119247</v>
      </c>
      <c r="V75" s="8">
        <f t="shared" si="19"/>
        <v>244067.41107185336</v>
      </c>
      <c r="W75" s="8">
        <f t="shared" si="20"/>
        <v>264226.3027162248</v>
      </c>
      <c r="X75" s="7">
        <f t="shared" si="23"/>
        <v>0.26935693851391918</v>
      </c>
      <c r="Y75" s="7">
        <f t="shared" si="23"/>
        <v>0.24728866394254781</v>
      </c>
      <c r="Z75" s="7">
        <f t="shared" si="23"/>
        <v>0.23209229868192105</v>
      </c>
      <c r="AA75" s="7">
        <f t="shared" si="23"/>
        <v>0.2512620988616121</v>
      </c>
    </row>
    <row r="76" spans="1:27" x14ac:dyDescent="0.25">
      <c r="A76" s="1">
        <v>42844</v>
      </c>
      <c r="B76" s="3">
        <v>178.39999399999999</v>
      </c>
      <c r="C76" s="6">
        <v>43.23</v>
      </c>
      <c r="D76" s="3">
        <v>84.459998999999996</v>
      </c>
      <c r="E76" s="3">
        <v>856.51000999999997</v>
      </c>
      <c r="F76" s="7">
        <f t="shared" si="21"/>
        <v>3.0924260975284668E-3</v>
      </c>
      <c r="G76" s="7">
        <f t="shared" si="21"/>
        <v>-5.7497700091996284E-3</v>
      </c>
      <c r="H76" s="7">
        <f t="shared" si="21"/>
        <v>-8.2198798393668948E-3</v>
      </c>
      <c r="I76" s="7">
        <f t="shared" si="21"/>
        <v>2.950877679491315E-3</v>
      </c>
      <c r="J76" s="3" cm="1">
        <f t="array" ref="J76">B76*INDEX(AE$3:AE$7,2022-YEAR($A76))/1000000</f>
        <v>107.525422783674</v>
      </c>
      <c r="K76" s="3" cm="1">
        <f t="array" ref="K76">C76*INDEX(AF$3:AF$7,2022-YEAR($A76))/1000000</f>
        <v>184.67856</v>
      </c>
      <c r="L76" s="3" cm="1">
        <f t="array" ref="L76">D76*INDEX(AG$3:AG$7,2022-YEAR($A76))/1000000</f>
        <v>299.96813244839996</v>
      </c>
      <c r="M76" s="3" cm="1">
        <f t="array" ref="M76">E76*INDEX(AH$3:AH$7,2022-YEAR($A76))/1000000</f>
        <v>593.60340592048999</v>
      </c>
      <c r="N76" s="3"/>
      <c r="O76" s="9">
        <v>42844</v>
      </c>
      <c r="P76" s="8">
        <f t="shared" si="14"/>
        <v>1049569.5939921688</v>
      </c>
      <c r="Q76" s="7">
        <f t="shared" si="15"/>
        <v>-1.9815865178866854E-3</v>
      </c>
      <c r="R76" s="8">
        <f t="shared" si="22"/>
        <v>1049750.5605100968</v>
      </c>
      <c r="S76" s="7">
        <f t="shared" si="16"/>
        <v>-1.7552136049159284E-3</v>
      </c>
      <c r="T76" s="8">
        <f t="shared" si="17"/>
        <v>284130.71425029781</v>
      </c>
      <c r="U76" s="8">
        <f t="shared" si="18"/>
        <v>258552.63776441698</v>
      </c>
      <c r="V76" s="8">
        <f t="shared" si="19"/>
        <v>242061.20628013738</v>
      </c>
      <c r="W76" s="8">
        <f t="shared" si="20"/>
        <v>265006.00221524463</v>
      </c>
      <c r="X76" s="7">
        <f t="shared" si="23"/>
        <v>0.27066497979504051</v>
      </c>
      <c r="Y76" s="7">
        <f t="shared" si="23"/>
        <v>0.24629911856277609</v>
      </c>
      <c r="Z76" s="7">
        <f t="shared" si="23"/>
        <v>0.23058926128366583</v>
      </c>
      <c r="AA76" s="7">
        <f t="shared" si="23"/>
        <v>0.25244664035851755</v>
      </c>
    </row>
    <row r="77" spans="1:27" x14ac:dyDescent="0.25">
      <c r="A77" s="1">
        <v>42845</v>
      </c>
      <c r="B77" s="3">
        <v>179.300003</v>
      </c>
      <c r="C77" s="6">
        <v>43.09</v>
      </c>
      <c r="D77" s="3">
        <v>85.550003000000004</v>
      </c>
      <c r="E77" s="3">
        <v>860.080017</v>
      </c>
      <c r="F77" s="7">
        <f t="shared" si="21"/>
        <v>5.0448936674292177E-3</v>
      </c>
      <c r="G77" s="7">
        <f t="shared" si="21"/>
        <v>-3.2384917881099762E-3</v>
      </c>
      <c r="H77" s="7">
        <f t="shared" si="21"/>
        <v>1.2905564917186529E-2</v>
      </c>
      <c r="I77" s="7">
        <f t="shared" si="21"/>
        <v>4.1680855545400686E-3</v>
      </c>
      <c r="J77" s="3" cm="1">
        <f t="array" ref="J77">B77*INDEX(AE$3:AE$7,2022-YEAR($A77))/1000000</f>
        <v>108.067877108163</v>
      </c>
      <c r="K77" s="3" cm="1">
        <f t="array" ref="K77">C77*INDEX(AF$3:AF$7,2022-YEAR($A77))/1000000</f>
        <v>184.08047999999999</v>
      </c>
      <c r="L77" s="3" cm="1">
        <f t="array" ref="L77">D77*INDEX(AG$3:AG$7,2022-YEAR($A77))/1000000</f>
        <v>303.83939065480001</v>
      </c>
      <c r="M77" s="3" cm="1">
        <f t="array" ref="M77">E77*INDEX(AH$3:AH$7,2022-YEAR($A77))/1000000</f>
        <v>596.07759570183305</v>
      </c>
      <c r="N77" s="3"/>
      <c r="O77" s="9">
        <v>42845</v>
      </c>
      <c r="P77" s="8">
        <f t="shared" si="14"/>
        <v>1054523.5762123282</v>
      </c>
      <c r="Q77" s="7">
        <f t="shared" si="15"/>
        <v>4.7200130877614599E-3</v>
      </c>
      <c r="R77" s="8">
        <f t="shared" si="22"/>
        <v>1054575.1534582267</v>
      </c>
      <c r="S77" s="7">
        <f t="shared" si="16"/>
        <v>4.5959422453516474E-3</v>
      </c>
      <c r="T77" s="8">
        <f t="shared" si="17"/>
        <v>285564.12349134131</v>
      </c>
      <c r="U77" s="8">
        <f t="shared" si="18"/>
        <v>257715.31717022273</v>
      </c>
      <c r="V77" s="8">
        <f t="shared" si="19"/>
        <v>245185.14289171819</v>
      </c>
      <c r="W77" s="8">
        <f t="shared" si="20"/>
        <v>266110.56990494445</v>
      </c>
      <c r="X77" s="7">
        <f t="shared" si="23"/>
        <v>0.27078593929972855</v>
      </c>
      <c r="Y77" s="7">
        <f t="shared" si="23"/>
        <v>0.24437833218913518</v>
      </c>
      <c r="Z77" s="7">
        <f t="shared" si="23"/>
        <v>0.23249660499556835</v>
      </c>
      <c r="AA77" s="7">
        <f t="shared" si="23"/>
        <v>0.25233912351556792</v>
      </c>
    </row>
    <row r="78" spans="1:27" x14ac:dyDescent="0.25">
      <c r="A78" s="1">
        <v>42846</v>
      </c>
      <c r="B78" s="3">
        <v>180.38000500000001</v>
      </c>
      <c r="C78" s="6">
        <v>43.07</v>
      </c>
      <c r="D78" s="3">
        <v>84.519997000000004</v>
      </c>
      <c r="E78" s="3">
        <v>858.95001200000002</v>
      </c>
      <c r="F78" s="7">
        <f t="shared" si="21"/>
        <v>6.0234354820396518E-3</v>
      </c>
      <c r="G78" s="7">
        <f t="shared" si="21"/>
        <v>-4.6414481318179934E-4</v>
      </c>
      <c r="H78" s="7">
        <f t="shared" si="21"/>
        <v>-1.2039812552665841E-2</v>
      </c>
      <c r="I78" s="7">
        <f t="shared" si="21"/>
        <v>-1.3138370589534931E-3</v>
      </c>
      <c r="J78" s="3" cm="1">
        <f t="array" ref="J78">B78*INDEX(AE$3:AE$7,2022-YEAR($A78))/1000000</f>
        <v>108.718816993605</v>
      </c>
      <c r="K78" s="3" cm="1">
        <f t="array" ref="K78">C78*INDEX(AF$3:AF$7,2022-YEAR($A78))/1000000</f>
        <v>183.99503999999999</v>
      </c>
      <c r="L78" s="3" cm="1">
        <f t="array" ref="L78">D78*INDEX(AG$3:AG$7,2022-YEAR($A78))/1000000</f>
        <v>300.18122134520002</v>
      </c>
      <c r="M78" s="3" cm="1">
        <f t="array" ref="M78">E78*INDEX(AH$3:AH$7,2022-YEAR($A78))/1000000</f>
        <v>595.29444686658803</v>
      </c>
      <c r="N78" s="3"/>
      <c r="O78" s="9">
        <v>42846</v>
      </c>
      <c r="P78" s="8">
        <f t="shared" si="14"/>
        <v>1052468.7423956774</v>
      </c>
      <c r="Q78" s="7">
        <f t="shared" si="15"/>
        <v>-1.9485897356903703E-3</v>
      </c>
      <c r="R78" s="8">
        <f t="shared" si="22"/>
        <v>1052874.0042146847</v>
      </c>
      <c r="S78" s="7">
        <f t="shared" si="16"/>
        <v>-1.6131133357005778E-3</v>
      </c>
      <c r="T78" s="8">
        <f t="shared" si="17"/>
        <v>287284.20056517655</v>
      </c>
      <c r="U78" s="8">
        <f t="shared" si="18"/>
        <v>257595.69994248069</v>
      </c>
      <c r="V78" s="8">
        <f t="shared" si="19"/>
        <v>242233.15973060331</v>
      </c>
      <c r="W78" s="8">
        <f t="shared" si="20"/>
        <v>265760.94397642411</v>
      </c>
      <c r="X78" s="7">
        <f t="shared" si="23"/>
        <v>0.27285715044266429</v>
      </c>
      <c r="Y78" s="7">
        <f t="shared" si="23"/>
        <v>0.24465956886704177</v>
      </c>
      <c r="Z78" s="7">
        <f t="shared" si="23"/>
        <v>0.23006851604364534</v>
      </c>
      <c r="AA78" s="7">
        <f t="shared" si="23"/>
        <v>0.25241476464664858</v>
      </c>
    </row>
    <row r="79" spans="1:27" x14ac:dyDescent="0.25">
      <c r="A79" s="1">
        <v>42849</v>
      </c>
      <c r="B79" s="3">
        <v>182.05999800000001</v>
      </c>
      <c r="C79" s="6">
        <v>43.279998999999997</v>
      </c>
      <c r="D79" s="3">
        <v>87.5</v>
      </c>
      <c r="E79" s="3">
        <v>878.92999299999997</v>
      </c>
      <c r="F79" s="7">
        <f t="shared" si="21"/>
        <v>9.3136320735771605E-3</v>
      </c>
      <c r="G79" s="7">
        <f t="shared" si="21"/>
        <v>4.8757603900626556E-3</v>
      </c>
      <c r="H79" s="7">
        <f t="shared" si="21"/>
        <v>3.525796386386526E-2</v>
      </c>
      <c r="I79" s="7">
        <f t="shared" si="21"/>
        <v>2.3260935701576058E-2</v>
      </c>
      <c r="J79" s="3" cm="1">
        <f t="array" ref="J79">B79*INDEX(AE$3:AE$7,2022-YEAR($A79))/1000000</f>
        <v>109.73138405455801</v>
      </c>
      <c r="K79" s="3" cm="1">
        <f t="array" ref="K79">C79*INDEX(AF$3:AF$7,2022-YEAR($A79))/1000000</f>
        <v>184.89215572799998</v>
      </c>
      <c r="L79" s="3" cm="1">
        <f t="array" ref="L79">D79*INDEX(AG$3:AG$7,2022-YEAR($A79))/1000000</f>
        <v>310.76499999999999</v>
      </c>
      <c r="M79" s="3" cm="1">
        <f t="array" ref="M79">E79*INDEX(AH$3:AH$7,2022-YEAR($A79))/1000000</f>
        <v>609.14155271865707</v>
      </c>
      <c r="N79" s="3"/>
      <c r="O79" s="9">
        <v>42849</v>
      </c>
      <c r="P79" s="8">
        <f t="shared" si="14"/>
        <v>1071599.5435640735</v>
      </c>
      <c r="Q79" s="7">
        <f t="shared" si="15"/>
        <v>1.8177073007270284E-2</v>
      </c>
      <c r="R79" s="8">
        <f t="shared" si="22"/>
        <v>1071528.1346919676</v>
      </c>
      <c r="S79" s="7">
        <f t="shared" si="16"/>
        <v>1.7717343578253386E-2</v>
      </c>
      <c r="T79" s="8">
        <f t="shared" si="17"/>
        <v>289959.85990979231</v>
      </c>
      <c r="U79" s="8">
        <f t="shared" si="18"/>
        <v>258851.67485291071</v>
      </c>
      <c r="V79" s="8">
        <f t="shared" si="19"/>
        <v>250773.80772301482</v>
      </c>
      <c r="W79" s="8">
        <f t="shared" si="20"/>
        <v>271942.79220624984</v>
      </c>
      <c r="X79" s="7">
        <f t="shared" si="23"/>
        <v>0.27060405650771563</v>
      </c>
      <c r="Y79" s="7">
        <f t="shared" si="23"/>
        <v>0.24157244823750973</v>
      </c>
      <c r="Z79" s="7">
        <f t="shared" si="23"/>
        <v>0.23403380611663063</v>
      </c>
      <c r="AA79" s="7">
        <f t="shared" si="23"/>
        <v>0.25378968913814409</v>
      </c>
    </row>
    <row r="80" spans="1:27" x14ac:dyDescent="0.25">
      <c r="A80" s="1">
        <v>42850</v>
      </c>
      <c r="B80" s="3">
        <v>183.509995</v>
      </c>
      <c r="C80" s="6">
        <v>43.110000999999997</v>
      </c>
      <c r="D80" s="3">
        <v>88.260002</v>
      </c>
      <c r="E80" s="3">
        <v>888.84002699999996</v>
      </c>
      <c r="F80" s="7">
        <f t="shared" si="21"/>
        <v>7.9643909476478925E-3</v>
      </c>
      <c r="G80" s="7">
        <f t="shared" si="21"/>
        <v>-3.927865155449739E-3</v>
      </c>
      <c r="H80" s="7">
        <f t="shared" si="21"/>
        <v>8.6857371428572527E-3</v>
      </c>
      <c r="I80" s="7">
        <f t="shared" si="21"/>
        <v>1.1275111873443544E-2</v>
      </c>
      <c r="J80" s="3" cm="1">
        <f t="array" ref="J80">B80*INDEX(AE$3:AE$7,2022-YEAR($A80))/1000000</f>
        <v>110.60532769639499</v>
      </c>
      <c r="K80" s="3" cm="1">
        <f t="array" ref="K80">C80*INDEX(AF$3:AF$7,2022-YEAR($A80))/1000000</f>
        <v>184.16592427199998</v>
      </c>
      <c r="L80" s="3" cm="1">
        <f t="array" ref="L80">D80*INDEX(AG$3:AG$7,2022-YEAR($A80))/1000000</f>
        <v>313.46422310320003</v>
      </c>
      <c r="M80" s="3" cm="1">
        <f t="array" ref="M80">E80*INDEX(AH$3:AH$7,2022-YEAR($A80))/1000000</f>
        <v>616.00969187232295</v>
      </c>
      <c r="N80" s="3"/>
      <c r="O80" s="9">
        <v>42850</v>
      </c>
      <c r="P80" s="8">
        <f t="shared" si="14"/>
        <v>1078028.4375369542</v>
      </c>
      <c r="Q80" s="7">
        <f t="shared" si="15"/>
        <v>5.9993437021247376E-3</v>
      </c>
      <c r="R80" s="8">
        <f t="shared" si="22"/>
        <v>1078065.0946828276</v>
      </c>
      <c r="S80" s="7">
        <f t="shared" si="16"/>
        <v>6.1005957559285839E-3</v>
      </c>
      <c r="T80" s="8">
        <f t="shared" si="17"/>
        <v>292269.21359323914</v>
      </c>
      <c r="U80" s="8">
        <f t="shared" si="18"/>
        <v>257834.94037882617</v>
      </c>
      <c r="V80" s="8">
        <f t="shared" si="19"/>
        <v>252951.96309921032</v>
      </c>
      <c r="W80" s="8">
        <f t="shared" si="20"/>
        <v>275008.97761155193</v>
      </c>
      <c r="X80" s="7">
        <f t="shared" si="23"/>
        <v>0.27110534886506671</v>
      </c>
      <c r="Y80" s="7">
        <f t="shared" si="23"/>
        <v>0.23916453806964463</v>
      </c>
      <c r="Z80" s="7">
        <f t="shared" si="23"/>
        <v>0.2346351480507122</v>
      </c>
      <c r="AA80" s="7">
        <f t="shared" si="23"/>
        <v>0.25509496501457646</v>
      </c>
    </row>
    <row r="81" spans="1:27" x14ac:dyDescent="0.25">
      <c r="A81" s="1">
        <v>42851</v>
      </c>
      <c r="B81" s="3">
        <v>181.71000699999999</v>
      </c>
      <c r="C81" s="6">
        <v>43.240001999999997</v>
      </c>
      <c r="D81" s="3">
        <v>88.43</v>
      </c>
      <c r="E81" s="3">
        <v>889.14001499999995</v>
      </c>
      <c r="F81" s="7">
        <f t="shared" si="21"/>
        <v>-9.808664645214682E-3</v>
      </c>
      <c r="G81" s="7">
        <f t="shared" si="21"/>
        <v>3.0155647641947336E-3</v>
      </c>
      <c r="H81" s="7">
        <f t="shared" si="21"/>
        <v>1.9261046470404608E-3</v>
      </c>
      <c r="I81" s="7">
        <f t="shared" si="21"/>
        <v>3.3750505252605478E-4</v>
      </c>
      <c r="J81" s="3" cm="1">
        <f t="array" ref="J81">B81*INDEX(AE$3:AE$7,2022-YEAR($A81))/1000000</f>
        <v>109.520437129047</v>
      </c>
      <c r="K81" s="3" cm="1">
        <f t="array" ref="K81">C81*INDEX(AF$3:AF$7,2022-YEAR($A81))/1000000</f>
        <v>184.721288544</v>
      </c>
      <c r="L81" s="3" cm="1">
        <f t="array" ref="L81">D81*INDEX(AG$3:AG$7,2022-YEAR($A81))/1000000</f>
        <v>314.06798800000001</v>
      </c>
      <c r="M81" s="3" cm="1">
        <f t="array" ref="M81">E81*INDEX(AH$3:AH$7,2022-YEAR($A81))/1000000</f>
        <v>616.21759825573497</v>
      </c>
      <c r="N81" s="3"/>
      <c r="O81" s="9">
        <v>42851</v>
      </c>
      <c r="P81" s="8">
        <f t="shared" si="14"/>
        <v>1076807.7077311664</v>
      </c>
      <c r="Q81" s="7">
        <f t="shared" si="15"/>
        <v>-1.1323725453633582E-3</v>
      </c>
      <c r="R81" s="8">
        <f t="shared" si="22"/>
        <v>1076555.8708127928</v>
      </c>
      <c r="S81" s="7">
        <f t="shared" si="16"/>
        <v>-1.3999376081078596E-3</v>
      </c>
      <c r="T81" s="8">
        <f t="shared" si="17"/>
        <v>289402.44289098243</v>
      </c>
      <c r="U81" s="8">
        <f t="shared" si="18"/>
        <v>258612.45834001081</v>
      </c>
      <c r="V81" s="8">
        <f t="shared" si="19"/>
        <v>253439.17505081373</v>
      </c>
      <c r="W81" s="8">
        <f t="shared" si="20"/>
        <v>275101.79453098588</v>
      </c>
      <c r="X81" s="7">
        <f t="shared" si="23"/>
        <v>0.26882250214518399</v>
      </c>
      <c r="Y81" s="7">
        <f t="shared" si="23"/>
        <v>0.24022205010573214</v>
      </c>
      <c r="Z81" s="7">
        <f t="shared" si="23"/>
        <v>0.23541664851956898</v>
      </c>
      <c r="AA81" s="7">
        <f t="shared" si="23"/>
        <v>0.25553879922951495</v>
      </c>
    </row>
    <row r="82" spans="1:27" x14ac:dyDescent="0.25">
      <c r="A82" s="1">
        <v>42852</v>
      </c>
      <c r="B82" s="3">
        <v>183.220001</v>
      </c>
      <c r="C82" s="6">
        <v>43.009998000000003</v>
      </c>
      <c r="D82" s="3">
        <v>87.610000999999997</v>
      </c>
      <c r="E82" s="3">
        <v>891.44000200000005</v>
      </c>
      <c r="F82" s="7">
        <f t="shared" si="21"/>
        <v>8.3099110771593931E-3</v>
      </c>
      <c r="G82" s="7">
        <f t="shared" si="21"/>
        <v>-5.31924119707472E-3</v>
      </c>
      <c r="H82" s="7">
        <f t="shared" si="21"/>
        <v>-9.2728598891780312E-3</v>
      </c>
      <c r="I82" s="7">
        <f t="shared" si="21"/>
        <v>2.5867545731816932E-3</v>
      </c>
      <c r="J82" s="3" cm="1">
        <f t="array" ref="J82">B82*INDEX(AE$3:AE$7,2022-YEAR($A82))/1000000</f>
        <v>110.430542222721</v>
      </c>
      <c r="K82" s="3" cm="1">
        <f t="array" ref="K82">C82*INDEX(AF$3:AF$7,2022-YEAR($A82))/1000000</f>
        <v>183.738711456</v>
      </c>
      <c r="L82" s="3" cm="1">
        <f t="array" ref="L82">D82*INDEX(AG$3:AG$7,2022-YEAR($A82))/1000000</f>
        <v>311.15567955159997</v>
      </c>
      <c r="M82" s="3" cm="1">
        <f t="array" ref="M82">E82*INDEX(AH$3:AH$7,2022-YEAR($A82))/1000000</f>
        <v>617.81160194609811</v>
      </c>
      <c r="N82" s="3"/>
      <c r="O82" s="9">
        <v>42852</v>
      </c>
      <c r="P82" s="8">
        <f t="shared" si="14"/>
        <v>1075812.8893909631</v>
      </c>
      <c r="Q82" s="7">
        <f t="shared" si="15"/>
        <v>-9.238588589779162E-4</v>
      </c>
      <c r="R82" s="8">
        <f t="shared" si="22"/>
        <v>1075946.6722006691</v>
      </c>
      <c r="S82" s="7">
        <f t="shared" si="16"/>
        <v>-5.6587737677171734E-4</v>
      </c>
      <c r="T82" s="8">
        <f t="shared" si="17"/>
        <v>291807.35145691916</v>
      </c>
      <c r="U82" s="8">
        <f t="shared" si="18"/>
        <v>257236.83629753187</v>
      </c>
      <c r="V82" s="8">
        <f t="shared" si="19"/>
        <v>251089.06909013868</v>
      </c>
      <c r="W82" s="8">
        <f t="shared" si="20"/>
        <v>275813.41535607941</v>
      </c>
      <c r="X82" s="7">
        <f t="shared" si="23"/>
        <v>0.27120986476037517</v>
      </c>
      <c r="Y82" s="7">
        <f t="shared" si="23"/>
        <v>0.23907954078374249</v>
      </c>
      <c r="Z82" s="7">
        <f t="shared" si="23"/>
        <v>0.23336571930333497</v>
      </c>
      <c r="AA82" s="7">
        <f t="shared" si="23"/>
        <v>0.25634487515254745</v>
      </c>
    </row>
    <row r="83" spans="1:27" x14ac:dyDescent="0.25">
      <c r="A83" s="1">
        <v>42853</v>
      </c>
      <c r="B83" s="3">
        <v>184.83000200000001</v>
      </c>
      <c r="C83" s="6">
        <v>43.150002000000001</v>
      </c>
      <c r="D83" s="3">
        <v>87</v>
      </c>
      <c r="E83" s="3">
        <v>924.52002000000005</v>
      </c>
      <c r="F83" s="7">
        <f t="shared" si="21"/>
        <v>8.7872557101449367E-3</v>
      </c>
      <c r="G83" s="7">
        <f t="shared" si="21"/>
        <v>3.2551501164914676E-3</v>
      </c>
      <c r="H83" s="7">
        <f t="shared" si="21"/>
        <v>-6.9626868284135002E-3</v>
      </c>
      <c r="I83" s="7">
        <f t="shared" si="21"/>
        <v>3.7108518717785755E-2</v>
      </c>
      <c r="J83" s="3" cm="1">
        <f t="array" ref="J83">B83*INDEX(AE$3:AE$7,2022-YEAR($A83))/1000000</f>
        <v>111.400923635442</v>
      </c>
      <c r="K83" s="3" cm="1">
        <f t="array" ref="K83">C83*INDEX(AF$3:AF$7,2022-YEAR($A83))/1000000</f>
        <v>184.33680854400001</v>
      </c>
      <c r="L83" s="3" cm="1">
        <f t="array" ref="L83">D83*INDEX(AG$3:AG$7,2022-YEAR($A83))/1000000</f>
        <v>308.98919999999998</v>
      </c>
      <c r="M83" s="3" cm="1">
        <f t="array" ref="M83">E83*INDEX(AH$3:AH$7,2022-YEAR($A83))/1000000</f>
        <v>640.7376753409801</v>
      </c>
      <c r="N83" s="3"/>
      <c r="O83" s="9">
        <v>42853</v>
      </c>
      <c r="P83" s="8">
        <f t="shared" si="14"/>
        <v>1087159.5518698562</v>
      </c>
      <c r="Q83" s="7">
        <f t="shared" si="15"/>
        <v>1.0547059429002165E-2</v>
      </c>
      <c r="R83" s="8">
        <f t="shared" si="22"/>
        <v>1087834.975265906</v>
      </c>
      <c r="S83" s="7">
        <f t="shared" si="16"/>
        <v>1.1049156405606331E-2</v>
      </c>
      <c r="T83" s="8">
        <f t="shared" si="17"/>
        <v>294371.53727227123</v>
      </c>
      <c r="U83" s="8">
        <f t="shared" si="18"/>
        <v>258074.18081517168</v>
      </c>
      <c r="V83" s="8">
        <f t="shared" si="19"/>
        <v>249340.81453602616</v>
      </c>
      <c r="W83" s="8">
        <f t="shared" si="20"/>
        <v>286048.44264243689</v>
      </c>
      <c r="X83" s="7">
        <f t="shared" si="23"/>
        <v>0.27060311900738093</v>
      </c>
      <c r="Y83" s="7">
        <f t="shared" si="23"/>
        <v>0.23723651719516473</v>
      </c>
      <c r="Z83" s="7">
        <f t="shared" si="23"/>
        <v>0.22920830843398679</v>
      </c>
      <c r="AA83" s="7">
        <f t="shared" si="23"/>
        <v>0.26295205536346755</v>
      </c>
    </row>
    <row r="84" spans="1:27" x14ac:dyDescent="0.25">
      <c r="A84" s="1">
        <v>42856</v>
      </c>
      <c r="B84" s="3">
        <v>182.38999899999999</v>
      </c>
      <c r="C84" s="6">
        <v>43.220001000000003</v>
      </c>
      <c r="D84" s="3">
        <v>87.059997999999993</v>
      </c>
      <c r="E84" s="3">
        <v>932.82000700000003</v>
      </c>
      <c r="F84" s="7">
        <f t="shared" si="21"/>
        <v>-1.3201336220296178E-2</v>
      </c>
      <c r="G84" s="7">
        <f t="shared" si="21"/>
        <v>1.6222247220289976E-3</v>
      </c>
      <c r="H84" s="7">
        <f t="shared" si="21"/>
        <v>6.8963218390805103E-4</v>
      </c>
      <c r="I84" s="7">
        <f t="shared" si="21"/>
        <v>8.9776173803137738E-3</v>
      </c>
      <c r="J84" s="3" cm="1">
        <f t="array" ref="J84">B84*INDEX(AE$3:AE$7,2022-YEAR($A84))/1000000</f>
        <v>109.930282587279</v>
      </c>
      <c r="K84" s="3" cm="1">
        <f t="array" ref="K84">C84*INDEX(AF$3:AF$7,2022-YEAR($A84))/1000000</f>
        <v>184.63584427200001</v>
      </c>
      <c r="L84" s="3" cm="1">
        <f t="array" ref="L84">D84*INDEX(AG$3:AG$7,2022-YEAR($A84))/1000000</f>
        <v>309.20228889679998</v>
      </c>
      <c r="M84" s="3" cm="1">
        <f t="array" ref="M84">E84*INDEX(AH$3:AH$7,2022-YEAR($A84))/1000000</f>
        <v>646.48997303134297</v>
      </c>
      <c r="N84" s="3"/>
      <c r="O84" s="9">
        <v>42856</v>
      </c>
      <c r="P84" s="8">
        <f t="shared" si="14"/>
        <v>1086639.9271289927</v>
      </c>
      <c r="Q84" s="7">
        <f t="shared" si="15"/>
        <v>-4.7796548351133894E-4</v>
      </c>
      <c r="R84" s="8">
        <f t="shared" si="22"/>
        <v>1087107.5188656691</v>
      </c>
      <c r="S84" s="7">
        <f t="shared" si="16"/>
        <v>-6.6871944437985054E-4</v>
      </c>
      <c r="T84" s="8">
        <f t="shared" si="17"/>
        <v>290485.4396350545</v>
      </c>
      <c r="U84" s="8">
        <f t="shared" si="18"/>
        <v>258492.83513140742</v>
      </c>
      <c r="V84" s="8">
        <f t="shared" si="19"/>
        <v>249512.76798649202</v>
      </c>
      <c r="W84" s="8">
        <f t="shared" si="20"/>
        <v>288616.47611271532</v>
      </c>
      <c r="X84" s="7">
        <f t="shared" si="23"/>
        <v>0.26720948442906406</v>
      </c>
      <c r="Y84" s="7">
        <f t="shared" si="23"/>
        <v>0.237780376499584</v>
      </c>
      <c r="Z84" s="7">
        <f t="shared" si="23"/>
        <v>0.22951986225506332</v>
      </c>
      <c r="AA84" s="7">
        <f t="shared" si="23"/>
        <v>0.26549027681628873</v>
      </c>
    </row>
    <row r="85" spans="1:27" x14ac:dyDescent="0.25">
      <c r="A85" s="1">
        <v>42857</v>
      </c>
      <c r="B85" s="3">
        <v>183.44000199999999</v>
      </c>
      <c r="C85" s="6">
        <v>43.389999000000003</v>
      </c>
      <c r="D85" s="3">
        <v>86.5</v>
      </c>
      <c r="E85" s="3">
        <v>937.09002699999996</v>
      </c>
      <c r="F85" s="7">
        <f t="shared" si="21"/>
        <v>5.7569110464219531E-3</v>
      </c>
      <c r="G85" s="7">
        <f t="shared" si="21"/>
        <v>3.933317817368831E-3</v>
      </c>
      <c r="H85" s="7">
        <f t="shared" si="21"/>
        <v>-6.432322683949443E-3</v>
      </c>
      <c r="I85" s="7">
        <f t="shared" si="21"/>
        <v>4.5775390407121197E-3</v>
      </c>
      <c r="J85" s="3" cm="1">
        <f t="array" ref="J85">B85*INDEX(AE$3:AE$7,2022-YEAR($A85))/1000000</f>
        <v>110.56314144544199</v>
      </c>
      <c r="K85" s="3" cm="1">
        <f t="array" ref="K85">C85*INDEX(AF$3:AF$7,2022-YEAR($A85))/1000000</f>
        <v>185.36207572800001</v>
      </c>
      <c r="L85" s="3" cm="1">
        <f t="array" ref="L85">D85*INDEX(AG$3:AG$7,2022-YEAR($A85))/1000000</f>
        <v>307.21339999999998</v>
      </c>
      <c r="M85" s="3" cm="1">
        <f t="array" ref="M85">E85*INDEX(AH$3:AH$7,2022-YEAR($A85))/1000000</f>
        <v>649.44930612232292</v>
      </c>
      <c r="N85" s="3"/>
      <c r="O85" s="9">
        <v>42857</v>
      </c>
      <c r="P85" s="8">
        <f t="shared" si="14"/>
        <v>1088768.5040348643</v>
      </c>
      <c r="Q85" s="7">
        <f t="shared" si="15"/>
        <v>1.9588613051383652E-3</v>
      </c>
      <c r="R85" s="8">
        <f t="shared" si="22"/>
        <v>1089512.7587257577</v>
      </c>
      <c r="S85" s="7">
        <f t="shared" si="16"/>
        <v>2.2125133147807841E-3</v>
      </c>
      <c r="T85" s="8">
        <f t="shared" si="17"/>
        <v>292157.73847131431</v>
      </c>
      <c r="U85" s="8">
        <f t="shared" si="18"/>
        <v>259509.56960549197</v>
      </c>
      <c r="V85" s="8">
        <f t="shared" si="19"/>
        <v>247907.82134903749</v>
      </c>
      <c r="W85" s="8">
        <f t="shared" si="20"/>
        <v>289937.62929991406</v>
      </c>
      <c r="X85" s="7">
        <f t="shared" si="23"/>
        <v>0.26815449028151639</v>
      </c>
      <c r="Y85" s="7">
        <f t="shared" si="23"/>
        <v>0.23818864673875137</v>
      </c>
      <c r="Z85" s="7">
        <f t="shared" si="23"/>
        <v>0.2275400809798489</v>
      </c>
      <c r="AA85" s="7">
        <f t="shared" si="23"/>
        <v>0.26611678199988342</v>
      </c>
    </row>
    <row r="86" spans="1:27" x14ac:dyDescent="0.25">
      <c r="A86" s="1">
        <v>42858</v>
      </c>
      <c r="B86" s="3">
        <v>183.38999899999999</v>
      </c>
      <c r="C86" s="6">
        <v>43.32</v>
      </c>
      <c r="D86" s="3">
        <v>87</v>
      </c>
      <c r="E86" s="3">
        <v>948.45001200000002</v>
      </c>
      <c r="F86" s="7">
        <f t="shared" si="21"/>
        <v>-2.7258503845850601E-4</v>
      </c>
      <c r="G86" s="7">
        <f t="shared" si="21"/>
        <v>-1.6132519385401167E-3</v>
      </c>
      <c r="H86" s="7">
        <f t="shared" si="21"/>
        <v>5.7803468208093012E-3</v>
      </c>
      <c r="I86" s="7">
        <f t="shared" si="21"/>
        <v>1.2122618609407221E-2</v>
      </c>
      <c r="J86" s="3" cm="1">
        <f t="array" ref="J86">B86*INDEX(AE$3:AE$7,2022-YEAR($A86))/1000000</f>
        <v>110.533003587279</v>
      </c>
      <c r="K86" s="3" cm="1">
        <f t="array" ref="K86">C86*INDEX(AF$3:AF$7,2022-YEAR($A86))/1000000</f>
        <v>185.06304</v>
      </c>
      <c r="L86" s="3" cm="1">
        <f t="array" ref="L86">D86*INDEX(AG$3:AG$7,2022-YEAR($A86))/1000000</f>
        <v>308.98919999999998</v>
      </c>
      <c r="M86" s="3" cm="1">
        <f t="array" ref="M86">E86*INDEX(AH$3:AH$7,2022-YEAR($A86))/1000000</f>
        <v>657.32233236658794</v>
      </c>
      <c r="N86" s="3"/>
      <c r="O86" s="9">
        <v>42858</v>
      </c>
      <c r="P86" s="8">
        <f t="shared" si="14"/>
        <v>1093128.2402811002</v>
      </c>
      <c r="Q86" s="7">
        <f t="shared" si="15"/>
        <v>4.0042821133044748E-3</v>
      </c>
      <c r="R86" s="8">
        <f t="shared" si="22"/>
        <v>1093962.263068652</v>
      </c>
      <c r="S86" s="7">
        <f t="shared" si="16"/>
        <v>4.0839396393101968E-3</v>
      </c>
      <c r="T86" s="8">
        <f t="shared" si="17"/>
        <v>292078.10064293718</v>
      </c>
      <c r="U86" s="8">
        <f t="shared" si="18"/>
        <v>259090.9152892562</v>
      </c>
      <c r="V86" s="8">
        <f t="shared" si="19"/>
        <v>249340.81453602616</v>
      </c>
      <c r="W86" s="8">
        <f t="shared" si="20"/>
        <v>293452.4326004326</v>
      </c>
      <c r="X86" s="7">
        <f t="shared" si="23"/>
        <v>0.26699102016886272</v>
      </c>
      <c r="Y86" s="7">
        <f t="shared" si="23"/>
        <v>0.23683715977778372</v>
      </c>
      <c r="Z86" s="7">
        <f t="shared" si="23"/>
        <v>0.22792451161578933</v>
      </c>
      <c r="AA86" s="7">
        <f t="shared" si="23"/>
        <v>0.26824730843756434</v>
      </c>
    </row>
    <row r="87" spans="1:27" x14ac:dyDescent="0.25">
      <c r="A87" s="1">
        <v>42859</v>
      </c>
      <c r="B87" s="3">
        <v>183.070007</v>
      </c>
      <c r="C87" s="6">
        <v>43.66</v>
      </c>
      <c r="D87" s="3">
        <v>87.099997999999999</v>
      </c>
      <c r="E87" s="3">
        <v>954.71997099999999</v>
      </c>
      <c r="F87" s="7">
        <f t="shared" si="21"/>
        <v>-1.7448715946608573E-3</v>
      </c>
      <c r="G87" s="7">
        <f t="shared" si="21"/>
        <v>7.8485687903968593E-3</v>
      </c>
      <c r="H87" s="7">
        <f t="shared" si="21"/>
        <v>1.1494022988505215E-3</v>
      </c>
      <c r="I87" s="7">
        <f t="shared" si="21"/>
        <v>6.6107427072286118E-3</v>
      </c>
      <c r="J87" s="3" cm="1">
        <f t="array" ref="J87">B87*INDEX(AE$3:AE$7,2022-YEAR($A87))/1000000</f>
        <v>110.34013768904701</v>
      </c>
      <c r="K87" s="3" cm="1">
        <f t="array" ref="K87">C87*INDEX(AF$3:AF$7,2022-YEAR($A87))/1000000</f>
        <v>186.51552000000001</v>
      </c>
      <c r="L87" s="3" cm="1">
        <f t="array" ref="L87">D87*INDEX(AG$3:AG$7,2022-YEAR($A87))/1000000</f>
        <v>309.34435289679999</v>
      </c>
      <c r="M87" s="3" cm="1">
        <f t="array" ref="M87">E87*INDEX(AH$3:AH$7,2022-YEAR($A87))/1000000</f>
        <v>661.66772118157894</v>
      </c>
      <c r="N87" s="3"/>
      <c r="O87" s="9">
        <v>42859</v>
      </c>
      <c r="P87" s="8">
        <f t="shared" si="14"/>
        <v>1096916.9796385013</v>
      </c>
      <c r="Q87" s="7">
        <f t="shared" si="15"/>
        <v>3.4659605504537838E-3</v>
      </c>
      <c r="R87" s="8">
        <f t="shared" si="22"/>
        <v>1097712.6485931892</v>
      </c>
      <c r="S87" s="7">
        <f t="shared" si="16"/>
        <v>3.4282585891189932E-3</v>
      </c>
      <c r="T87" s="8">
        <f t="shared" si="17"/>
        <v>291568.46186170279</v>
      </c>
      <c r="U87" s="8">
        <f t="shared" si="18"/>
        <v>261124.40816087087</v>
      </c>
      <c r="V87" s="8">
        <f t="shared" si="19"/>
        <v>249627.40744145113</v>
      </c>
      <c r="W87" s="8">
        <f t="shared" si="20"/>
        <v>295392.37112916447</v>
      </c>
      <c r="X87" s="7">
        <f t="shared" si="23"/>
        <v>0.26561455972596493</v>
      </c>
      <c r="Y87" s="7">
        <f t="shared" si="23"/>
        <v>0.23788047673088553</v>
      </c>
      <c r="Z87" s="7">
        <f t="shared" si="23"/>
        <v>0.22740687898729198</v>
      </c>
      <c r="AA87" s="7">
        <f t="shared" si="23"/>
        <v>0.26909808455585765</v>
      </c>
    </row>
    <row r="88" spans="1:27" x14ac:dyDescent="0.25">
      <c r="A88" s="1">
        <v>42860</v>
      </c>
      <c r="B88" s="3">
        <v>185.009995</v>
      </c>
      <c r="C88" s="6">
        <v>43.689999</v>
      </c>
      <c r="D88" s="3">
        <v>87</v>
      </c>
      <c r="E88" s="3">
        <v>950.28002900000001</v>
      </c>
      <c r="F88" s="7">
        <f t="shared" si="21"/>
        <v>1.0596973429951362E-2</v>
      </c>
      <c r="G88" s="7">
        <f t="shared" si="21"/>
        <v>6.8710490151180359E-4</v>
      </c>
      <c r="H88" s="7">
        <f t="shared" si="21"/>
        <v>-1.1480826899674668E-3</v>
      </c>
      <c r="I88" s="7">
        <f t="shared" si="21"/>
        <v>-4.6505175704552038E-3</v>
      </c>
      <c r="J88" s="3" cm="1">
        <f t="array" ref="J88">B88*INDEX(AE$3:AE$7,2022-YEAR($A88))/1000000</f>
        <v>111.509409196395</v>
      </c>
      <c r="K88" s="3" cm="1">
        <f t="array" ref="K88">C88*INDEX(AF$3:AF$7,2022-YEAR($A88))/1000000</f>
        <v>186.64367572800001</v>
      </c>
      <c r="L88" s="3" cm="1">
        <f t="array" ref="L88">D88*INDEX(AG$3:AG$7,2022-YEAR($A88))/1000000</f>
        <v>308.98919999999998</v>
      </c>
      <c r="M88" s="3" cm="1">
        <f t="array" ref="M88">E88*INDEX(AH$3:AH$7,2022-YEAR($A88))/1000000</f>
        <v>658.59062381842102</v>
      </c>
      <c r="N88" s="3"/>
      <c r="O88" s="9">
        <v>42860</v>
      </c>
      <c r="P88" s="8">
        <f t="shared" si="14"/>
        <v>1098421.2581478911</v>
      </c>
      <c r="Q88" s="7">
        <f t="shared" si="15"/>
        <v>1.3713695177601237E-3</v>
      </c>
      <c r="R88" s="8">
        <f t="shared" si="22"/>
        <v>1099321.4913797616</v>
      </c>
      <c r="S88" s="7">
        <f t="shared" si="16"/>
        <v>1.4656320018124891E-3</v>
      </c>
      <c r="T88" s="8">
        <f t="shared" si="17"/>
        <v>294658.20510506304</v>
      </c>
      <c r="U88" s="8">
        <f t="shared" si="18"/>
        <v>261303.82802162255</v>
      </c>
      <c r="V88" s="8">
        <f t="shared" si="19"/>
        <v>249340.81453602613</v>
      </c>
      <c r="W88" s="8">
        <f t="shared" si="20"/>
        <v>294018.64371704985</v>
      </c>
      <c r="X88" s="7">
        <f t="shared" si="23"/>
        <v>0.26803642739235151</v>
      </c>
      <c r="Y88" s="7">
        <f t="shared" si="23"/>
        <v>0.23769555136565135</v>
      </c>
      <c r="Z88" s="7">
        <f t="shared" si="23"/>
        <v>0.22681337214928615</v>
      </c>
      <c r="AA88" s="7">
        <f t="shared" si="23"/>
        <v>0.26745464909271099</v>
      </c>
    </row>
    <row r="89" spans="1:27" x14ac:dyDescent="0.25">
      <c r="A89" s="1">
        <v>42863</v>
      </c>
      <c r="B89" s="3">
        <v>186.020004</v>
      </c>
      <c r="C89" s="6">
        <v>43.889999000000003</v>
      </c>
      <c r="D89" s="3">
        <v>87.099997999999999</v>
      </c>
      <c r="E89" s="3">
        <v>958.69000200000005</v>
      </c>
      <c r="F89" s="7">
        <f t="shared" si="21"/>
        <v>5.4592131630510909E-3</v>
      </c>
      <c r="G89" s="7">
        <f t="shared" si="21"/>
        <v>4.5777066737859862E-3</v>
      </c>
      <c r="H89" s="7">
        <f t="shared" si="21"/>
        <v>1.1494022988505215E-3</v>
      </c>
      <c r="I89" s="7">
        <f t="shared" si="21"/>
        <v>8.8499944683149145E-3</v>
      </c>
      <c r="J89" s="3" cm="1">
        <f t="array" ref="J89">B89*INDEX(AE$3:AE$7,2022-YEAR($A89))/1000000</f>
        <v>112.11816283088399</v>
      </c>
      <c r="K89" s="3" cm="1">
        <f t="array" ref="K89">C89*INDEX(AF$3:AF$7,2022-YEAR($A89))/1000000</f>
        <v>187.498075728</v>
      </c>
      <c r="L89" s="3" cm="1">
        <f t="array" ref="L89">D89*INDEX(AG$3:AG$7,2022-YEAR($A89))/1000000</f>
        <v>309.34435289679999</v>
      </c>
      <c r="M89" s="3" cm="1">
        <f t="array" ref="M89">E89*INDEX(AH$3:AH$7,2022-YEAR($A89))/1000000</f>
        <v>664.41914719609804</v>
      </c>
      <c r="N89" s="3"/>
      <c r="O89" s="9">
        <v>42863</v>
      </c>
      <c r="P89" s="8">
        <f t="shared" si="14"/>
        <v>1103923.3371710957</v>
      </c>
      <c r="Q89" s="7">
        <f t="shared" si="15"/>
        <v>5.0090791510006283E-3</v>
      </c>
      <c r="R89" s="8">
        <f t="shared" si="22"/>
        <v>1105014.9218849947</v>
      </c>
      <c r="S89" s="7">
        <f t="shared" si="16"/>
        <v>5.1790404807672275E-3</v>
      </c>
      <c r="T89" s="8">
        <f t="shared" si="17"/>
        <v>296266.80705697357</v>
      </c>
      <c r="U89" s="8">
        <f t="shared" si="18"/>
        <v>262500.00029904296</v>
      </c>
      <c r="V89" s="8">
        <f t="shared" si="19"/>
        <v>249627.40744145113</v>
      </c>
      <c r="W89" s="8">
        <f t="shared" si="20"/>
        <v>296620.7070875272</v>
      </c>
      <c r="X89" s="7">
        <f t="shared" si="23"/>
        <v>0.26811113695332323</v>
      </c>
      <c r="Y89" s="7">
        <f t="shared" si="23"/>
        <v>0.23755335344364051</v>
      </c>
      <c r="Z89" s="7">
        <f t="shared" si="23"/>
        <v>0.22590410545372824</v>
      </c>
      <c r="AA89" s="7">
        <f t="shared" si="23"/>
        <v>0.26843140414930816</v>
      </c>
    </row>
    <row r="90" spans="1:27" x14ac:dyDescent="0.25">
      <c r="A90" s="1">
        <v>42864</v>
      </c>
      <c r="B90" s="3">
        <v>186.91000399999999</v>
      </c>
      <c r="C90" s="6">
        <v>43.509998000000003</v>
      </c>
      <c r="D90" s="3">
        <v>86.75</v>
      </c>
      <c r="E90" s="3">
        <v>956.71002199999998</v>
      </c>
      <c r="F90" s="7">
        <f t="shared" si="21"/>
        <v>4.7844316786489482E-3</v>
      </c>
      <c r="G90" s="7">
        <f t="shared" si="21"/>
        <v>-8.6580316395086232E-3</v>
      </c>
      <c r="H90" s="7">
        <f t="shared" si="21"/>
        <v>-4.0183468201686612E-3</v>
      </c>
      <c r="I90" s="7">
        <f t="shared" si="21"/>
        <v>-2.0652974328192464E-3</v>
      </c>
      <c r="J90" s="3" cm="1">
        <f t="array" ref="J90">B90*INDEX(AE$3:AE$7,2022-YEAR($A90))/1000000</f>
        <v>112.65458452088399</v>
      </c>
      <c r="K90" s="3" cm="1">
        <f t="array" ref="K90">C90*INDEX(AF$3:AF$7,2022-YEAR($A90))/1000000</f>
        <v>185.874711456</v>
      </c>
      <c r="L90" s="3" cm="1">
        <f t="array" ref="L90">D90*INDEX(AG$3:AG$7,2022-YEAR($A90))/1000000</f>
        <v>308.10129999999998</v>
      </c>
      <c r="M90" s="3" cm="1">
        <f t="array" ref="M90">E90*INDEX(AH$3:AH$7,2022-YEAR($A90))/1000000</f>
        <v>663.04692403707804</v>
      </c>
      <c r="N90" s="3"/>
      <c r="O90" s="9">
        <v>42864</v>
      </c>
      <c r="P90" s="8">
        <f t="shared" si="14"/>
        <v>1101175.3286057012</v>
      </c>
      <c r="Q90" s="7">
        <f t="shared" si="15"/>
        <v>-2.4893110534618956E-3</v>
      </c>
      <c r="R90" s="8">
        <f t="shared" si="22"/>
        <v>1102543.957390262</v>
      </c>
      <c r="S90" s="7">
        <f t="shared" si="16"/>
        <v>-2.2361367668388699E-3</v>
      </c>
      <c r="T90" s="8">
        <f t="shared" si="17"/>
        <v>297684.2753539891</v>
      </c>
      <c r="U90" s="8">
        <f t="shared" si="18"/>
        <v>260227.26699108284</v>
      </c>
      <c r="V90" s="8">
        <f t="shared" si="19"/>
        <v>248624.31794253181</v>
      </c>
      <c r="W90" s="8">
        <f t="shared" si="20"/>
        <v>296008.0971026583</v>
      </c>
      <c r="X90" s="7">
        <f t="shared" si="23"/>
        <v>0.26999764803809928</v>
      </c>
      <c r="Y90" s="7">
        <f t="shared" si="23"/>
        <v>0.23602439181385987</v>
      </c>
      <c r="Z90" s="7">
        <f t="shared" si="23"/>
        <v>0.22550059458040048</v>
      </c>
      <c r="AA90" s="7">
        <f t="shared" si="23"/>
        <v>0.2684773655676404</v>
      </c>
    </row>
    <row r="91" spans="1:27" x14ac:dyDescent="0.25">
      <c r="A91" s="1">
        <v>42865</v>
      </c>
      <c r="B91" s="3">
        <v>183.179993</v>
      </c>
      <c r="C91" s="6">
        <v>43.57</v>
      </c>
      <c r="D91" s="3">
        <v>87.43</v>
      </c>
      <c r="E91" s="3">
        <v>954.84002699999996</v>
      </c>
      <c r="F91" s="7">
        <f t="shared" si="21"/>
        <v>-1.9956187042829421E-2</v>
      </c>
      <c r="G91" s="7">
        <f t="shared" si="21"/>
        <v>1.3790393646995192E-3</v>
      </c>
      <c r="H91" s="7">
        <f t="shared" si="21"/>
        <v>7.8386167146975438E-3</v>
      </c>
      <c r="I91" s="7">
        <f t="shared" si="21"/>
        <v>-1.9546100249799858E-3</v>
      </c>
      <c r="J91" s="3" cm="1">
        <f t="array" ref="J91">B91*INDEX(AE$3:AE$7,2022-YEAR($A91))/1000000</f>
        <v>110.40642856095299</v>
      </c>
      <c r="K91" s="3" cm="1">
        <f t="array" ref="K91">C91*INDEX(AF$3:AF$7,2022-YEAR($A91))/1000000</f>
        <v>186.13104000000001</v>
      </c>
      <c r="L91" s="3" cm="1">
        <f t="array" ref="L91">D91*INDEX(AG$3:AG$7,2022-YEAR($A91))/1000000</f>
        <v>310.51638800000001</v>
      </c>
      <c r="M91" s="3" cm="1">
        <f t="array" ref="M91">E91*INDEX(AH$3:AH$7,2022-YEAR($A91))/1000000</f>
        <v>661.75092587232291</v>
      </c>
      <c r="N91" s="3"/>
      <c r="O91" s="9">
        <v>42865</v>
      </c>
      <c r="P91" s="8">
        <f t="shared" si="14"/>
        <v>1097680.9851809628</v>
      </c>
      <c r="Q91" s="7">
        <f t="shared" si="15"/>
        <v>-3.1732852471030859E-3</v>
      </c>
      <c r="R91" s="8">
        <f t="shared" si="22"/>
        <v>1098332.46829677</v>
      </c>
      <c r="S91" s="7">
        <f t="shared" si="16"/>
        <v>-3.8197924583983633E-3</v>
      </c>
      <c r="T91" s="8">
        <f t="shared" si="17"/>
        <v>291743.63227531576</v>
      </c>
      <c r="U91" s="8">
        <f t="shared" si="18"/>
        <v>260586.13063603171</v>
      </c>
      <c r="V91" s="8">
        <f t="shared" si="19"/>
        <v>250573.18867683638</v>
      </c>
      <c r="W91" s="8">
        <f t="shared" si="20"/>
        <v>295429.51670858619</v>
      </c>
      <c r="X91" s="7">
        <f t="shared" si="23"/>
        <v>0.26562415361146047</v>
      </c>
      <c r="Y91" s="7">
        <f t="shared" si="23"/>
        <v>0.23725614798598596</v>
      </c>
      <c r="Z91" s="7">
        <f t="shared" si="23"/>
        <v>0.22813965343791637</v>
      </c>
      <c r="AA91" s="7">
        <f t="shared" si="23"/>
        <v>0.26898004496463723</v>
      </c>
    </row>
    <row r="92" spans="1:27" x14ac:dyDescent="0.25">
      <c r="A92" s="1">
        <v>42866</v>
      </c>
      <c r="B92" s="3">
        <v>183.94000199999999</v>
      </c>
      <c r="C92" s="6">
        <v>43.669998</v>
      </c>
      <c r="D92" s="3">
        <v>87.160004000000001</v>
      </c>
      <c r="E92" s="3">
        <v>955.89001499999995</v>
      </c>
      <c r="F92" s="7">
        <f t="shared" si="21"/>
        <v>4.1489738456317315E-3</v>
      </c>
      <c r="G92" s="7">
        <f t="shared" si="21"/>
        <v>2.2951113151250535E-3</v>
      </c>
      <c r="H92" s="7">
        <f t="shared" si="21"/>
        <v>-3.0881390826947852E-3</v>
      </c>
      <c r="I92" s="7">
        <f t="shared" si="21"/>
        <v>1.0996480774889683E-3</v>
      </c>
      <c r="J92" s="3" cm="1">
        <f t="array" ref="J92">B92*INDEX(AE$3:AE$7,2022-YEAR($A92))/1000000</f>
        <v>110.86450194544199</v>
      </c>
      <c r="K92" s="3" cm="1">
        <f t="array" ref="K92">C92*INDEX(AF$3:AF$7,2022-YEAR($A92))/1000000</f>
        <v>186.55823145599999</v>
      </c>
      <c r="L92" s="3" cm="1">
        <f t="array" ref="L92">D92*INDEX(AG$3:AG$7,2022-YEAR($A92))/1000000</f>
        <v>309.55747020639996</v>
      </c>
      <c r="M92" s="3" cm="1">
        <f t="array" ref="M92">E92*INDEX(AH$3:AH$7,2022-YEAR($A92))/1000000</f>
        <v>662.47861900573491</v>
      </c>
      <c r="N92" s="3"/>
      <c r="O92" s="9">
        <v>42866</v>
      </c>
      <c r="P92" s="8">
        <f t="shared" si="14"/>
        <v>1098903.6904265208</v>
      </c>
      <c r="Q92" s="7">
        <f t="shared" si="15"/>
        <v>1.113898538887742E-3</v>
      </c>
      <c r="R92" s="8">
        <f t="shared" si="22"/>
        <v>1099692.0428167509</v>
      </c>
      <c r="S92" s="7">
        <f t="shared" si="16"/>
        <v>1.237853345161799E-3</v>
      </c>
      <c r="T92" s="8">
        <f t="shared" si="17"/>
        <v>292954.06897525565</v>
      </c>
      <c r="U92" s="8">
        <f t="shared" si="18"/>
        <v>261184.20481301911</v>
      </c>
      <c r="V92" s="8">
        <f t="shared" si="19"/>
        <v>249799.38381980796</v>
      </c>
      <c r="W92" s="8">
        <f t="shared" si="20"/>
        <v>295754.38520866825</v>
      </c>
      <c r="X92" s="7">
        <f t="shared" si="23"/>
        <v>0.26639646152652263</v>
      </c>
      <c r="Y92" s="7">
        <f t="shared" si="23"/>
        <v>0.23750667881893731</v>
      </c>
      <c r="Z92" s="7">
        <f t="shared" si="23"/>
        <v>0.22715394318937862</v>
      </c>
      <c r="AA92" s="7">
        <f t="shared" si="23"/>
        <v>0.2689429164651615</v>
      </c>
    </row>
    <row r="93" spans="1:27" x14ac:dyDescent="0.25">
      <c r="A93" s="1">
        <v>42867</v>
      </c>
      <c r="B93" s="3">
        <v>183.25</v>
      </c>
      <c r="C93" s="6">
        <v>43.59</v>
      </c>
      <c r="D93" s="3">
        <v>86.919998000000007</v>
      </c>
      <c r="E93" s="3">
        <v>955.14001499999995</v>
      </c>
      <c r="F93" s="7">
        <f t="shared" si="21"/>
        <v>-3.7512340572878333E-3</v>
      </c>
      <c r="G93" s="7">
        <f t="shared" si="21"/>
        <v>-1.8318755132527009E-3</v>
      </c>
      <c r="H93" s="7">
        <f t="shared" si="21"/>
        <v>-2.7536253899207441E-3</v>
      </c>
      <c r="I93" s="7">
        <f t="shared" si="21"/>
        <v>-7.8460909543032198E-4</v>
      </c>
      <c r="J93" s="3" cm="1">
        <f t="array" ref="J93">B93*INDEX(AE$3:AE$7,2022-YEAR($A93))/1000000</f>
        <v>110.44862325</v>
      </c>
      <c r="K93" s="3" cm="1">
        <f t="array" ref="K93">C93*INDEX(AF$3:AF$7,2022-YEAR($A93))/1000000</f>
        <v>186.21647999999999</v>
      </c>
      <c r="L93" s="3" cm="1">
        <f t="array" ref="L93">D93*INDEX(AG$3:AG$7,2022-YEAR($A93))/1000000</f>
        <v>308.70506489680002</v>
      </c>
      <c r="M93" s="3" cm="1">
        <f t="array" ref="M93">E93*INDEX(AH$3:AH$7,2022-YEAR($A93))/1000000</f>
        <v>661.95883225573493</v>
      </c>
      <c r="N93" s="3"/>
      <c r="O93" s="9">
        <v>42867</v>
      </c>
      <c r="P93" s="8">
        <f t="shared" si="14"/>
        <v>1096397.8207653535</v>
      </c>
      <c r="Q93" s="7">
        <f t="shared" si="15"/>
        <v>-2.2803360139729001E-3</v>
      </c>
      <c r="R93" s="8">
        <f t="shared" si="22"/>
        <v>1097194.7410804238</v>
      </c>
      <c r="S93" s="7">
        <f t="shared" si="16"/>
        <v>-2.2709100721785003E-3</v>
      </c>
      <c r="T93" s="8">
        <f t="shared" si="17"/>
        <v>291855.12969449459</v>
      </c>
      <c r="U93" s="8">
        <f t="shared" si="18"/>
        <v>260705.74786377378</v>
      </c>
      <c r="V93" s="8">
        <f t="shared" si="19"/>
        <v>249111.52989413516</v>
      </c>
      <c r="W93" s="8">
        <f t="shared" si="20"/>
        <v>295522.33362802013</v>
      </c>
      <c r="X93" s="7">
        <f t="shared" si="23"/>
        <v>0.26600121087629397</v>
      </c>
      <c r="Y93" s="7">
        <f t="shared" si="23"/>
        <v>0.2376111897939403</v>
      </c>
      <c r="Z93" s="7">
        <f t="shared" si="23"/>
        <v>0.22704404292790484</v>
      </c>
      <c r="AA93" s="7">
        <f t="shared" si="23"/>
        <v>0.26934355640186075</v>
      </c>
    </row>
    <row r="94" spans="1:27" x14ac:dyDescent="0.25">
      <c r="A94" s="1">
        <v>42870</v>
      </c>
      <c r="B94" s="3">
        <v>182.38999899999999</v>
      </c>
      <c r="C94" s="6">
        <v>43.73</v>
      </c>
      <c r="D94" s="3">
        <v>87.339995999999999</v>
      </c>
      <c r="E94" s="3">
        <v>959.21997099999999</v>
      </c>
      <c r="F94" s="7">
        <f t="shared" si="21"/>
        <v>-4.6930477489768307E-3</v>
      </c>
      <c r="G94" s="7">
        <f t="shared" si="21"/>
        <v>3.2117458132596699E-3</v>
      </c>
      <c r="H94" s="7">
        <f t="shared" si="21"/>
        <v>4.8320065538887125E-3</v>
      </c>
      <c r="I94" s="7">
        <f t="shared" si="21"/>
        <v>4.2715789684510952E-3</v>
      </c>
      <c r="J94" s="3" cm="1">
        <f t="array" ref="J94">B94*INDEX(AE$3:AE$7,2022-YEAR($A94))/1000000</f>
        <v>109.930282587279</v>
      </c>
      <c r="K94" s="3" cm="1">
        <f t="array" ref="K94">C94*INDEX(AF$3:AF$7,2022-YEAR($A94))/1000000</f>
        <v>186.81456</v>
      </c>
      <c r="L94" s="3" cm="1">
        <f t="array" ref="L94">D94*INDEX(AG$3:AG$7,2022-YEAR($A94))/1000000</f>
        <v>310.19672979360001</v>
      </c>
      <c r="M94" s="3" cm="1">
        <f t="array" ref="M94">E94*INDEX(AH$3:AH$7,2022-YEAR($A94))/1000000</f>
        <v>664.78644168157905</v>
      </c>
      <c r="N94" s="3"/>
      <c r="O94" s="9">
        <v>42870</v>
      </c>
      <c r="P94" s="8">
        <f t="shared" si="14"/>
        <v>1098487.0845437606</v>
      </c>
      <c r="Q94" s="7">
        <f t="shared" si="15"/>
        <v>1.9055708966556617E-3</v>
      </c>
      <c r="R94" s="8">
        <f t="shared" si="22"/>
        <v>1099128.4271453083</v>
      </c>
      <c r="S94" s="7">
        <f t="shared" si="16"/>
        <v>1.7623909343389421E-3</v>
      </c>
      <c r="T94" s="8">
        <f t="shared" si="17"/>
        <v>290485.4396350545</v>
      </c>
      <c r="U94" s="8">
        <f t="shared" si="18"/>
        <v>261543.06845796801</v>
      </c>
      <c r="V94" s="8">
        <f t="shared" si="19"/>
        <v>250315.23843923287</v>
      </c>
      <c r="W94" s="8">
        <f t="shared" si="20"/>
        <v>296784.68061305315</v>
      </c>
      <c r="X94" s="7">
        <f t="shared" si="23"/>
        <v>0.26428707734319329</v>
      </c>
      <c r="Y94" s="7">
        <f t="shared" si="23"/>
        <v>0.23795496686156692</v>
      </c>
      <c r="Z94" s="7">
        <f t="shared" si="23"/>
        <v>0.22773975475219002</v>
      </c>
      <c r="AA94" s="7">
        <f t="shared" si="23"/>
        <v>0.27001820104304997</v>
      </c>
    </row>
    <row r="95" spans="1:27" x14ac:dyDescent="0.25">
      <c r="A95" s="1">
        <v>42871</v>
      </c>
      <c r="B95" s="3">
        <v>182.699997</v>
      </c>
      <c r="C95" s="6">
        <v>43.849997999999999</v>
      </c>
      <c r="D95" s="3">
        <v>87.610000999999997</v>
      </c>
      <c r="E95" s="3">
        <v>964.60998500000005</v>
      </c>
      <c r="F95" s="7">
        <f t="shared" si="21"/>
        <v>1.6996436301313089E-3</v>
      </c>
      <c r="G95" s="7">
        <f t="shared" si="21"/>
        <v>2.7440658586783684E-3</v>
      </c>
      <c r="H95" s="7">
        <f t="shared" si="21"/>
        <v>3.0914244603355012E-3</v>
      </c>
      <c r="I95" s="7">
        <f t="shared" si="21"/>
        <v>5.6191636568834191E-3</v>
      </c>
      <c r="J95" s="3" cm="1">
        <f t="array" ref="J95">B95*INDEX(AE$3:AE$7,2022-YEAR($A95))/1000000</f>
        <v>110.11712489183699</v>
      </c>
      <c r="K95" s="3" cm="1">
        <f t="array" ref="K95">C95*INDEX(AF$3:AF$7,2022-YEAR($A95))/1000000</f>
        <v>187.32719145600001</v>
      </c>
      <c r="L95" s="3" cm="1">
        <f t="array" ref="L95">D95*INDEX(AG$3:AG$7,2022-YEAR($A95))/1000000</f>
        <v>311.15567955159997</v>
      </c>
      <c r="M95" s="3" cm="1">
        <f t="array" ref="M95">E95*INDEX(AH$3:AH$7,2022-YEAR($A95))/1000000</f>
        <v>668.5219854942651</v>
      </c>
      <c r="N95" s="3"/>
      <c r="O95" s="9">
        <v>42871</v>
      </c>
      <c r="P95" s="8">
        <f t="shared" si="14"/>
        <v>1102099.5410503775</v>
      </c>
      <c r="Q95" s="7">
        <f t="shared" si="15"/>
        <v>3.2885744015071494E-3</v>
      </c>
      <c r="R95" s="8">
        <f t="shared" si="22"/>
        <v>1102781.3526192859</v>
      </c>
      <c r="S95" s="7">
        <f t="shared" si="16"/>
        <v>3.3234746584300812E-3</v>
      </c>
      <c r="T95" s="8">
        <f t="shared" si="17"/>
        <v>290979.16136217612</v>
      </c>
      <c r="U95" s="8">
        <f t="shared" si="18"/>
        <v>262260.75986269751</v>
      </c>
      <c r="V95" s="8">
        <f t="shared" si="19"/>
        <v>251089.0690901386</v>
      </c>
      <c r="W95" s="8">
        <f t="shared" si="20"/>
        <v>298452.36230427382</v>
      </c>
      <c r="X95" s="7">
        <f t="shared" si="23"/>
        <v>0.26385934135633782</v>
      </c>
      <c r="Y95" s="7">
        <f t="shared" si="23"/>
        <v>0.23781755036008304</v>
      </c>
      <c r="Z95" s="7">
        <f t="shared" si="23"/>
        <v>0.22768708275104674</v>
      </c>
      <c r="AA95" s="7">
        <f t="shared" si="23"/>
        <v>0.27063602553253252</v>
      </c>
    </row>
    <row r="96" spans="1:27" x14ac:dyDescent="0.25">
      <c r="A96" s="1">
        <v>42872</v>
      </c>
      <c r="B96" s="3">
        <v>178.779999</v>
      </c>
      <c r="C96" s="6">
        <v>43.93</v>
      </c>
      <c r="D96" s="3">
        <v>84.269997000000004</v>
      </c>
      <c r="E96" s="3">
        <v>942.169983</v>
      </c>
      <c r="F96" s="7">
        <f t="shared" si="21"/>
        <v>-2.1455928102724564E-2</v>
      </c>
      <c r="G96" s="7">
        <f t="shared" si="21"/>
        <v>1.8244470615482733E-3</v>
      </c>
      <c r="H96" s="7">
        <f t="shared" si="21"/>
        <v>-3.8123547105084477E-2</v>
      </c>
      <c r="I96" s="7">
        <f t="shared" si="21"/>
        <v>-2.3263290188728525E-2</v>
      </c>
      <c r="J96" s="3" cm="1">
        <f t="array" ref="J96">B96*INDEX(AE$3:AE$7,2022-YEAR($A96))/1000000</f>
        <v>107.75445977727901</v>
      </c>
      <c r="K96" s="3" cm="1">
        <f t="array" ref="K96">C96*INDEX(AF$3:AF$7,2022-YEAR($A96))/1000000</f>
        <v>187.66896</v>
      </c>
      <c r="L96" s="3" cm="1">
        <f t="array" ref="L96">D96*INDEX(AG$3:AG$7,2022-YEAR($A96))/1000000</f>
        <v>299.29332134520001</v>
      </c>
      <c r="M96" s="3" cm="1">
        <f t="array" ref="M96">E96*INDEX(AH$3:AH$7,2022-YEAR($A96))/1000000</f>
        <v>652.96996454816701</v>
      </c>
      <c r="N96" s="3"/>
      <c r="O96" s="9">
        <v>42872</v>
      </c>
      <c r="P96" s="8">
        <f t="shared" si="14"/>
        <v>1079776.9781869613</v>
      </c>
      <c r="Q96" s="7">
        <f t="shared" si="15"/>
        <v>-2.0254579583747323E-2</v>
      </c>
      <c r="R96" s="8">
        <f t="shared" si="22"/>
        <v>1080501.2156615735</v>
      </c>
      <c r="S96" s="7">
        <f t="shared" si="16"/>
        <v>-2.0203585148400927E-2</v>
      </c>
      <c r="T96" s="8">
        <f t="shared" si="17"/>
        <v>284735.93339659815</v>
      </c>
      <c r="U96" s="8">
        <f t="shared" si="18"/>
        <v>262739.24073538842</v>
      </c>
      <c r="V96" s="8">
        <f t="shared" si="19"/>
        <v>241516.66313710887</v>
      </c>
      <c r="W96" s="8">
        <f t="shared" si="20"/>
        <v>291509.37839247799</v>
      </c>
      <c r="X96" s="7">
        <f t="shared" si="23"/>
        <v>0.26352208518549325</v>
      </c>
      <c r="Y96" s="7">
        <f t="shared" si="23"/>
        <v>0.24316422501618143</v>
      </c>
      <c r="Z96" s="7">
        <f t="shared" si="23"/>
        <v>0.22352280556133583</v>
      </c>
      <c r="AA96" s="7">
        <f t="shared" si="23"/>
        <v>0.26979088423698949</v>
      </c>
    </row>
    <row r="97" spans="1:27" x14ac:dyDescent="0.25">
      <c r="A97" s="1">
        <v>42873</v>
      </c>
      <c r="B97" s="3">
        <v>177.39999399999999</v>
      </c>
      <c r="C97" s="6">
        <v>43.799999</v>
      </c>
      <c r="D97" s="3">
        <v>83.959998999999996</v>
      </c>
      <c r="E97" s="3">
        <v>950.5</v>
      </c>
      <c r="F97" s="7">
        <f t="shared" si="21"/>
        <v>-7.719012236933831E-3</v>
      </c>
      <c r="G97" s="7">
        <f t="shared" si="21"/>
        <v>-2.9592761211018059E-3</v>
      </c>
      <c r="H97" s="7">
        <f t="shared" si="21"/>
        <v>-3.6786283497791672E-3</v>
      </c>
      <c r="I97" s="7">
        <f t="shared" si="21"/>
        <v>8.8413101142068573E-3</v>
      </c>
      <c r="J97" s="3" cm="1">
        <f t="array" ref="J97">B97*INDEX(AE$3:AE$7,2022-YEAR($A97))/1000000</f>
        <v>106.922701783674</v>
      </c>
      <c r="K97" s="3" cm="1">
        <f t="array" ref="K97">C97*INDEX(AF$3:AF$7,2022-YEAR($A97))/1000000</f>
        <v>187.11359572799998</v>
      </c>
      <c r="L97" s="3" cm="1">
        <f t="array" ref="L97">D97*INDEX(AG$3:AG$7,2022-YEAR($A97))/1000000</f>
        <v>298.19233244839995</v>
      </c>
      <c r="M97" s="3" cm="1">
        <f t="array" ref="M97">E97*INDEX(AH$3:AH$7,2022-YEAR($A97))/1000000</f>
        <v>658.74307450000003</v>
      </c>
      <c r="N97" s="3"/>
      <c r="O97" s="9">
        <v>42873</v>
      </c>
      <c r="P97" s="8">
        <f t="shared" si="14"/>
        <v>1078288.0719318327</v>
      </c>
      <c r="Q97" s="7">
        <f t="shared" si="15"/>
        <v>-1.3789016484019867E-3</v>
      </c>
      <c r="R97" s="8">
        <f t="shared" si="22"/>
        <v>1079214.6923178129</v>
      </c>
      <c r="S97" s="7">
        <f t="shared" si="16"/>
        <v>-1.1906727406806317E-3</v>
      </c>
      <c r="T97" s="8">
        <f t="shared" si="17"/>
        <v>282538.05324241502</v>
      </c>
      <c r="U97" s="8">
        <f t="shared" si="18"/>
        <v>261961.72277420375</v>
      </c>
      <c r="V97" s="8">
        <f t="shared" si="19"/>
        <v>240628.21309314866</v>
      </c>
      <c r="W97" s="8">
        <f t="shared" si="20"/>
        <v>294086.70320804551</v>
      </c>
      <c r="X97" s="7">
        <f t="shared" si="23"/>
        <v>0.26179967271906979</v>
      </c>
      <c r="Y97" s="7">
        <f t="shared" si="23"/>
        <v>0.24273365127340191</v>
      </c>
      <c r="Z97" s="7">
        <f t="shared" si="23"/>
        <v>0.22296602780337907</v>
      </c>
      <c r="AA97" s="7">
        <f t="shared" si="23"/>
        <v>0.27250064820414927</v>
      </c>
    </row>
    <row r="98" spans="1:27" x14ac:dyDescent="0.25">
      <c r="A98" s="1">
        <v>42874</v>
      </c>
      <c r="B98" s="3">
        <v>180.759995</v>
      </c>
      <c r="C98" s="6">
        <v>43.900002000000001</v>
      </c>
      <c r="D98" s="3">
        <v>84.779999000000004</v>
      </c>
      <c r="E98" s="3">
        <v>954.65002400000003</v>
      </c>
      <c r="F98" s="7">
        <f t="shared" si="21"/>
        <v>1.8940254304631088E-2</v>
      </c>
      <c r="G98" s="7">
        <f t="shared" si="21"/>
        <v>2.2831735681090315E-3</v>
      </c>
      <c r="H98" s="7">
        <f t="shared" si="21"/>
        <v>9.7665556189443503E-3</v>
      </c>
      <c r="I98" s="7">
        <f t="shared" si="21"/>
        <v>4.3661483429773273E-3</v>
      </c>
      <c r="J98" s="3" cm="1">
        <f t="array" ref="J98">B98*INDEX(AE$3:AE$7,2022-YEAR($A98))/1000000</f>
        <v>108.94784494639499</v>
      </c>
      <c r="K98" s="3" cm="1">
        <f t="array" ref="K98">C98*INDEX(AF$3:AF$7,2022-YEAR($A98))/1000000</f>
        <v>187.54080854399999</v>
      </c>
      <c r="L98" s="3" cm="1">
        <f t="array" ref="L98">D98*INDEX(AG$3:AG$7,2022-YEAR($A98))/1000000</f>
        <v>301.10464444839999</v>
      </c>
      <c r="M98" s="3" cm="1">
        <f t="array" ref="M98">E98*INDEX(AH$3:AH$7,2022-YEAR($A98))/1000000</f>
        <v>661.61924448317598</v>
      </c>
      <c r="N98" s="3"/>
      <c r="O98" s="9">
        <v>42874</v>
      </c>
      <c r="P98" s="8">
        <f t="shared" si="14"/>
        <v>1087819.0957385739</v>
      </c>
      <c r="Q98" s="7">
        <f t="shared" si="15"/>
        <v>8.8390329586654492E-3</v>
      </c>
      <c r="R98" s="8">
        <f t="shared" si="22"/>
        <v>1088798.2739768191</v>
      </c>
      <c r="S98" s="7">
        <f t="shared" si="16"/>
        <v>8.8801438001402389E-3</v>
      </c>
      <c r="T98" s="8">
        <f t="shared" si="17"/>
        <v>287889.39582156169</v>
      </c>
      <c r="U98" s="8">
        <f t="shared" si="18"/>
        <v>262559.82685549813</v>
      </c>
      <c r="V98" s="8">
        <f t="shared" si="19"/>
        <v>242978.32191981009</v>
      </c>
      <c r="W98" s="8">
        <f t="shared" si="20"/>
        <v>295370.72937994904</v>
      </c>
      <c r="X98" s="7">
        <f t="shared" si="23"/>
        <v>0.26441022428337441</v>
      </c>
      <c r="Y98" s="7">
        <f t="shared" si="23"/>
        <v>0.24114643927244886</v>
      </c>
      <c r="Z98" s="7">
        <f t="shared" si="23"/>
        <v>0.22316192790454698</v>
      </c>
      <c r="AA98" s="7">
        <f t="shared" si="23"/>
        <v>0.27128140853962962</v>
      </c>
    </row>
    <row r="99" spans="1:27" x14ac:dyDescent="0.25">
      <c r="A99" s="1">
        <v>42877</v>
      </c>
      <c r="B99" s="3">
        <v>183.66999799999999</v>
      </c>
      <c r="C99" s="6">
        <v>44.18</v>
      </c>
      <c r="D99" s="3">
        <v>84.699996999999996</v>
      </c>
      <c r="E99" s="3">
        <v>964.07000700000003</v>
      </c>
      <c r="F99" s="7">
        <f t="shared" si="21"/>
        <v>1.6098711443314651E-2</v>
      </c>
      <c r="G99" s="7">
        <f t="shared" si="21"/>
        <v>6.3780862697910834E-3</v>
      </c>
      <c r="H99" s="7">
        <f t="shared" si="21"/>
        <v>-9.4364237961375164E-4</v>
      </c>
      <c r="I99" s="7">
        <f t="shared" si="21"/>
        <v>9.8674726477563368E-3</v>
      </c>
      <c r="J99" s="3" cm="1">
        <f t="array" ref="J99">B99*INDEX(AE$3:AE$7,2022-YEAR($A99))/1000000</f>
        <v>110.701764864558</v>
      </c>
      <c r="K99" s="3" cm="1">
        <f t="array" ref="K99">C99*INDEX(AF$3:AF$7,2022-YEAR($A99))/1000000</f>
        <v>188.73696000000001</v>
      </c>
      <c r="L99" s="3" cm="1">
        <f t="array" ref="L99">D99*INDEX(AG$3:AG$7,2022-YEAR($A99))/1000000</f>
        <v>300.82050934519998</v>
      </c>
      <c r="M99" s="3" cm="1">
        <f t="array" ref="M99">E99*INDEX(AH$3:AH$7,2022-YEAR($A99))/1000000</f>
        <v>668.14775428134294</v>
      </c>
      <c r="N99" s="3"/>
      <c r="O99" s="9">
        <v>42877</v>
      </c>
      <c r="P99" s="8">
        <f t="shared" si="14"/>
        <v>1096358.6464226202</v>
      </c>
      <c r="Q99" s="7">
        <f t="shared" si="15"/>
        <v>7.8501569953120798E-3</v>
      </c>
      <c r="R99" s="8">
        <f t="shared" si="22"/>
        <v>1097792.8294656198</v>
      </c>
      <c r="S99" s="7">
        <f t="shared" si="16"/>
        <v>8.2609935226551912E-3</v>
      </c>
      <c r="T99" s="8">
        <f t="shared" si="17"/>
        <v>292524.04413248319</v>
      </c>
      <c r="U99" s="8">
        <f t="shared" si="18"/>
        <v>264234.4560821639</v>
      </c>
      <c r="V99" s="8">
        <f t="shared" si="19"/>
        <v>242749.03727791912</v>
      </c>
      <c r="W99" s="8">
        <f t="shared" si="20"/>
        <v>298285.29197305359</v>
      </c>
      <c r="X99" s="7">
        <f t="shared" si="23"/>
        <v>0.26646561744703429</v>
      </c>
      <c r="Y99" s="7">
        <f t="shared" si="23"/>
        <v>0.24069610311700354</v>
      </c>
      <c r="Z99" s="7">
        <f t="shared" si="23"/>
        <v>0.22112463368528629</v>
      </c>
      <c r="AA99" s="7">
        <f t="shared" si="23"/>
        <v>0.27171364575067591</v>
      </c>
    </row>
    <row r="100" spans="1:27" x14ac:dyDescent="0.25">
      <c r="A100" s="1">
        <v>42878</v>
      </c>
      <c r="B100" s="3">
        <v>183.490005</v>
      </c>
      <c r="C100" s="6">
        <v>44.389999000000003</v>
      </c>
      <c r="D100" s="3">
        <v>85.760002</v>
      </c>
      <c r="E100" s="3">
        <v>970.54998799999998</v>
      </c>
      <c r="F100" s="7">
        <f t="shared" si="21"/>
        <v>-9.7998041030089578E-4</v>
      </c>
      <c r="G100" s="7">
        <f t="shared" si="21"/>
        <v>4.7532593933907741E-3</v>
      </c>
      <c r="H100" s="7">
        <f t="shared" si="21"/>
        <v>1.2514817444444493E-2</v>
      </c>
      <c r="I100" s="7">
        <f t="shared" si="21"/>
        <v>6.7214838683389289E-3</v>
      </c>
      <c r="J100" s="3" cm="1">
        <f t="array" ref="J100">B100*INDEX(AE$3:AE$7,2022-YEAR($A100))/1000000</f>
        <v>110.593279303605</v>
      </c>
      <c r="K100" s="3" cm="1">
        <f t="array" ref="K100">C100*INDEX(AF$3:AF$7,2022-YEAR($A100))/1000000</f>
        <v>189.63407572800003</v>
      </c>
      <c r="L100" s="3" cm="1">
        <f t="array" ref="L100">D100*INDEX(AG$3:AG$7,2022-YEAR($A100))/1000000</f>
        <v>304.58522310320001</v>
      </c>
      <c r="M100" s="3" cm="1">
        <f t="array" ref="M100">E100*INDEX(AH$3:AH$7,2022-YEAR($A100))/1000000</f>
        <v>672.63869863341199</v>
      </c>
      <c r="N100" s="3"/>
      <c r="O100" s="9">
        <v>42878</v>
      </c>
      <c r="P100" s="8">
        <f t="shared" si="14"/>
        <v>1102665.3344996043</v>
      </c>
      <c r="Q100" s="7">
        <f t="shared" si="15"/>
        <v>5.7523950739683249E-3</v>
      </c>
      <c r="R100" s="8">
        <f t="shared" si="22"/>
        <v>1103805.0162077658</v>
      </c>
      <c r="S100" s="7">
        <f t="shared" si="16"/>
        <v>5.4766132377386256E-3</v>
      </c>
      <c r="T100" s="8">
        <f t="shared" si="17"/>
        <v>292237.37629969139</v>
      </c>
      <c r="U100" s="8">
        <f t="shared" si="18"/>
        <v>265490.43099259393</v>
      </c>
      <c r="V100" s="8">
        <f t="shared" si="19"/>
        <v>245786.99716426697</v>
      </c>
      <c r="W100" s="8">
        <f t="shared" si="20"/>
        <v>300290.2117512133</v>
      </c>
      <c r="X100" s="7">
        <f t="shared" si="23"/>
        <v>0.2647545282079824</v>
      </c>
      <c r="Y100" s="7">
        <f t="shared" si="23"/>
        <v>0.24052294299650245</v>
      </c>
      <c r="Z100" s="7">
        <f t="shared" si="23"/>
        <v>0.22267247707271087</v>
      </c>
      <c r="AA100" s="7">
        <f t="shared" si="23"/>
        <v>0.27205005172280411</v>
      </c>
    </row>
    <row r="101" spans="1:27" x14ac:dyDescent="0.25">
      <c r="A101" s="1">
        <v>42879</v>
      </c>
      <c r="B101" s="3">
        <v>185.25</v>
      </c>
      <c r="C101" s="6">
        <v>45.029998999999997</v>
      </c>
      <c r="D101" s="3">
        <v>85.709998999999996</v>
      </c>
      <c r="E101" s="3">
        <v>977.60998500000005</v>
      </c>
      <c r="F101" s="7">
        <f t="shared" si="21"/>
        <v>9.5917758572190426E-3</v>
      </c>
      <c r="G101" s="7">
        <f t="shared" si="21"/>
        <v>1.44176619602987E-2</v>
      </c>
      <c r="H101" s="7">
        <f t="shared" si="21"/>
        <v>-5.8305735580566065E-4</v>
      </c>
      <c r="I101" s="7">
        <f t="shared" si="21"/>
        <v>7.2742229532642977E-3</v>
      </c>
      <c r="J101" s="3" cm="1">
        <f t="array" ref="J101">B101*INDEX(AE$3:AE$7,2022-YEAR($A101))/1000000</f>
        <v>111.65406525</v>
      </c>
      <c r="K101" s="3" cm="1">
        <f t="array" ref="K101">C101*INDEX(AF$3:AF$7,2022-YEAR($A101))/1000000</f>
        <v>192.36815572799998</v>
      </c>
      <c r="L101" s="3" cm="1">
        <f t="array" ref="L101">D101*INDEX(AG$3:AG$7,2022-YEAR($A101))/1000000</f>
        <v>304.40763244839997</v>
      </c>
      <c r="M101" s="3" cm="1">
        <f t="array" ref="M101">E101*INDEX(AH$3:AH$7,2022-YEAR($A101))/1000000</f>
        <v>677.53162249426509</v>
      </c>
      <c r="N101" s="3"/>
      <c r="O101" s="9">
        <v>42879</v>
      </c>
      <c r="P101" s="8">
        <f t="shared" si="14"/>
        <v>1111128.4572830829</v>
      </c>
      <c r="Q101" s="7">
        <f t="shared" si="15"/>
        <v>7.6751508537440949E-3</v>
      </c>
      <c r="R101" s="8">
        <f t="shared" si="22"/>
        <v>1112476.9129403825</v>
      </c>
      <c r="S101" s="7">
        <f t="shared" si="16"/>
        <v>7.8563664825603841E-3</v>
      </c>
      <c r="T101" s="8">
        <f t="shared" si="17"/>
        <v>295040.45171025983</v>
      </c>
      <c r="U101" s="8">
        <f t="shared" si="18"/>
        <v>269318.18228033913</v>
      </c>
      <c r="V101" s="8">
        <f t="shared" si="19"/>
        <v>245643.689247609</v>
      </c>
      <c r="W101" s="8">
        <f t="shared" si="20"/>
        <v>302474.58970217459</v>
      </c>
      <c r="X101" s="7">
        <f t="shared" si="23"/>
        <v>0.26521040416959291</v>
      </c>
      <c r="Y101" s="7">
        <f t="shared" si="23"/>
        <v>0.24208878327956085</v>
      </c>
      <c r="Z101" s="7">
        <f t="shared" si="23"/>
        <v>0.22080789847435964</v>
      </c>
      <c r="AA101" s="7">
        <f t="shared" si="23"/>
        <v>0.27189291407648669</v>
      </c>
    </row>
    <row r="102" spans="1:27" x14ac:dyDescent="0.25">
      <c r="A102" s="1">
        <v>42880</v>
      </c>
      <c r="B102" s="3">
        <v>187.070007</v>
      </c>
      <c r="C102" s="6">
        <v>45.41</v>
      </c>
      <c r="D102" s="3">
        <v>85.349997999999999</v>
      </c>
      <c r="E102" s="3">
        <v>991.85998500000005</v>
      </c>
      <c r="F102" s="7">
        <f t="shared" si="21"/>
        <v>9.8245991902834451E-3</v>
      </c>
      <c r="G102" s="7">
        <f t="shared" si="21"/>
        <v>8.4388409602229597E-3</v>
      </c>
      <c r="H102" s="7">
        <f t="shared" si="21"/>
        <v>-4.2002217267556041E-3</v>
      </c>
      <c r="I102" s="7">
        <f t="shared" si="21"/>
        <v>1.4576365031705452E-2</v>
      </c>
      <c r="J102" s="3" cm="1">
        <f t="array" ref="J102">B102*INDEX(AE$3:AE$7,2022-YEAR($A102))/1000000</f>
        <v>112.75102168904701</v>
      </c>
      <c r="K102" s="3" cm="1">
        <f t="array" ref="K102">C102*INDEX(AF$3:AF$7,2022-YEAR($A102))/1000000</f>
        <v>193.99152000000001</v>
      </c>
      <c r="L102" s="3" cm="1">
        <f t="array" ref="L102">D102*INDEX(AG$3:AG$7,2022-YEAR($A102))/1000000</f>
        <v>303.12905289679998</v>
      </c>
      <c r="M102" s="3" cm="1">
        <f t="array" ref="M102">E102*INDEX(AH$3:AH$7,2022-YEAR($A102))/1000000</f>
        <v>687.40757074426506</v>
      </c>
      <c r="N102" s="3"/>
      <c r="O102" s="9">
        <v>42880</v>
      </c>
      <c r="P102" s="8">
        <f t="shared" si="14"/>
        <v>1119084.0213286057</v>
      </c>
      <c r="Q102" s="7">
        <f t="shared" si="15"/>
        <v>7.1598958638640631E-3</v>
      </c>
      <c r="R102" s="8">
        <f t="shared" si="22"/>
        <v>1121025.5225030123</v>
      </c>
      <c r="S102" s="7">
        <f t="shared" si="16"/>
        <v>7.684302894911399E-3</v>
      </c>
      <c r="T102" s="8">
        <f t="shared" si="17"/>
        <v>297939.10589323333</v>
      </c>
      <c r="U102" s="8">
        <f t="shared" si="18"/>
        <v>271590.91558829928</v>
      </c>
      <c r="V102" s="8">
        <f t="shared" si="19"/>
        <v>244611.93128699082</v>
      </c>
      <c r="W102" s="8">
        <f t="shared" si="20"/>
        <v>306883.56973448879</v>
      </c>
      <c r="X102" s="7">
        <f t="shared" si="23"/>
        <v>0.26577370444519272</v>
      </c>
      <c r="Y102" s="7">
        <f t="shared" si="23"/>
        <v>0.24227005553084496</v>
      </c>
      <c r="Z102" s="7">
        <f t="shared" si="23"/>
        <v>0.21820371291888541</v>
      </c>
      <c r="AA102" s="7">
        <f t="shared" si="23"/>
        <v>0.2737525271050768</v>
      </c>
    </row>
    <row r="103" spans="1:27" x14ac:dyDescent="0.25">
      <c r="A103" s="1">
        <v>42881</v>
      </c>
      <c r="B103" s="3">
        <v>186.58999600000001</v>
      </c>
      <c r="C103" s="6">
        <v>45.389999000000003</v>
      </c>
      <c r="D103" s="3">
        <v>85.360000999999997</v>
      </c>
      <c r="E103" s="3">
        <v>993.27002000000005</v>
      </c>
      <c r="F103" s="7">
        <f t="shared" si="21"/>
        <v>-2.5659431337915484E-3</v>
      </c>
      <c r="G103" s="7">
        <f t="shared" si="21"/>
        <v>-4.404536445715701E-4</v>
      </c>
      <c r="H103" s="7">
        <f t="shared" si="21"/>
        <v>1.1719976841706448E-4</v>
      </c>
      <c r="I103" s="7">
        <f t="shared" si="21"/>
        <v>1.4216069015022814E-3</v>
      </c>
      <c r="J103" s="3" cm="1">
        <f t="array" ref="J103">B103*INDEX(AE$3:AE$7,2022-YEAR($A103))/1000000</f>
        <v>112.46170897911601</v>
      </c>
      <c r="K103" s="3" cm="1">
        <f t="array" ref="K103">C103*INDEX(AF$3:AF$7,2022-YEAR($A103))/1000000</f>
        <v>193.90607572800002</v>
      </c>
      <c r="L103" s="3" cm="1">
        <f t="array" ref="L103">D103*INDEX(AG$3:AG$7,2022-YEAR($A103))/1000000</f>
        <v>303.16457955159996</v>
      </c>
      <c r="M103" s="3" cm="1">
        <f t="array" ref="M103">E103*INDEX(AH$3:AH$7,2022-YEAR($A103))/1000000</f>
        <v>688.38479409098011</v>
      </c>
      <c r="N103" s="3"/>
      <c r="O103" s="9">
        <v>42881</v>
      </c>
      <c r="P103" s="8">
        <f t="shared" si="14"/>
        <v>1118673.4321685508</v>
      </c>
      <c r="Q103" s="7">
        <f t="shared" si="15"/>
        <v>-3.6689752711094314E-4</v>
      </c>
      <c r="R103" s="8">
        <f t="shared" si="22"/>
        <v>1120606.3407537453</v>
      </c>
      <c r="S103" s="7">
        <f t="shared" si="16"/>
        <v>-3.7392703453453802E-4</v>
      </c>
      <c r="T103" s="8">
        <f t="shared" si="17"/>
        <v>297174.6110901786</v>
      </c>
      <c r="U103" s="8">
        <f t="shared" si="18"/>
        <v>271471.29237969586</v>
      </c>
      <c r="V103" s="8">
        <f t="shared" si="19"/>
        <v>244640.59974868971</v>
      </c>
      <c r="W103" s="8">
        <f t="shared" si="20"/>
        <v>307319.83753518097</v>
      </c>
      <c r="X103" s="7">
        <f t="shared" si="23"/>
        <v>0.26519090628230091</v>
      </c>
      <c r="Y103" s="7">
        <f t="shared" si="23"/>
        <v>0.24225393209634893</v>
      </c>
      <c r="Z103" s="7">
        <f t="shared" si="23"/>
        <v>0.21831091869794247</v>
      </c>
      <c r="AA103" s="7">
        <f t="shared" si="23"/>
        <v>0.2742442429234076</v>
      </c>
    </row>
    <row r="104" spans="1:27" x14ac:dyDescent="0.25">
      <c r="A104" s="1">
        <v>42885</v>
      </c>
      <c r="B104" s="3">
        <v>186.88000500000001</v>
      </c>
      <c r="C104" s="6">
        <v>45.43</v>
      </c>
      <c r="D104" s="3">
        <v>83.900002000000001</v>
      </c>
      <c r="E104" s="3">
        <v>996.169983</v>
      </c>
      <c r="F104" s="7">
        <f t="shared" si="21"/>
        <v>1.5542580321401545E-3</v>
      </c>
      <c r="G104" s="7">
        <f t="shared" si="21"/>
        <v>8.812734276553158E-4</v>
      </c>
      <c r="H104" s="7">
        <f t="shared" si="21"/>
        <v>-1.7104018075163707E-2</v>
      </c>
      <c r="I104" s="7">
        <f t="shared" si="21"/>
        <v>2.9196119298959822E-3</v>
      </c>
      <c r="J104" s="3" cm="1">
        <f t="array" ref="J104">B104*INDEX(AE$3:AE$7,2022-YEAR($A104))/1000000</f>
        <v>112.63650349360501</v>
      </c>
      <c r="K104" s="3" cm="1">
        <f t="array" ref="K104">C104*INDEX(AF$3:AF$7,2022-YEAR($A104))/1000000</f>
        <v>194.07696000000001</v>
      </c>
      <c r="L104" s="3" cm="1">
        <f t="array" ref="L104">D104*INDEX(AG$3:AG$7,2022-YEAR($A104))/1000000</f>
        <v>297.97924710320001</v>
      </c>
      <c r="M104" s="3" cm="1">
        <f t="array" ref="M104">E104*INDEX(AH$3:AH$7,2022-YEAR($A104))/1000000</f>
        <v>690.39461054816695</v>
      </c>
      <c r="N104" s="3"/>
      <c r="O104" s="9">
        <v>42885</v>
      </c>
      <c r="P104" s="8">
        <f t="shared" si="14"/>
        <v>1115387.6436764218</v>
      </c>
      <c r="Q104" s="7">
        <f t="shared" si="15"/>
        <v>-2.9372186713680637E-3</v>
      </c>
      <c r="R104" s="8">
        <f t="shared" si="22"/>
        <v>1118020.3846402664</v>
      </c>
      <c r="S104" s="7">
        <f t="shared" si="16"/>
        <v>-2.3076400868297098E-3</v>
      </c>
      <c r="T104" s="8">
        <f t="shared" si="17"/>
        <v>297636.49711641361</v>
      </c>
      <c r="U104" s="8">
        <f t="shared" si="18"/>
        <v>271710.53281604132</v>
      </c>
      <c r="V104" s="8">
        <f t="shared" si="19"/>
        <v>240456.2625086692</v>
      </c>
      <c r="W104" s="8">
        <f t="shared" si="20"/>
        <v>308217.09219914232</v>
      </c>
      <c r="X104" s="7">
        <f t="shared" si="23"/>
        <v>0.26621741535793281</v>
      </c>
      <c r="Y104" s="7">
        <f t="shared" si="23"/>
        <v>0.24302824577162493</v>
      </c>
      <c r="Z104" s="7">
        <f t="shared" si="23"/>
        <v>0.21507323642049539</v>
      </c>
      <c r="AA104" s="7">
        <f t="shared" si="23"/>
        <v>0.27568110244994692</v>
      </c>
    </row>
    <row r="105" spans="1:27" x14ac:dyDescent="0.25">
      <c r="A105" s="1">
        <v>42886</v>
      </c>
      <c r="B105" s="3">
        <v>187.63000500000001</v>
      </c>
      <c r="C105" s="6">
        <v>45.470001000000003</v>
      </c>
      <c r="D105" s="3">
        <v>82.150002000000001</v>
      </c>
      <c r="E105" s="3">
        <v>987.09002699999996</v>
      </c>
      <c r="F105" s="7">
        <f t="shared" si="21"/>
        <v>4.0132704405695385E-3</v>
      </c>
      <c r="G105" s="7">
        <f t="shared" si="21"/>
        <v>8.8049746863316791E-4</v>
      </c>
      <c r="H105" s="7">
        <f t="shared" si="21"/>
        <v>-2.0858163984310729E-2</v>
      </c>
      <c r="I105" s="7">
        <f t="shared" si="21"/>
        <v>-9.1148660920854496E-3</v>
      </c>
      <c r="J105" s="3" cm="1">
        <f t="array" ref="J105">B105*INDEX(AE$3:AE$7,2022-YEAR($A105))/1000000</f>
        <v>113.088544243605</v>
      </c>
      <c r="K105" s="3" cm="1">
        <f t="array" ref="K105">C105*INDEX(AF$3:AF$7,2022-YEAR($A105))/1000000</f>
        <v>194.24784427200001</v>
      </c>
      <c r="L105" s="3" cm="1">
        <f t="array" ref="L105">D105*INDEX(AG$3:AG$7,2022-YEAR($A105))/1000000</f>
        <v>291.7639471032</v>
      </c>
      <c r="M105" s="3" cm="1">
        <f t="array" ref="M105">E105*INDEX(AH$3:AH$7,2022-YEAR($A105))/1000000</f>
        <v>684.10175612232297</v>
      </c>
      <c r="N105" s="3"/>
      <c r="O105" s="9">
        <v>42886</v>
      </c>
      <c r="P105" s="8">
        <f t="shared" si="14"/>
        <v>1108394.3688929696</v>
      </c>
      <c r="Q105" s="7">
        <f t="shared" si="15"/>
        <v>-6.2698155417983681E-3</v>
      </c>
      <c r="R105" s="8">
        <f t="shared" si="22"/>
        <v>1111629.2871553765</v>
      </c>
      <c r="S105" s="7">
        <f t="shared" si="16"/>
        <v>-5.716440927815758E-3</v>
      </c>
      <c r="T105" s="8">
        <f t="shared" si="17"/>
        <v>298830.99287232559</v>
      </c>
      <c r="U105" s="8">
        <f t="shared" si="18"/>
        <v>271949.77325238683</v>
      </c>
      <c r="V105" s="8">
        <f t="shared" si="19"/>
        <v>235440.78635420892</v>
      </c>
      <c r="W105" s="8">
        <f t="shared" si="20"/>
        <v>305407.73467645521</v>
      </c>
      <c r="X105" s="7">
        <f t="shared" si="23"/>
        <v>0.26882252593130618</v>
      </c>
      <c r="Y105" s="7">
        <f t="shared" si="23"/>
        <v>0.24464070566933113</v>
      </c>
      <c r="Z105" s="7">
        <f t="shared" si="23"/>
        <v>0.21179793396474314</v>
      </c>
      <c r="AA105" s="7">
        <f t="shared" si="23"/>
        <v>0.27473883443461961</v>
      </c>
    </row>
    <row r="106" spans="1:27" x14ac:dyDescent="0.25">
      <c r="A106" s="1">
        <v>42887</v>
      </c>
      <c r="B106" s="3">
        <v>187.320007</v>
      </c>
      <c r="C106" s="6">
        <v>45.790000999999997</v>
      </c>
      <c r="D106" s="3">
        <v>83.059997999999993</v>
      </c>
      <c r="E106" s="3">
        <v>988.28997800000002</v>
      </c>
      <c r="F106" s="7">
        <f t="shared" si="21"/>
        <v>-1.6521771131435825E-3</v>
      </c>
      <c r="G106" s="7">
        <f t="shared" si="21"/>
        <v>7.0376070587725437E-3</v>
      </c>
      <c r="H106" s="7">
        <f t="shared" si="21"/>
        <v>1.1077248665191552E-2</v>
      </c>
      <c r="I106" s="7">
        <f t="shared" si="21"/>
        <v>1.2156449433968763E-3</v>
      </c>
      <c r="J106" s="3" cm="1">
        <f t="array" ref="J106">B106*INDEX(AE$3:AE$7,2022-YEAR($A106))/1000000</f>
        <v>112.90170193904702</v>
      </c>
      <c r="K106" s="3" cm="1">
        <f t="array" ref="K106">C106*INDEX(AF$3:AF$7,2022-YEAR($A106))/1000000</f>
        <v>195.61488427199998</v>
      </c>
      <c r="L106" s="3" cm="1">
        <f t="array" ref="L106">D106*INDEX(AG$3:AG$7,2022-YEAR($A106))/1000000</f>
        <v>294.99588889679995</v>
      </c>
      <c r="M106" s="3" cm="1">
        <f t="array" ref="M106">E106*INDEX(AH$3:AH$7,2022-YEAR($A106))/1000000</f>
        <v>684.933380962922</v>
      </c>
      <c r="N106" s="3"/>
      <c r="O106" s="9">
        <v>42887</v>
      </c>
      <c r="P106" s="8">
        <f t="shared" si="14"/>
        <v>1113293.0074627101</v>
      </c>
      <c r="Q106" s="7">
        <f t="shared" si="15"/>
        <v>4.4195808885543475E-3</v>
      </c>
      <c r="R106" s="8">
        <f t="shared" si="22"/>
        <v>1116028.7445768351</v>
      </c>
      <c r="S106" s="7">
        <f t="shared" si="16"/>
        <v>3.9576659883768794E-3</v>
      </c>
      <c r="T106" s="8">
        <f t="shared" si="17"/>
        <v>298337.27114520397</v>
      </c>
      <c r="U106" s="8">
        <f t="shared" si="18"/>
        <v>273863.64889625943</v>
      </c>
      <c r="V106" s="8">
        <f t="shared" si="19"/>
        <v>238048.82249058274</v>
      </c>
      <c r="W106" s="8">
        <f t="shared" si="20"/>
        <v>305779.00204478891</v>
      </c>
      <c r="X106" s="7">
        <f t="shared" si="23"/>
        <v>0.26732041857786071</v>
      </c>
      <c r="Y106" s="7">
        <f t="shared" si="23"/>
        <v>0.24539121436347985</v>
      </c>
      <c r="Z106" s="7">
        <f t="shared" si="23"/>
        <v>0.21329990257629411</v>
      </c>
      <c r="AA106" s="7">
        <f t="shared" si="23"/>
        <v>0.2739884644823653</v>
      </c>
    </row>
    <row r="107" spans="1:27" x14ac:dyDescent="0.25">
      <c r="A107" s="1">
        <v>42888</v>
      </c>
      <c r="B107" s="3">
        <v>190.229996</v>
      </c>
      <c r="C107" s="6">
        <v>45.889999000000003</v>
      </c>
      <c r="D107" s="3">
        <v>82.639999000000003</v>
      </c>
      <c r="E107" s="3">
        <v>996.11999500000002</v>
      </c>
      <c r="F107" s="7">
        <f t="shared" si="21"/>
        <v>1.5534854213410387E-2</v>
      </c>
      <c r="G107" s="7">
        <f t="shared" si="21"/>
        <v>2.1838392185229427E-3</v>
      </c>
      <c r="H107" s="7">
        <f t="shared" si="21"/>
        <v>-5.0565736830380237E-3</v>
      </c>
      <c r="I107" s="7">
        <f t="shared" si="21"/>
        <v>7.922793081283297E-3</v>
      </c>
      <c r="J107" s="3" cm="1">
        <f t="array" ref="J107">B107*INDEX(AE$3:AE$7,2022-YEAR($A107))/1000000</f>
        <v>114.65561341911601</v>
      </c>
      <c r="K107" s="3" cm="1">
        <f t="array" ref="K107">C107*INDEX(AF$3:AF$7,2022-YEAR($A107))/1000000</f>
        <v>196.04207572800001</v>
      </c>
      <c r="L107" s="3" cm="1">
        <f t="array" ref="L107">D107*INDEX(AG$3:AG$7,2022-YEAR($A107))/1000000</f>
        <v>293.50422044840002</v>
      </c>
      <c r="M107" s="3" cm="1">
        <f t="array" ref="M107">E107*INDEX(AH$3:AH$7,2022-YEAR($A107))/1000000</f>
        <v>690.35996641475504</v>
      </c>
      <c r="N107" s="3"/>
      <c r="O107" s="9">
        <v>42888</v>
      </c>
      <c r="P107" s="8">
        <f t="shared" si="14"/>
        <v>1119022.267340977</v>
      </c>
      <c r="Q107" s="7">
        <f t="shared" si="15"/>
        <v>5.1462282075446508E-3</v>
      </c>
      <c r="R107" s="8">
        <f t="shared" si="22"/>
        <v>1122480.357118208</v>
      </c>
      <c r="S107" s="7">
        <f t="shared" si="16"/>
        <v>5.780865925473222E-3</v>
      </c>
      <c r="T107" s="8">
        <f t="shared" si="17"/>
        <v>302971.89715887135</v>
      </c>
      <c r="U107" s="8">
        <f t="shared" si="18"/>
        <v>274461.72307324689</v>
      </c>
      <c r="V107" s="8">
        <f t="shared" si="19"/>
        <v>236845.11107949866</v>
      </c>
      <c r="W107" s="8">
        <f t="shared" si="20"/>
        <v>308201.62580659107</v>
      </c>
      <c r="X107" s="7">
        <f t="shared" si="23"/>
        <v>0.26991287218308579</v>
      </c>
      <c r="Y107" s="7">
        <f t="shared" si="23"/>
        <v>0.24451360893110349</v>
      </c>
      <c r="Z107" s="7">
        <f t="shared" si="23"/>
        <v>0.21100156414991644</v>
      </c>
      <c r="AA107" s="7">
        <f t="shared" si="23"/>
        <v>0.2745719547358943</v>
      </c>
    </row>
    <row r="108" spans="1:27" x14ac:dyDescent="0.25">
      <c r="A108" s="1">
        <v>42891</v>
      </c>
      <c r="B108" s="3">
        <v>188.949997</v>
      </c>
      <c r="C108" s="6">
        <v>45.990001999999997</v>
      </c>
      <c r="D108" s="3">
        <v>82.790001000000004</v>
      </c>
      <c r="E108" s="3">
        <v>1003.880005</v>
      </c>
      <c r="F108" s="7">
        <f t="shared" si="21"/>
        <v>-6.7286917253576162E-3</v>
      </c>
      <c r="G108" s="7">
        <f t="shared" si="21"/>
        <v>2.1791894133620371E-3</v>
      </c>
      <c r="H108" s="7">
        <f t="shared" si="21"/>
        <v>1.81512586901178E-3</v>
      </c>
      <c r="I108" s="7">
        <f t="shared" si="21"/>
        <v>7.7902361552335542E-3</v>
      </c>
      <c r="J108" s="3" cm="1">
        <f t="array" ref="J108">B108*INDEX(AE$3:AE$7,2022-YEAR($A108))/1000000</f>
        <v>113.884131141837</v>
      </c>
      <c r="K108" s="3" cm="1">
        <f t="array" ref="K108">C108*INDEX(AF$3:AF$7,2022-YEAR($A108))/1000000</f>
        <v>196.46928854399999</v>
      </c>
      <c r="L108" s="3" cm="1">
        <f t="array" ref="L108">D108*INDEX(AG$3:AG$7,2022-YEAR($A108))/1000000</f>
        <v>294.03696755160001</v>
      </c>
      <c r="M108" s="3" cm="1">
        <f t="array" ref="M108">E108*INDEX(AH$3:AH$7,2022-YEAR($A108))/1000000</f>
        <v>695.73803358524503</v>
      </c>
      <c r="N108" s="3"/>
      <c r="O108" s="9">
        <v>42891</v>
      </c>
      <c r="P108" s="8">
        <f t="shared" si="14"/>
        <v>1120436.6722406168</v>
      </c>
      <c r="Q108" s="7">
        <f t="shared" si="15"/>
        <v>1.2639649280624388E-3</v>
      </c>
      <c r="R108" s="8">
        <f t="shared" si="22"/>
        <v>1123870.7238386031</v>
      </c>
      <c r="S108" s="7">
        <f t="shared" si="16"/>
        <v>1.2386557248669217E-3</v>
      </c>
      <c r="T108" s="8">
        <f t="shared" si="17"/>
        <v>300933.2926614426</v>
      </c>
      <c r="U108" s="8">
        <f t="shared" si="18"/>
        <v>275059.82715454121</v>
      </c>
      <c r="V108" s="8">
        <f t="shared" si="19"/>
        <v>237275.01476756801</v>
      </c>
      <c r="W108" s="8">
        <f t="shared" si="20"/>
        <v>310602.58925505128</v>
      </c>
      <c r="X108" s="7">
        <f t="shared" si="23"/>
        <v>0.26776504297006587</v>
      </c>
      <c r="Y108" s="7">
        <f t="shared" si="23"/>
        <v>0.24474329771227496</v>
      </c>
      <c r="Z108" s="7">
        <f t="shared" si="23"/>
        <v>0.21112304977315399</v>
      </c>
      <c r="AA108" s="7">
        <f t="shared" si="23"/>
        <v>0.27636860954450515</v>
      </c>
    </row>
    <row r="109" spans="1:27" x14ac:dyDescent="0.25">
      <c r="A109" s="1">
        <v>42892</v>
      </c>
      <c r="B109" s="3">
        <v>186.75</v>
      </c>
      <c r="C109" s="6">
        <v>45.98</v>
      </c>
      <c r="D109" s="3">
        <v>82.959998999999996</v>
      </c>
      <c r="E109" s="3">
        <v>996.67999299999997</v>
      </c>
      <c r="F109" s="7">
        <f t="shared" si="21"/>
        <v>-1.1643276183804341E-2</v>
      </c>
      <c r="G109" s="7">
        <f t="shared" si="21"/>
        <v>-2.1748205185989633E-4</v>
      </c>
      <c r="H109" s="7">
        <f t="shared" si="21"/>
        <v>2.0533639080400068E-3</v>
      </c>
      <c r="I109" s="7">
        <f t="shared" si="21"/>
        <v>-7.1721838906434465E-3</v>
      </c>
      <c r="J109" s="3" cm="1">
        <f t="array" ref="J109">B109*INDEX(AE$3:AE$7,2022-YEAR($A109))/1000000</f>
        <v>112.55814675000001</v>
      </c>
      <c r="K109" s="3" cm="1">
        <f t="array" ref="K109">C109*INDEX(AF$3:AF$7,2022-YEAR($A109))/1000000</f>
        <v>196.42655999999999</v>
      </c>
      <c r="L109" s="3" cm="1">
        <f t="array" ref="L109">D109*INDEX(AG$3:AG$7,2022-YEAR($A109))/1000000</f>
        <v>294.64073244839994</v>
      </c>
      <c r="M109" s="3" cm="1">
        <f t="array" ref="M109">E109*INDEX(AH$3:AH$7,2022-YEAR($A109))/1000000</f>
        <v>690.74807246865703</v>
      </c>
      <c r="N109" s="3"/>
      <c r="O109" s="9">
        <v>42892</v>
      </c>
      <c r="P109" s="8">
        <f t="shared" si="14"/>
        <v>1115680.5367118856</v>
      </c>
      <c r="Q109" s="7">
        <f t="shared" si="15"/>
        <v>-4.2448945545669192E-3</v>
      </c>
      <c r="R109" s="8">
        <f t="shared" si="22"/>
        <v>1118566.5668882066</v>
      </c>
      <c r="S109" s="7">
        <f t="shared" si="16"/>
        <v>-4.719543660929304E-3</v>
      </c>
      <c r="T109" s="8">
        <f t="shared" si="17"/>
        <v>297429.44322208385</v>
      </c>
      <c r="U109" s="8">
        <f t="shared" si="18"/>
        <v>275000.00657894742</v>
      </c>
      <c r="V109" s="8">
        <f t="shared" si="19"/>
        <v>237762.22671917136</v>
      </c>
      <c r="W109" s="8">
        <f t="shared" si="20"/>
        <v>308374.89036800404</v>
      </c>
      <c r="X109" s="7">
        <f t="shared" si="23"/>
        <v>0.26590231822279198</v>
      </c>
      <c r="Y109" s="7">
        <f t="shared" si="23"/>
        <v>0.24585037200243073</v>
      </c>
      <c r="Z109" s="7">
        <f t="shared" si="23"/>
        <v>0.21255974723132784</v>
      </c>
      <c r="AA109" s="7">
        <f t="shared" si="23"/>
        <v>0.2756875625434495</v>
      </c>
    </row>
    <row r="110" spans="1:27" x14ac:dyDescent="0.25">
      <c r="A110" s="1">
        <v>42893</v>
      </c>
      <c r="B110" s="3">
        <v>188.10000600000001</v>
      </c>
      <c r="C110" s="6">
        <v>45.509998000000003</v>
      </c>
      <c r="D110" s="3">
        <v>83.910004000000001</v>
      </c>
      <c r="E110" s="3">
        <v>1001.5</v>
      </c>
      <c r="F110" s="7">
        <f t="shared" si="21"/>
        <v>7.2289477911646749E-3</v>
      </c>
      <c r="G110" s="7">
        <f t="shared" si="21"/>
        <v>-1.0221879077859763E-2</v>
      </c>
      <c r="H110" s="7">
        <f t="shared" si="21"/>
        <v>1.1451362240252783E-2</v>
      </c>
      <c r="I110" s="7">
        <f t="shared" si="21"/>
        <v>4.8360627622230368E-3</v>
      </c>
      <c r="J110" s="3" cm="1">
        <f t="array" ref="J110">B110*INDEX(AE$3:AE$7,2022-YEAR($A110))/1000000</f>
        <v>113.37182371632599</v>
      </c>
      <c r="K110" s="3" cm="1">
        <f t="array" ref="K110">C110*INDEX(AF$3:AF$7,2022-YEAR($A110))/1000000</f>
        <v>194.41871145600001</v>
      </c>
      <c r="L110" s="3" cm="1">
        <f t="array" ref="L110">D110*INDEX(AG$3:AG$7,2022-YEAR($A110))/1000000</f>
        <v>298.01477020639999</v>
      </c>
      <c r="M110" s="3" cm="1">
        <f t="array" ref="M110">E110*INDEX(AH$3:AH$7,2022-YEAR($A110))/1000000</f>
        <v>694.08857350000005</v>
      </c>
      <c r="N110" s="3"/>
      <c r="O110" s="9">
        <v>42893</v>
      </c>
      <c r="P110" s="8">
        <f t="shared" si="14"/>
        <v>1119388.6386829193</v>
      </c>
      <c r="Q110" s="7">
        <f t="shared" si="15"/>
        <v>3.3236234289451827E-3</v>
      </c>
      <c r="R110" s="8">
        <f t="shared" si="22"/>
        <v>1122119.6737004772</v>
      </c>
      <c r="S110" s="7">
        <f t="shared" si="16"/>
        <v>3.1764822205933019E-3</v>
      </c>
      <c r="T110" s="8">
        <f t="shared" si="17"/>
        <v>299579.54513869149</v>
      </c>
      <c r="U110" s="8">
        <f t="shared" si="18"/>
        <v>272188.98976528674</v>
      </c>
      <c r="V110" s="8">
        <f t="shared" si="19"/>
        <v>240484.92810438169</v>
      </c>
      <c r="W110" s="8">
        <f t="shared" si="20"/>
        <v>309866.2106921174</v>
      </c>
      <c r="X110" s="7">
        <f t="shared" si="23"/>
        <v>0.26697646620057125</v>
      </c>
      <c r="Y110" s="7">
        <f t="shared" si="23"/>
        <v>0.24256681006908451</v>
      </c>
      <c r="Z110" s="7">
        <f t="shared" si="23"/>
        <v>0.21431308419299075</v>
      </c>
      <c r="AA110" s="7">
        <f t="shared" si="23"/>
        <v>0.2761436395373536</v>
      </c>
    </row>
    <row r="111" spans="1:27" x14ac:dyDescent="0.25">
      <c r="A111" s="1">
        <v>42894</v>
      </c>
      <c r="B111" s="3">
        <v>189.929993</v>
      </c>
      <c r="C111" s="6">
        <v>45.130001</v>
      </c>
      <c r="D111" s="3">
        <v>84.949996999999996</v>
      </c>
      <c r="E111" s="3">
        <v>1004.280029</v>
      </c>
      <c r="F111" s="7">
        <f t="shared" si="21"/>
        <v>9.7287982011016183E-3</v>
      </c>
      <c r="G111" s="7">
        <f t="shared" si="21"/>
        <v>-8.3497476752252275E-3</v>
      </c>
      <c r="H111" s="7">
        <f t="shared" si="21"/>
        <v>1.2394147901601871E-2</v>
      </c>
      <c r="I111" s="7">
        <f t="shared" si="21"/>
        <v>2.7758652021967478E-3</v>
      </c>
      <c r="J111" s="3" cm="1">
        <f t="array" ref="J111">B111*INDEX(AE$3:AE$7,2022-YEAR($A111))/1000000</f>
        <v>114.47479531095298</v>
      </c>
      <c r="K111" s="3" cm="1">
        <f t="array" ref="K111">C111*INDEX(AF$3:AF$7,2022-YEAR($A111))/1000000</f>
        <v>192.79536427200003</v>
      </c>
      <c r="L111" s="3" cm="1">
        <f t="array" ref="L111">D111*INDEX(AG$3:AG$7,2022-YEAR($A111))/1000000</f>
        <v>301.70840934519998</v>
      </c>
      <c r="M111" s="3" cm="1">
        <f t="array" ref="M111">E111*INDEX(AH$3:AH$7,2022-YEAR($A111))/1000000</f>
        <v>696.01526981842096</v>
      </c>
      <c r="N111" s="3"/>
      <c r="O111" s="9">
        <v>42894</v>
      </c>
      <c r="P111" s="8">
        <f t="shared" si="14"/>
        <v>1124019.8471348942</v>
      </c>
      <c r="Q111" s="7">
        <f t="shared" si="15"/>
        <v>4.1372659074187523E-3</v>
      </c>
      <c r="R111" s="8">
        <f t="shared" si="22"/>
        <v>1126602.2658544234</v>
      </c>
      <c r="S111" s="7">
        <f t="shared" si="16"/>
        <v>3.9947540881835053E-3</v>
      </c>
      <c r="T111" s="8">
        <f t="shared" si="17"/>
        <v>302494.09407852363</v>
      </c>
      <c r="U111" s="8">
        <f t="shared" si="18"/>
        <v>269916.28038077214</v>
      </c>
      <c r="V111" s="8">
        <f t="shared" si="19"/>
        <v>243465.53387141347</v>
      </c>
      <c r="W111" s="8">
        <f t="shared" si="20"/>
        <v>310726.35752371419</v>
      </c>
      <c r="X111" s="7">
        <f t="shared" si="23"/>
        <v>0.26850122997854076</v>
      </c>
      <c r="Y111" s="7">
        <f t="shared" si="23"/>
        <v>0.23958435781776602</v>
      </c>
      <c r="Z111" s="7">
        <f t="shared" si="23"/>
        <v>0.21610602184149472</v>
      </c>
      <c r="AA111" s="7">
        <f t="shared" si="23"/>
        <v>0.27580839036219856</v>
      </c>
    </row>
    <row r="112" spans="1:27" x14ac:dyDescent="0.25">
      <c r="A112" s="1">
        <v>42895</v>
      </c>
      <c r="B112" s="3">
        <v>190.029999</v>
      </c>
      <c r="C112" s="6">
        <v>45.32</v>
      </c>
      <c r="D112" s="3">
        <v>86.959998999999996</v>
      </c>
      <c r="E112" s="3">
        <v>970.11999500000002</v>
      </c>
      <c r="F112" s="7">
        <f t="shared" si="21"/>
        <v>5.2654137674834622E-4</v>
      </c>
      <c r="G112" s="7">
        <f t="shared" si="21"/>
        <v>4.2100375756695119E-3</v>
      </c>
      <c r="H112" s="7">
        <f t="shared" si="21"/>
        <v>2.3661001424167161E-2</v>
      </c>
      <c r="I112" s="7">
        <f t="shared" si="21"/>
        <v>-3.4014451162604931E-2</v>
      </c>
      <c r="J112" s="3" cm="1">
        <f t="array" ref="J112">B112*INDEX(AE$3:AE$7,2022-YEAR($A112))/1000000</f>
        <v>114.535071027279</v>
      </c>
      <c r="K112" s="3" cm="1">
        <f t="array" ref="K112">C112*INDEX(AF$3:AF$7,2022-YEAR($A112))/1000000</f>
        <v>193.60704000000001</v>
      </c>
      <c r="L112" s="3" cm="1">
        <f t="array" ref="L112">D112*INDEX(AG$3:AG$7,2022-YEAR($A112))/1000000</f>
        <v>308.84713244839998</v>
      </c>
      <c r="M112" s="3" cm="1">
        <f t="array" ref="M112">E112*INDEX(AH$3:AH$7,2022-YEAR($A112))/1000000</f>
        <v>672.34069241475504</v>
      </c>
      <c r="N112" s="3"/>
      <c r="O112" s="9">
        <v>42895</v>
      </c>
      <c r="P112" s="8">
        <f t="shared" si="14"/>
        <v>1122441.4785743246</v>
      </c>
      <c r="Q112" s="7">
        <f t="shared" si="15"/>
        <v>-1.404217696504978E-3</v>
      </c>
      <c r="R112" s="8">
        <f t="shared" si="22"/>
        <v>1123089.3510246084</v>
      </c>
      <c r="S112" s="7">
        <f t="shared" si="16"/>
        <v>-3.1181499774020072E-3</v>
      </c>
      <c r="T112" s="8">
        <f t="shared" si="17"/>
        <v>302653.36973527796</v>
      </c>
      <c r="U112" s="8">
        <f t="shared" si="18"/>
        <v>271052.63806346012</v>
      </c>
      <c r="V112" s="8">
        <f t="shared" si="19"/>
        <v>249226.17221508062</v>
      </c>
      <c r="W112" s="8">
        <f t="shared" si="20"/>
        <v>300157.17101078969</v>
      </c>
      <c r="X112" s="7">
        <f t="shared" si="23"/>
        <v>0.26948289506900186</v>
      </c>
      <c r="Y112" s="7">
        <f t="shared" si="23"/>
        <v>0.24134556864614151</v>
      </c>
      <c r="Z112" s="7">
        <f t="shared" si="23"/>
        <v>0.22191125932029226</v>
      </c>
      <c r="AA112" s="7">
        <f t="shared" si="23"/>
        <v>0.26726027696456439</v>
      </c>
    </row>
    <row r="113" spans="1:27" x14ac:dyDescent="0.25">
      <c r="A113" s="1">
        <v>42898</v>
      </c>
      <c r="B113" s="3">
        <v>190</v>
      </c>
      <c r="C113" s="6">
        <v>45.330002</v>
      </c>
      <c r="D113" s="3">
        <v>86.980002999999996</v>
      </c>
      <c r="E113" s="3">
        <v>961.80999799999995</v>
      </c>
      <c r="F113" s="7">
        <f t="shared" si="21"/>
        <v>-1.57864548533726E-4</v>
      </c>
      <c r="G113" s="7">
        <f t="shared" si="21"/>
        <v>2.2069726390117061E-4</v>
      </c>
      <c r="H113" s="7">
        <f t="shared" si="21"/>
        <v>2.3003680117339442E-4</v>
      </c>
      <c r="I113" s="7">
        <f t="shared" si="21"/>
        <v>-8.5659475557969822E-3</v>
      </c>
      <c r="J113" s="3" cm="1">
        <f t="array" ref="J113">B113*INDEX(AE$3:AE$7,2022-YEAR($A113))/1000000</f>
        <v>114.51699000000001</v>
      </c>
      <c r="K113" s="3" cm="1">
        <f t="array" ref="K113">C113*INDEX(AF$3:AF$7,2022-YEAR($A113))/1000000</f>
        <v>193.64976854400001</v>
      </c>
      <c r="L113" s="3" cm="1">
        <f t="array" ref="L113">D113*INDEX(AG$3:AG$7,2022-YEAR($A113))/1000000</f>
        <v>308.91817865479999</v>
      </c>
      <c r="M113" s="3" cm="1">
        <f t="array" ref="M113">E113*INDEX(AH$3:AH$7,2022-YEAR($A113))/1000000</f>
        <v>666.58145730390186</v>
      </c>
      <c r="N113" s="3"/>
      <c r="O113" s="9">
        <v>42898</v>
      </c>
      <c r="P113" s="8">
        <f t="shared" si="14"/>
        <v>1120119.9670876388</v>
      </c>
      <c r="Q113" s="7">
        <f t="shared" si="15"/>
        <v>-2.0682695098140358E-3</v>
      </c>
      <c r="R113" s="8">
        <f t="shared" si="22"/>
        <v>1120587.5939686769</v>
      </c>
      <c r="S113" s="7">
        <f t="shared" si="16"/>
        <v>-2.2275672489006082E-3</v>
      </c>
      <c r="T113" s="8">
        <f t="shared" si="17"/>
        <v>302605.59149770247</v>
      </c>
      <c r="U113" s="8">
        <f t="shared" si="18"/>
        <v>271112.45863905392</v>
      </c>
      <c r="V113" s="8">
        <f t="shared" si="19"/>
        <v>249283.50340650565</v>
      </c>
      <c r="W113" s="8">
        <f t="shared" si="20"/>
        <v>297586.04042541492</v>
      </c>
      <c r="X113" s="7">
        <f t="shared" si="23"/>
        <v>0.27004188974285664</v>
      </c>
      <c r="Y113" s="7">
        <f t="shared" si="23"/>
        <v>0.24193776559570956</v>
      </c>
      <c r="Z113" s="7">
        <f t="shared" si="23"/>
        <v>0.22245784689052495</v>
      </c>
      <c r="AA113" s="7">
        <f t="shared" si="23"/>
        <v>0.2655624977709089</v>
      </c>
    </row>
    <row r="114" spans="1:27" x14ac:dyDescent="0.25">
      <c r="A114" s="1">
        <v>42899</v>
      </c>
      <c r="B114" s="3">
        <v>191.08999600000001</v>
      </c>
      <c r="C114" s="6">
        <v>45.029998999999997</v>
      </c>
      <c r="D114" s="3">
        <v>87.269997000000004</v>
      </c>
      <c r="E114" s="3">
        <v>970.5</v>
      </c>
      <c r="F114" s="7">
        <f t="shared" si="21"/>
        <v>5.7368210526316243E-3</v>
      </c>
      <c r="G114" s="7">
        <f t="shared" si="21"/>
        <v>-6.6181995756365852E-3</v>
      </c>
      <c r="H114" s="7">
        <f t="shared" si="21"/>
        <v>3.3340306966880284E-3</v>
      </c>
      <c r="I114" s="7">
        <f t="shared" si="21"/>
        <v>9.0350506005034692E-3</v>
      </c>
      <c r="J114" s="3" cm="1">
        <f t="array" ref="J114">B114*INDEX(AE$3:AE$7,2022-YEAR($A114))/1000000</f>
        <v>115.17395347911601</v>
      </c>
      <c r="K114" s="3" cm="1">
        <f t="array" ref="K114">C114*INDEX(AF$3:AF$7,2022-YEAR($A114))/1000000</f>
        <v>192.36815572799998</v>
      </c>
      <c r="L114" s="3" cm="1">
        <f t="array" ref="L114">D114*INDEX(AG$3:AG$7,2022-YEAR($A114))/1000000</f>
        <v>309.94812134519998</v>
      </c>
      <c r="M114" s="3" cm="1">
        <f t="array" ref="M114">E114*INDEX(AH$3:AH$7,2022-YEAR($A114))/1000000</f>
        <v>672.60405449999996</v>
      </c>
      <c r="N114" s="3"/>
      <c r="O114" s="9">
        <v>42899</v>
      </c>
      <c r="P114" s="8">
        <f t="shared" si="14"/>
        <v>1123336.8684009723</v>
      </c>
      <c r="Q114" s="7">
        <f t="shared" si="15"/>
        <v>2.8719256935466342E-3</v>
      </c>
      <c r="R114" s="8">
        <f t="shared" si="22"/>
        <v>1124049.1355236925</v>
      </c>
      <c r="S114" s="7">
        <f t="shared" si="16"/>
        <v>3.0890414757815954E-3</v>
      </c>
      <c r="T114" s="8">
        <f t="shared" si="17"/>
        <v>304341.58562565054</v>
      </c>
      <c r="U114" s="8">
        <f t="shared" si="18"/>
        <v>269318.18228033913</v>
      </c>
      <c r="V114" s="8">
        <f t="shared" si="19"/>
        <v>250114.62225904083</v>
      </c>
      <c r="W114" s="8">
        <f t="shared" si="20"/>
        <v>300274.74535866198</v>
      </c>
      <c r="X114" s="7">
        <f t="shared" si="23"/>
        <v>0.27075469924529444</v>
      </c>
      <c r="Y114" s="7">
        <f t="shared" si="23"/>
        <v>0.23959644980720907</v>
      </c>
      <c r="Z114" s="7">
        <f t="shared" si="23"/>
        <v>0.22251217883149998</v>
      </c>
      <c r="AA114" s="7">
        <f t="shared" si="23"/>
        <v>0.26713667211599651</v>
      </c>
    </row>
    <row r="115" spans="1:27" x14ac:dyDescent="0.25">
      <c r="A115" s="1">
        <v>42900</v>
      </c>
      <c r="B115" s="3">
        <v>192.38000500000001</v>
      </c>
      <c r="C115" s="6">
        <v>45.299999</v>
      </c>
      <c r="D115" s="3">
        <v>87.089995999999999</v>
      </c>
      <c r="E115" s="3">
        <v>967.92999299999997</v>
      </c>
      <c r="F115" s="7">
        <f t="shared" si="21"/>
        <v>6.7507929614483153E-3</v>
      </c>
      <c r="G115" s="7">
        <f t="shared" si="21"/>
        <v>5.9960027980459074E-3</v>
      </c>
      <c r="H115" s="7">
        <f t="shared" si="21"/>
        <v>-2.0625759847339165E-3</v>
      </c>
      <c r="I115" s="7">
        <f t="shared" si="21"/>
        <v>-2.6481267387944429E-3</v>
      </c>
      <c r="J115" s="3" cm="1">
        <f t="array" ref="J115">B115*INDEX(AE$3:AE$7,2022-YEAR($A115))/1000000</f>
        <v>115.951468993605</v>
      </c>
      <c r="K115" s="3" cm="1">
        <f t="array" ref="K115">C115*INDEX(AF$3:AF$7,2022-YEAR($A115))/1000000</f>
        <v>193.52159572799999</v>
      </c>
      <c r="L115" s="3" cm="1">
        <f t="array" ref="L115">D115*INDEX(AG$3:AG$7,2022-YEAR($A115))/1000000</f>
        <v>309.30882979360001</v>
      </c>
      <c r="M115" s="3" cm="1">
        <f t="array" ref="M115">E115*INDEX(AH$3:AH$7,2022-YEAR($A115))/1000000</f>
        <v>670.82291371865699</v>
      </c>
      <c r="N115" s="3"/>
      <c r="O115" s="9">
        <v>42900</v>
      </c>
      <c r="P115" s="8">
        <f t="shared" si="14"/>
        <v>1125593.6782972727</v>
      </c>
      <c r="Q115" s="7">
        <f t="shared" si="15"/>
        <v>2.0090232589914658E-3</v>
      </c>
      <c r="R115" s="8">
        <f t="shared" si="22"/>
        <v>1126407.4691368565</v>
      </c>
      <c r="S115" s="7">
        <f t="shared" si="16"/>
        <v>2.0980698606785086E-3</v>
      </c>
      <c r="T115" s="8">
        <f t="shared" si="17"/>
        <v>306396.13265976822</v>
      </c>
      <c r="U115" s="8">
        <f t="shared" si="18"/>
        <v>270933.01485485665</v>
      </c>
      <c r="V115" s="8">
        <f t="shared" si="19"/>
        <v>249598.74184573849</v>
      </c>
      <c r="W115" s="8">
        <f t="shared" si="20"/>
        <v>299479.57977649302</v>
      </c>
      <c r="X115" s="7">
        <f t="shared" si="23"/>
        <v>0.27201180838631461</v>
      </c>
      <c r="Y115" s="7">
        <f t="shared" si="23"/>
        <v>0.24052842535078997</v>
      </c>
      <c r="Z115" s="7">
        <f t="shared" si="23"/>
        <v>0.2215883227736416</v>
      </c>
      <c r="AA115" s="7">
        <f t="shared" si="23"/>
        <v>0.26587144348925368</v>
      </c>
    </row>
    <row r="116" spans="1:27" x14ac:dyDescent="0.25">
      <c r="A116" s="1">
        <v>42901</v>
      </c>
      <c r="B116" s="3">
        <v>195.449997</v>
      </c>
      <c r="C116" s="6">
        <v>45.25</v>
      </c>
      <c r="D116" s="3">
        <v>86.57</v>
      </c>
      <c r="E116" s="3">
        <v>960.17999299999997</v>
      </c>
      <c r="F116" s="7">
        <f t="shared" si="21"/>
        <v>1.595795779296294E-2</v>
      </c>
      <c r="G116" s="7">
        <f t="shared" si="21"/>
        <v>-1.1037307086916304E-3</v>
      </c>
      <c r="H116" s="7">
        <f t="shared" si="21"/>
        <v>-5.9707891133673474E-3</v>
      </c>
      <c r="I116" s="7">
        <f t="shared" si="21"/>
        <v>-8.0067774075062159E-3</v>
      </c>
      <c r="J116" s="3" cm="1">
        <f t="array" ref="J116">B116*INDEX(AE$3:AE$7,2022-YEAR($A116))/1000000</f>
        <v>117.801817641837</v>
      </c>
      <c r="K116" s="3" cm="1">
        <f t="array" ref="K116">C116*INDEX(AF$3:AF$7,2022-YEAR($A116))/1000000</f>
        <v>193.30799999999999</v>
      </c>
      <c r="L116" s="3" cm="1">
        <f t="array" ref="L116">D116*INDEX(AG$3:AG$7,2022-YEAR($A116))/1000000</f>
        <v>307.46201200000002</v>
      </c>
      <c r="M116" s="3" cm="1">
        <f t="array" ref="M116">E116*INDEX(AH$3:AH$7,2022-YEAR($A116))/1000000</f>
        <v>665.45178396865697</v>
      </c>
      <c r="N116" s="3"/>
      <c r="O116" s="9">
        <v>42901</v>
      </c>
      <c r="P116" s="8">
        <f t="shared" si="14"/>
        <v>1125840.369194316</v>
      </c>
      <c r="Q116" s="7">
        <f t="shared" si="15"/>
        <v>2.1916514084943661E-4</v>
      </c>
      <c r="R116" s="8">
        <f t="shared" si="22"/>
        <v>1127109.7208173878</v>
      </c>
      <c r="S116" s="7">
        <f t="shared" si="16"/>
        <v>6.2344373574640954E-4</v>
      </c>
      <c r="T116" s="8">
        <f t="shared" si="17"/>
        <v>311285.58921267989</v>
      </c>
      <c r="U116" s="8">
        <f t="shared" si="18"/>
        <v>270633.97776636295</v>
      </c>
      <c r="V116" s="8">
        <f t="shared" si="19"/>
        <v>248108.44039521576</v>
      </c>
      <c r="W116" s="8">
        <f t="shared" si="20"/>
        <v>297081.71344312915</v>
      </c>
      <c r="X116" s="7">
        <f t="shared" si="23"/>
        <v>0.27618037841687093</v>
      </c>
      <c r="Y116" s="7">
        <f t="shared" si="23"/>
        <v>0.24011324964005928</v>
      </c>
      <c r="Z116" s="7">
        <f t="shared" si="23"/>
        <v>0.22012802818813931</v>
      </c>
      <c r="AA116" s="7">
        <f t="shared" si="23"/>
        <v>0.26357834375493044</v>
      </c>
    </row>
    <row r="117" spans="1:27" x14ac:dyDescent="0.25">
      <c r="A117" s="1">
        <v>42902</v>
      </c>
      <c r="B117" s="3">
        <v>196.44000199999999</v>
      </c>
      <c r="C117" s="6">
        <v>45.310001</v>
      </c>
      <c r="D117" s="3">
        <v>86.18</v>
      </c>
      <c r="E117" s="3">
        <v>958.61999500000002</v>
      </c>
      <c r="F117" s="7">
        <f t="shared" si="21"/>
        <v>5.0652597349489792E-3</v>
      </c>
      <c r="G117" s="7">
        <f t="shared" si="21"/>
        <v>1.3259889502761357E-3</v>
      </c>
      <c r="H117" s="7">
        <f t="shared" si="21"/>
        <v>-4.5050248353931677E-3</v>
      </c>
      <c r="I117" s="7">
        <f t="shared" si="21"/>
        <v>-1.6246932985198859E-3</v>
      </c>
      <c r="J117" s="3" cm="1">
        <f t="array" ref="J117">B117*INDEX(AE$3:AE$7,2022-YEAR($A117))/1000000</f>
        <v>118.39851444544199</v>
      </c>
      <c r="K117" s="3" cm="1">
        <f t="array" ref="K117">C117*INDEX(AF$3:AF$7,2022-YEAR($A117))/1000000</f>
        <v>193.56432427199999</v>
      </c>
      <c r="L117" s="3" cm="1">
        <f t="array" ref="L117">D117*INDEX(AG$3:AG$7,2022-YEAR($A117))/1000000</f>
        <v>306.076888</v>
      </c>
      <c r="M117" s="3" cm="1">
        <f t="array" ref="M117">E117*INDEX(AH$3:AH$7,2022-YEAR($A117))/1000000</f>
        <v>664.370628914755</v>
      </c>
      <c r="N117" s="3"/>
      <c r="O117" s="9">
        <v>42902</v>
      </c>
      <c r="P117" s="8">
        <f t="shared" si="14"/>
        <v>1125913.9796074273</v>
      </c>
      <c r="Q117" s="7">
        <f t="shared" si="15"/>
        <v>6.5382637828015344E-5</v>
      </c>
      <c r="R117" s="8">
        <f t="shared" si="22"/>
        <v>1127444.919487789</v>
      </c>
      <c r="S117" s="7">
        <f t="shared" si="16"/>
        <v>2.9739666352823768E-4</v>
      </c>
      <c r="T117" s="8">
        <f t="shared" si="17"/>
        <v>312862.33157378872</v>
      </c>
      <c r="U117" s="8">
        <f t="shared" si="18"/>
        <v>270992.83543045045</v>
      </c>
      <c r="V117" s="8">
        <f t="shared" si="19"/>
        <v>246990.70570936464</v>
      </c>
      <c r="W117" s="8">
        <f t="shared" si="20"/>
        <v>296599.04677418532</v>
      </c>
      <c r="X117" s="7">
        <f t="shared" si="23"/>
        <v>0.27749677715158416</v>
      </c>
      <c r="Y117" s="7">
        <f t="shared" si="23"/>
        <v>0.24036015484780007</v>
      </c>
      <c r="Z117" s="7">
        <f t="shared" si="23"/>
        <v>0.21907119491174373</v>
      </c>
      <c r="AA117" s="7">
        <f t="shared" si="23"/>
        <v>0.26307187308887214</v>
      </c>
    </row>
    <row r="118" spans="1:27" x14ac:dyDescent="0.25">
      <c r="A118" s="1">
        <v>42905</v>
      </c>
      <c r="B118" s="3">
        <v>199.08000200000001</v>
      </c>
      <c r="C118" s="6">
        <v>45.380001</v>
      </c>
      <c r="D118" s="3">
        <v>88.07</v>
      </c>
      <c r="E118" s="3">
        <v>975.21997099999999</v>
      </c>
      <c r="F118" s="7">
        <f t="shared" si="21"/>
        <v>1.3439217945029336E-2</v>
      </c>
      <c r="G118" s="7">
        <f t="shared" si="21"/>
        <v>1.5449127886799641E-3</v>
      </c>
      <c r="H118" s="7">
        <f t="shared" si="21"/>
        <v>2.1930842422835717E-2</v>
      </c>
      <c r="I118" s="7">
        <f t="shared" si="21"/>
        <v>1.7316534274877116E-2</v>
      </c>
      <c r="J118" s="3" cm="1">
        <f t="array" ref="J118">B118*INDEX(AE$3:AE$7,2022-YEAR($A118))/1000000</f>
        <v>119.989697885442</v>
      </c>
      <c r="K118" s="3" cm="1">
        <f t="array" ref="K118">C118*INDEX(AF$3:AF$7,2022-YEAR($A118))/1000000</f>
        <v>193.86336427200001</v>
      </c>
      <c r="L118" s="3" cm="1">
        <f t="array" ref="L118">D118*INDEX(AG$3:AG$7,2022-YEAR($A118))/1000000</f>
        <v>312.78941200000003</v>
      </c>
      <c r="M118" s="3" cm="1">
        <f t="array" ref="M118">E118*INDEX(AH$3:AH$7,2022-YEAR($A118))/1000000</f>
        <v>675.87522568157897</v>
      </c>
      <c r="N118" s="3"/>
      <c r="O118" s="9">
        <v>42905</v>
      </c>
      <c r="P118" s="8">
        <f t="shared" si="14"/>
        <v>1141178.9826954827</v>
      </c>
      <c r="Q118" s="7">
        <f t="shared" si="15"/>
        <v>1.3557876857855533E-2</v>
      </c>
      <c r="R118" s="8">
        <f t="shared" si="22"/>
        <v>1142620.9866518746</v>
      </c>
      <c r="S118" s="7">
        <f t="shared" si="16"/>
        <v>1.3460584106388396E-2</v>
      </c>
      <c r="T118" s="8">
        <f t="shared" si="17"/>
        <v>317066.9566345989</v>
      </c>
      <c r="U118" s="8">
        <f t="shared" si="18"/>
        <v>271411.49572754756</v>
      </c>
      <c r="V118" s="8">
        <f t="shared" si="19"/>
        <v>252407.41995618169</v>
      </c>
      <c r="W118" s="8">
        <f t="shared" si="20"/>
        <v>301735.11433354637</v>
      </c>
      <c r="X118" s="7">
        <f t="shared" si="23"/>
        <v>0.27749092685902199</v>
      </c>
      <c r="Y118" s="7">
        <f t="shared" si="23"/>
        <v>0.23753414202800671</v>
      </c>
      <c r="Z118" s="7">
        <f t="shared" si="23"/>
        <v>0.2209021389461695</v>
      </c>
      <c r="AA118" s="7">
        <f t="shared" si="23"/>
        <v>0.26407279216680168</v>
      </c>
    </row>
    <row r="119" spans="1:27" x14ac:dyDescent="0.25">
      <c r="A119" s="1">
        <v>42906</v>
      </c>
      <c r="B119" s="3">
        <v>198.33000200000001</v>
      </c>
      <c r="C119" s="6">
        <v>45.610000999999997</v>
      </c>
      <c r="D119" s="3">
        <v>87.519997000000004</v>
      </c>
      <c r="E119" s="3">
        <v>968.98999000000003</v>
      </c>
      <c r="F119" s="7">
        <f t="shared" si="21"/>
        <v>-3.7673296788494071E-3</v>
      </c>
      <c r="G119" s="7">
        <f t="shared" si="21"/>
        <v>5.0683119200458648E-3</v>
      </c>
      <c r="H119" s="7">
        <f t="shared" si="21"/>
        <v>-6.2450664244350085E-3</v>
      </c>
      <c r="I119" s="7">
        <f t="shared" si="21"/>
        <v>-6.3882828338838182E-3</v>
      </c>
      <c r="J119" s="3" cm="1">
        <f t="array" ref="J119">B119*INDEX(AE$3:AE$7,2022-YEAR($A119))/1000000</f>
        <v>119.537657135442</v>
      </c>
      <c r="K119" s="3" cm="1">
        <f t="array" ref="K119">C119*INDEX(AF$3:AF$7,2022-YEAR($A119))/1000000</f>
        <v>194.84592427199999</v>
      </c>
      <c r="L119" s="3" cm="1">
        <f t="array" ref="L119">D119*INDEX(AG$3:AG$7,2022-YEAR($A119))/1000000</f>
        <v>310.83602134519998</v>
      </c>
      <c r="M119" s="3" cm="1">
        <f t="array" ref="M119">E119*INDEX(AH$3:AH$7,2022-YEAR($A119))/1000000</f>
        <v>671.55754357951002</v>
      </c>
      <c r="N119" s="3"/>
      <c r="O119" s="9">
        <v>42906</v>
      </c>
      <c r="P119" s="8">
        <f t="shared" si="14"/>
        <v>1137945.9179294498</v>
      </c>
      <c r="Q119" s="7">
        <f t="shared" si="15"/>
        <v>-2.8330917542805922E-3</v>
      </c>
      <c r="R119" s="8">
        <f t="shared" si="22"/>
        <v>1139298.2186600724</v>
      </c>
      <c r="S119" s="7">
        <f t="shared" si="16"/>
        <v>-2.9080228970226329E-3</v>
      </c>
      <c r="T119" s="8">
        <f t="shared" si="17"/>
        <v>315872.46087868692</v>
      </c>
      <c r="U119" s="8">
        <f t="shared" si="18"/>
        <v>272787.093846581</v>
      </c>
      <c r="V119" s="8">
        <f t="shared" si="19"/>
        <v>250831.11885253506</v>
      </c>
      <c r="W119" s="8">
        <f t="shared" si="20"/>
        <v>299807.54508226947</v>
      </c>
      <c r="X119" s="7">
        <f t="shared" si="23"/>
        <v>0.27725178158374042</v>
      </c>
      <c r="Y119" s="7">
        <f t="shared" si="23"/>
        <v>0.23943431963529763</v>
      </c>
      <c r="Z119" s="7">
        <f t="shared" si="23"/>
        <v>0.22016282896284811</v>
      </c>
      <c r="AA119" s="7">
        <f t="shared" si="23"/>
        <v>0.26315106981811387</v>
      </c>
    </row>
    <row r="120" spans="1:27" x14ac:dyDescent="0.25">
      <c r="A120" s="1">
        <v>42907</v>
      </c>
      <c r="B120" s="3">
        <v>199.16999799999999</v>
      </c>
      <c r="C120" s="6">
        <v>45.220001000000003</v>
      </c>
      <c r="D120" s="3">
        <v>87.120002999999997</v>
      </c>
      <c r="E120" s="3">
        <v>978.59002699999996</v>
      </c>
      <c r="F120" s="7">
        <f t="shared" si="21"/>
        <v>4.2353450891408073E-3</v>
      </c>
      <c r="G120" s="7">
        <f t="shared" si="21"/>
        <v>-8.5507562255916492E-3</v>
      </c>
      <c r="H120" s="7">
        <f t="shared" si="21"/>
        <v>-4.5703155131507911E-3</v>
      </c>
      <c r="I120" s="7">
        <f t="shared" si="21"/>
        <v>9.9072612710890962E-3</v>
      </c>
      <c r="J120" s="3" cm="1">
        <f t="array" ref="J120">B120*INDEX(AE$3:AE$7,2022-YEAR($A120))/1000000</f>
        <v>120.043940364558</v>
      </c>
      <c r="K120" s="3" cm="1">
        <f t="array" ref="K120">C120*INDEX(AF$3:AF$7,2022-YEAR($A120))/1000000</f>
        <v>193.17984427200003</v>
      </c>
      <c r="L120" s="3" cm="1">
        <f t="array" ref="L120">D120*INDEX(AG$3:AG$7,2022-YEAR($A120))/1000000</f>
        <v>309.4154026548</v>
      </c>
      <c r="M120" s="3" cm="1">
        <f t="array" ref="M120">E120*INDEX(AH$3:AH$7,2022-YEAR($A120))/1000000</f>
        <v>678.21083962232296</v>
      </c>
      <c r="N120" s="3"/>
      <c r="O120" s="9">
        <v>42907</v>
      </c>
      <c r="P120" s="8">
        <f t="shared" si="14"/>
        <v>1138236.5307175862</v>
      </c>
      <c r="Q120" s="7">
        <f t="shared" si="15"/>
        <v>2.553836553718658E-4</v>
      </c>
      <c r="R120" s="8">
        <f t="shared" si="22"/>
        <v>1140127.4059215814</v>
      </c>
      <c r="S120" s="7">
        <f t="shared" si="16"/>
        <v>7.2780528217109008E-4</v>
      </c>
      <c r="T120" s="8">
        <f t="shared" si="17"/>
        <v>317210.28975466429</v>
      </c>
      <c r="U120" s="8">
        <f t="shared" si="18"/>
        <v>270454.55790561129</v>
      </c>
      <c r="V120" s="8">
        <f t="shared" si="19"/>
        <v>249684.74149886233</v>
      </c>
      <c r="W120" s="8">
        <f t="shared" si="20"/>
        <v>302777.81676244334</v>
      </c>
      <c r="X120" s="7">
        <f t="shared" si="23"/>
        <v>0.27822354598893151</v>
      </c>
      <c r="Y120" s="7">
        <f t="shared" si="23"/>
        <v>0.23721432929418881</v>
      </c>
      <c r="Z120" s="7">
        <f t="shared" si="23"/>
        <v>0.21899722803087832</v>
      </c>
      <c r="AA120" s="7">
        <f t="shared" si="23"/>
        <v>0.2655648966860012</v>
      </c>
    </row>
    <row r="121" spans="1:27" x14ac:dyDescent="0.25">
      <c r="A121" s="1">
        <v>42908</v>
      </c>
      <c r="B121" s="3">
        <v>199.44000199999999</v>
      </c>
      <c r="C121" s="6">
        <v>45.07</v>
      </c>
      <c r="D121" s="3">
        <v>87.019997000000004</v>
      </c>
      <c r="E121" s="3">
        <v>976.61999500000002</v>
      </c>
      <c r="F121" s="7">
        <f t="shared" si="21"/>
        <v>1.3556459442249924E-3</v>
      </c>
      <c r="G121" s="7">
        <f t="shared" si="21"/>
        <v>-3.317138360965588E-3</v>
      </c>
      <c r="H121" s="7">
        <f t="shared" si="21"/>
        <v>-1.1479108879276501E-3</v>
      </c>
      <c r="I121" s="7">
        <f t="shared" si="21"/>
        <v>-2.0131331258702589E-3</v>
      </c>
      <c r="J121" s="3" cm="1">
        <f t="array" ref="J121">B121*INDEX(AE$3:AE$7,2022-YEAR($A121))/1000000</f>
        <v>120.206677445442</v>
      </c>
      <c r="K121" s="3" cm="1">
        <f t="array" ref="K121">C121*INDEX(AF$3:AF$7,2022-YEAR($A121))/1000000</f>
        <v>192.53904</v>
      </c>
      <c r="L121" s="3" cm="1">
        <f t="array" ref="L121">D121*INDEX(AG$3:AG$7,2022-YEAR($A121))/1000000</f>
        <v>309.06022134519998</v>
      </c>
      <c r="M121" s="3" cm="1">
        <f t="array" ref="M121">E121*INDEX(AH$3:AH$7,2022-YEAR($A121))/1000000</f>
        <v>676.84551091475498</v>
      </c>
      <c r="N121" s="3"/>
      <c r="O121" s="9">
        <v>42908</v>
      </c>
      <c r="P121" s="8">
        <f t="shared" si="14"/>
        <v>1136778.8661937935</v>
      </c>
      <c r="Q121" s="7">
        <f t="shared" si="15"/>
        <v>-1.2806341076346262E-3</v>
      </c>
      <c r="R121" s="8">
        <f t="shared" si="22"/>
        <v>1138764.1476894077</v>
      </c>
      <c r="S121" s="7">
        <f t="shared" si="16"/>
        <v>-1.1957069228344386E-3</v>
      </c>
      <c r="T121" s="8">
        <f t="shared" si="17"/>
        <v>317640.31459743663</v>
      </c>
      <c r="U121" s="8">
        <f t="shared" si="18"/>
        <v>269557.42271668458</v>
      </c>
      <c r="V121" s="8">
        <f t="shared" si="19"/>
        <v>249398.12566554637</v>
      </c>
      <c r="W121" s="8">
        <f t="shared" si="20"/>
        <v>302168.2847097402</v>
      </c>
      <c r="X121" s="7">
        <f t="shared" si="23"/>
        <v>0.27893424221507146</v>
      </c>
      <c r="Y121" s="7">
        <f t="shared" si="23"/>
        <v>0.23671049291780569</v>
      </c>
      <c r="Z121" s="7">
        <f t="shared" si="23"/>
        <v>0.21900770776071929</v>
      </c>
      <c r="AA121" s="7">
        <f t="shared" si="23"/>
        <v>0.26534755710640368</v>
      </c>
    </row>
    <row r="122" spans="1:27" x14ac:dyDescent="0.25">
      <c r="A122" s="1">
        <v>42909</v>
      </c>
      <c r="B122" s="3">
        <v>202.229996</v>
      </c>
      <c r="C122" s="6">
        <v>45.25</v>
      </c>
      <c r="D122" s="3">
        <v>86.860000999999997</v>
      </c>
      <c r="E122" s="3">
        <v>986.09002699999996</v>
      </c>
      <c r="F122" s="7">
        <f t="shared" si="21"/>
        <v>1.3989139450570232E-2</v>
      </c>
      <c r="G122" s="7">
        <f t="shared" si="21"/>
        <v>3.9937874417572683E-3</v>
      </c>
      <c r="H122" s="7">
        <f t="shared" si="21"/>
        <v>-1.8386118767621529E-3</v>
      </c>
      <c r="I122" s="7">
        <f t="shared" si="21"/>
        <v>9.6967418734856814E-3</v>
      </c>
      <c r="J122" s="3" cm="1">
        <f t="array" ref="J122">B122*INDEX(AE$3:AE$7,2022-YEAR($A122))/1000000</f>
        <v>121.88826541911601</v>
      </c>
      <c r="K122" s="3" cm="1">
        <f t="array" ref="K122">C122*INDEX(AF$3:AF$7,2022-YEAR($A122))/1000000</f>
        <v>193.30799999999999</v>
      </c>
      <c r="L122" s="3" cm="1">
        <f t="array" ref="L122">D122*INDEX(AG$3:AG$7,2022-YEAR($A122))/1000000</f>
        <v>308.49197955159997</v>
      </c>
      <c r="M122" s="3" cm="1">
        <f t="array" ref="M122">E122*INDEX(AH$3:AH$7,2022-YEAR($A122))/1000000</f>
        <v>683.40870712232288</v>
      </c>
      <c r="N122" s="3"/>
      <c r="O122" s="9">
        <v>42909</v>
      </c>
      <c r="P122" s="8">
        <f t="shared" si="14"/>
        <v>1144122.7580316898</v>
      </c>
      <c r="Q122" s="7">
        <f t="shared" si="15"/>
        <v>6.4602642222627571E-3</v>
      </c>
      <c r="R122" s="8">
        <f t="shared" si="22"/>
        <v>1146755.7188984063</v>
      </c>
      <c r="S122" s="7">
        <f t="shared" si="16"/>
        <v>7.0177580012626972E-3</v>
      </c>
      <c r="T122" s="8">
        <f t="shared" si="17"/>
        <v>322083.82925346319</v>
      </c>
      <c r="U122" s="8">
        <f t="shared" si="18"/>
        <v>270633.97776636295</v>
      </c>
      <c r="V122" s="8">
        <f t="shared" si="19"/>
        <v>248939.57930965547</v>
      </c>
      <c r="W122" s="8">
        <f t="shared" si="20"/>
        <v>305098.33256892452</v>
      </c>
      <c r="X122" s="7">
        <f t="shared" si="23"/>
        <v>0.28086524788632627</v>
      </c>
      <c r="Y122" s="7">
        <f t="shared" si="23"/>
        <v>0.23599967569931871</v>
      </c>
      <c r="Z122" s="7">
        <f t="shared" si="23"/>
        <v>0.21708161137298815</v>
      </c>
      <c r="AA122" s="7">
        <f t="shared" si="23"/>
        <v>0.26605346504136673</v>
      </c>
    </row>
    <row r="123" spans="1:27" x14ac:dyDescent="0.25">
      <c r="A123" s="1">
        <v>42912</v>
      </c>
      <c r="B123" s="3">
        <v>199.979996</v>
      </c>
      <c r="C123" s="6">
        <v>45.43</v>
      </c>
      <c r="D123" s="3">
        <v>87.239998</v>
      </c>
      <c r="E123" s="3">
        <v>972.09002699999996</v>
      </c>
      <c r="F123" s="7">
        <f t="shared" si="21"/>
        <v>-1.1125945925450131E-2</v>
      </c>
      <c r="G123" s="7">
        <f t="shared" si="21"/>
        <v>3.9779005524862576E-3</v>
      </c>
      <c r="H123" s="7">
        <f t="shared" si="21"/>
        <v>4.3748215015562142E-3</v>
      </c>
      <c r="I123" s="7">
        <f t="shared" si="21"/>
        <v>-1.4197486656053582E-2</v>
      </c>
      <c r="J123" s="3" cm="1">
        <f t="array" ref="J123">B123*INDEX(AE$3:AE$7,2022-YEAR($A123))/1000000</f>
        <v>120.53214316911601</v>
      </c>
      <c r="K123" s="3" cm="1">
        <f t="array" ref="K123">C123*INDEX(AF$3:AF$7,2022-YEAR($A123))/1000000</f>
        <v>194.07696000000001</v>
      </c>
      <c r="L123" s="3" cm="1">
        <f t="array" ref="L123">D123*INDEX(AG$3:AG$7,2022-YEAR($A123))/1000000</f>
        <v>309.84157689680001</v>
      </c>
      <c r="M123" s="3" cm="1">
        <f t="array" ref="M123">E123*INDEX(AH$3:AH$7,2022-YEAR($A123))/1000000</f>
        <v>673.70602112232291</v>
      </c>
      <c r="N123" s="3"/>
      <c r="O123" s="9">
        <v>42912</v>
      </c>
      <c r="P123" s="8">
        <f t="shared" si="14"/>
        <v>1139268.6139980806</v>
      </c>
      <c r="Q123" s="7">
        <f t="shared" si="15"/>
        <v>-4.2426776318653103E-3</v>
      </c>
      <c r="R123" s="8">
        <f t="shared" si="22"/>
        <v>1141006.2233990694</v>
      </c>
      <c r="S123" s="7">
        <f t="shared" si="16"/>
        <v>-5.0137055386650919E-3</v>
      </c>
      <c r="T123" s="8">
        <f t="shared" si="17"/>
        <v>318500.34198572725</v>
      </c>
      <c r="U123" s="8">
        <f t="shared" si="18"/>
        <v>271710.53281604126</v>
      </c>
      <c r="V123" s="8">
        <f t="shared" si="19"/>
        <v>250028.64553380775</v>
      </c>
      <c r="W123" s="8">
        <f t="shared" si="20"/>
        <v>300766.70306349307</v>
      </c>
      <c r="X123" s="7">
        <f t="shared" si="23"/>
        <v>0.27913988149592334</v>
      </c>
      <c r="Y123" s="7">
        <f t="shared" si="23"/>
        <v>0.2381323845952503</v>
      </c>
      <c r="Z123" s="7">
        <f t="shared" si="23"/>
        <v>0.21912995775690847</v>
      </c>
      <c r="AA123" s="7">
        <f t="shared" si="23"/>
        <v>0.26359777615191787</v>
      </c>
    </row>
    <row r="124" spans="1:27" x14ac:dyDescent="0.25">
      <c r="A124" s="1">
        <v>42913</v>
      </c>
      <c r="B124" s="3">
        <v>198.88999899999999</v>
      </c>
      <c r="C124" s="6">
        <v>45.049999</v>
      </c>
      <c r="D124" s="3">
        <v>88.050003000000004</v>
      </c>
      <c r="E124" s="3">
        <v>948.09002699999996</v>
      </c>
      <c r="F124" s="7">
        <f t="shared" si="21"/>
        <v>-5.4505301620269009E-3</v>
      </c>
      <c r="G124" s="7">
        <f t="shared" si="21"/>
        <v>-8.3645388509795415E-3</v>
      </c>
      <c r="H124" s="7">
        <f t="shared" si="21"/>
        <v>9.2847893004308624E-3</v>
      </c>
      <c r="I124" s="7">
        <f t="shared" si="21"/>
        <v>-2.468907131376219E-2</v>
      </c>
      <c r="J124" s="3" cm="1">
        <f t="array" ref="J124">B124*INDEX(AE$3:AE$7,2022-YEAR($A124))/1000000</f>
        <v>119.87517908727899</v>
      </c>
      <c r="K124" s="3" cm="1">
        <f t="array" ref="K124">C124*INDEX(AF$3:AF$7,2022-YEAR($A124))/1000000</f>
        <v>192.45359572799998</v>
      </c>
      <c r="L124" s="3" cm="1">
        <f t="array" ref="L124">D124*INDEX(AG$3:AG$7,2022-YEAR($A124))/1000000</f>
        <v>312.71839065479998</v>
      </c>
      <c r="M124" s="3" cm="1">
        <f t="array" ref="M124">E124*INDEX(AH$3:AH$7,2022-YEAR($A124))/1000000</f>
        <v>657.07284512232286</v>
      </c>
      <c r="N124" s="3"/>
      <c r="O124" s="9">
        <v>42913</v>
      </c>
      <c r="P124" s="8">
        <f t="shared" si="14"/>
        <v>1130946.4416116558</v>
      </c>
      <c r="Q124" s="7">
        <f t="shared" si="15"/>
        <v>-7.3048377565844425E-3</v>
      </c>
      <c r="R124" s="8">
        <f t="shared" si="22"/>
        <v>1131893.3070826139</v>
      </c>
      <c r="S124" s="7">
        <f t="shared" si="16"/>
        <v>-7.9867367325201499E-3</v>
      </c>
      <c r="T124" s="8">
        <f t="shared" si="17"/>
        <v>316764.34626511816</v>
      </c>
      <c r="U124" s="8">
        <f t="shared" si="18"/>
        <v>269437.79950808111</v>
      </c>
      <c r="V124" s="8">
        <f t="shared" si="19"/>
        <v>252350.10882666125</v>
      </c>
      <c r="W124" s="8">
        <f t="shared" si="20"/>
        <v>293341.05248275335</v>
      </c>
      <c r="X124" s="7">
        <f t="shared" si="23"/>
        <v>0.27985353768153198</v>
      </c>
      <c r="Y124" s="7">
        <f t="shared" si="23"/>
        <v>0.23804169334876679</v>
      </c>
      <c r="Z124" s="7">
        <f t="shared" si="23"/>
        <v>0.2229451373619995</v>
      </c>
      <c r="AA124" s="7">
        <f t="shared" si="23"/>
        <v>0.25915963160770167</v>
      </c>
    </row>
    <row r="125" spans="1:27" x14ac:dyDescent="0.25">
      <c r="A125" s="1">
        <v>42914</v>
      </c>
      <c r="B125" s="3">
        <v>199.61999499999999</v>
      </c>
      <c r="C125" s="6">
        <v>45.32</v>
      </c>
      <c r="D125" s="3">
        <v>89.82</v>
      </c>
      <c r="E125" s="3">
        <v>961.01000999999997</v>
      </c>
      <c r="F125" s="7">
        <f t="shared" si="21"/>
        <v>3.6703504634236772E-3</v>
      </c>
      <c r="G125" s="7">
        <f t="shared" si="21"/>
        <v>5.9933630631157087E-3</v>
      </c>
      <c r="H125" s="7">
        <f t="shared" si="21"/>
        <v>2.010217989430374E-2</v>
      </c>
      <c r="I125" s="7">
        <f t="shared" si="21"/>
        <v>1.3627379923911054E-2</v>
      </c>
      <c r="J125" s="3" cm="1">
        <f t="array" ref="J125">B125*INDEX(AE$3:AE$7,2022-YEAR($A125))/1000000</f>
        <v>120.315163006395</v>
      </c>
      <c r="K125" s="3" cm="1">
        <f t="array" ref="K125">C125*INDEX(AF$3:AF$7,2022-YEAR($A125))/1000000</f>
        <v>193.60704000000001</v>
      </c>
      <c r="L125" s="3" cm="1">
        <f t="array" ref="L125">D125*INDEX(AG$3:AG$7,2022-YEAR($A125))/1000000</f>
        <v>319.00471199999998</v>
      </c>
      <c r="M125" s="3" cm="1">
        <f t="array" ref="M125">E125*INDEX(AH$3:AH$7,2022-YEAR($A125))/1000000</f>
        <v>666.02702642049007</v>
      </c>
      <c r="N125" s="3"/>
      <c r="O125" s="9">
        <v>42914</v>
      </c>
      <c r="P125" s="8">
        <f t="shared" si="14"/>
        <v>1143215.3086314385</v>
      </c>
      <c r="Q125" s="7">
        <f t="shared" si="15"/>
        <v>1.0848318336188545E-2</v>
      </c>
      <c r="R125" s="8">
        <f t="shared" si="22"/>
        <v>1143741.0390565461</v>
      </c>
      <c r="S125" s="7">
        <f t="shared" si="16"/>
        <v>1.0467180872788306E-2</v>
      </c>
      <c r="T125" s="8">
        <f t="shared" si="17"/>
        <v>317926.9824302285</v>
      </c>
      <c r="U125" s="8">
        <f t="shared" si="18"/>
        <v>271052.63806346001</v>
      </c>
      <c r="V125" s="8">
        <f t="shared" si="19"/>
        <v>257422.89611064194</v>
      </c>
      <c r="W125" s="8">
        <f t="shared" si="20"/>
        <v>297338.52245221578</v>
      </c>
      <c r="X125" s="7">
        <f t="shared" si="23"/>
        <v>0.27797112420874698</v>
      </c>
      <c r="Y125" s="7">
        <f t="shared" si="23"/>
        <v>0.23698776979013278</v>
      </c>
      <c r="Z125" s="7">
        <f t="shared" si="23"/>
        <v>0.22507096214977651</v>
      </c>
      <c r="AA125" s="7">
        <f t="shared" si="23"/>
        <v>0.25997014385134387</v>
      </c>
    </row>
    <row r="126" spans="1:27" x14ac:dyDescent="0.25">
      <c r="A126" s="1">
        <v>42915</v>
      </c>
      <c r="B126" s="3">
        <v>197.46000699999999</v>
      </c>
      <c r="C126" s="6">
        <v>44.830002</v>
      </c>
      <c r="D126" s="3">
        <v>91.150002000000001</v>
      </c>
      <c r="E126" s="3">
        <v>937.82000700000003</v>
      </c>
      <c r="F126" s="7">
        <f t="shared" si="21"/>
        <v>-1.0820499219028612E-2</v>
      </c>
      <c r="G126" s="7">
        <f t="shared" si="21"/>
        <v>-1.081195939982349E-2</v>
      </c>
      <c r="H126" s="7">
        <f t="shared" si="21"/>
        <v>1.4807414829659304E-2</v>
      </c>
      <c r="I126" s="7">
        <f t="shared" si="21"/>
        <v>-2.4130865192548812E-2</v>
      </c>
      <c r="J126" s="3" cm="1">
        <f t="array" ref="J126">B126*INDEX(AE$3:AE$7,2022-YEAR($A126))/1000000</f>
        <v>119.01329287904699</v>
      </c>
      <c r="K126" s="3" cm="1">
        <f t="array" ref="K126">C126*INDEX(AF$3:AF$7,2022-YEAR($A126))/1000000</f>
        <v>191.51376854399999</v>
      </c>
      <c r="L126" s="3" cm="1">
        <f t="array" ref="L126">D126*INDEX(AG$3:AG$7,2022-YEAR($A126))/1000000</f>
        <v>323.72834710320001</v>
      </c>
      <c r="M126" s="3" cm="1">
        <f t="array" ref="M126">E126*INDEX(AH$3:AH$7,2022-YEAR($A126))/1000000</f>
        <v>649.95521803134295</v>
      </c>
      <c r="N126" s="3"/>
      <c r="O126" s="9">
        <v>42915</v>
      </c>
      <c r="P126" s="8">
        <f t="shared" si="14"/>
        <v>1134367.9913713064</v>
      </c>
      <c r="Q126" s="7">
        <f t="shared" si="15"/>
        <v>-7.7389772454354022E-3</v>
      </c>
      <c r="R126" s="8">
        <f t="shared" si="22"/>
        <v>1134007.0320810112</v>
      </c>
      <c r="S126" s="7">
        <f t="shared" si="16"/>
        <v>-8.510673870340657E-3</v>
      </c>
      <c r="T126" s="8">
        <f t="shared" si="17"/>
        <v>314486.85376513412</v>
      </c>
      <c r="U126" s="8">
        <f t="shared" si="18"/>
        <v>268122.02794550284</v>
      </c>
      <c r="V126" s="8">
        <f t="shared" si="19"/>
        <v>261234.66372000455</v>
      </c>
      <c r="W126" s="8">
        <f t="shared" si="20"/>
        <v>290163.48665036971</v>
      </c>
      <c r="X126" s="7">
        <f t="shared" si="23"/>
        <v>0.27732354815121446</v>
      </c>
      <c r="Y126" s="7">
        <f t="shared" si="23"/>
        <v>0.23643771190155083</v>
      </c>
      <c r="Z126" s="7">
        <f t="shared" si="23"/>
        <v>0.23036423613759607</v>
      </c>
      <c r="AA126" s="7">
        <f t="shared" si="23"/>
        <v>0.25587450380963866</v>
      </c>
    </row>
    <row r="127" spans="1:27" x14ac:dyDescent="0.25">
      <c r="A127" s="1">
        <v>42916</v>
      </c>
      <c r="B127" s="3">
        <v>197.75</v>
      </c>
      <c r="C127" s="6">
        <v>44.849997999999999</v>
      </c>
      <c r="D127" s="3">
        <v>91.400002000000001</v>
      </c>
      <c r="E127" s="3">
        <v>929.67999299999997</v>
      </c>
      <c r="F127" s="7">
        <f t="shared" si="21"/>
        <v>1.4686163765811333E-3</v>
      </c>
      <c r="G127" s="7">
        <f t="shared" si="21"/>
        <v>4.4604057791475249E-4</v>
      </c>
      <c r="H127" s="7">
        <f t="shared" si="21"/>
        <v>2.7427317006532004E-3</v>
      </c>
      <c r="I127" s="7">
        <f t="shared" si="21"/>
        <v>-8.6797188578213724E-3</v>
      </c>
      <c r="J127" s="3" cm="1">
        <f t="array" ref="J127">B127*INDEX(AE$3:AE$7,2022-YEAR($A127))/1000000</f>
        <v>119.18807775000001</v>
      </c>
      <c r="K127" s="3" cm="1">
        <f t="array" ref="K127">C127*INDEX(AF$3:AF$7,2022-YEAR($A127))/1000000</f>
        <v>191.599191456</v>
      </c>
      <c r="L127" s="3" cm="1">
        <f t="array" ref="L127">D127*INDEX(AG$3:AG$7,2022-YEAR($A127))/1000000</f>
        <v>324.61624710320001</v>
      </c>
      <c r="M127" s="3" cm="1">
        <f t="array" ref="M127">E127*INDEX(AH$3:AH$7,2022-YEAR($A127))/1000000</f>
        <v>644.31378946865698</v>
      </c>
      <c r="N127" s="3"/>
      <c r="O127" s="9">
        <v>42916</v>
      </c>
      <c r="P127" s="8">
        <f t="shared" si="14"/>
        <v>1133227.290713147</v>
      </c>
      <c r="Q127" s="7">
        <f t="shared" si="15"/>
        <v>-1.0055825506680716E-3</v>
      </c>
      <c r="R127" s="8">
        <f t="shared" si="22"/>
        <v>1132786.4450355307</v>
      </c>
      <c r="S127" s="7">
        <f t="shared" si="16"/>
        <v>-1.0763487447168485E-3</v>
      </c>
      <c r="T127" s="8">
        <f t="shared" si="17"/>
        <v>314948.71430879302</v>
      </c>
      <c r="U127" s="8">
        <f t="shared" si="18"/>
        <v>268241.62124979933</v>
      </c>
      <c r="V127" s="8">
        <f t="shared" si="19"/>
        <v>261951.1603134989</v>
      </c>
      <c r="W127" s="8">
        <f t="shared" si="20"/>
        <v>287644.94916343933</v>
      </c>
      <c r="X127" s="7">
        <f t="shared" si="23"/>
        <v>0.27803008739119789</v>
      </c>
      <c r="Y127" s="7">
        <f t="shared" si="23"/>
        <v>0.23679804999907614</v>
      </c>
      <c r="Z127" s="7">
        <f t="shared" si="23"/>
        <v>0.23124496365710184</v>
      </c>
      <c r="AA127" s="7">
        <f t="shared" si="23"/>
        <v>0.25392689895262399</v>
      </c>
    </row>
    <row r="128" spans="1:27" x14ac:dyDescent="0.25">
      <c r="A128" s="1">
        <v>42919</v>
      </c>
      <c r="B128" s="3">
        <v>198.58999600000001</v>
      </c>
      <c r="C128" s="6">
        <v>44.759998000000003</v>
      </c>
      <c r="D128" s="3">
        <v>92.75</v>
      </c>
      <c r="E128" s="3">
        <v>919.46002199999998</v>
      </c>
      <c r="F128" s="7">
        <f t="shared" si="21"/>
        <v>4.2477673830594309E-3</v>
      </c>
      <c r="G128" s="7">
        <f t="shared" si="21"/>
        <v>-2.0066890526950765E-3</v>
      </c>
      <c r="H128" s="7">
        <f t="shared" si="21"/>
        <v>1.4770218495181231E-2</v>
      </c>
      <c r="I128" s="7">
        <f t="shared" si="21"/>
        <v>-1.0992998748979188E-2</v>
      </c>
      <c r="J128" s="3" cm="1">
        <f t="array" ref="J128">B128*INDEX(AE$3:AE$7,2022-YEAR($A128))/1000000</f>
        <v>119.69436097911601</v>
      </c>
      <c r="K128" s="3" cm="1">
        <f t="array" ref="K128">C128*INDEX(AF$3:AF$7,2022-YEAR($A128))/1000000</f>
        <v>191.214711456</v>
      </c>
      <c r="L128" s="3" cm="1">
        <f t="array" ref="L128">D128*INDEX(AG$3:AG$7,2022-YEAR($A128))/1000000</f>
        <v>329.41090000000003</v>
      </c>
      <c r="M128" s="3" cm="1">
        <f t="array" ref="M128">E128*INDEX(AH$3:AH$7,2022-YEAR($A128))/1000000</f>
        <v>637.230848787078</v>
      </c>
      <c r="N128" s="3"/>
      <c r="O128" s="9">
        <v>42919</v>
      </c>
      <c r="P128" s="8">
        <f t="shared" si="14"/>
        <v>1134932.3156191499</v>
      </c>
      <c r="Q128" s="7">
        <f t="shared" si="15"/>
        <v>1.5045745191415993E-3</v>
      </c>
      <c r="R128" s="8">
        <f t="shared" si="22"/>
        <v>1134292.9916932615</v>
      </c>
      <c r="S128" s="7">
        <f t="shared" si="16"/>
        <v>1.3299476387038656E-3</v>
      </c>
      <c r="T128" s="8">
        <f t="shared" si="17"/>
        <v>316286.54318477045</v>
      </c>
      <c r="U128" s="8">
        <f t="shared" si="18"/>
        <v>267703.34372496017</v>
      </c>
      <c r="V128" s="8">
        <f t="shared" si="19"/>
        <v>265820.23618639552</v>
      </c>
      <c r="W128" s="8">
        <f t="shared" si="20"/>
        <v>284482.86859713547</v>
      </c>
      <c r="X128" s="7">
        <f t="shared" si="23"/>
        <v>0.2788402515937447</v>
      </c>
      <c r="Y128" s="7">
        <f t="shared" si="23"/>
        <v>0.23600899034502121</v>
      </c>
      <c r="Z128" s="7">
        <f t="shared" si="23"/>
        <v>0.2343488306223083</v>
      </c>
      <c r="AA128" s="7">
        <f t="shared" si="23"/>
        <v>0.25080192743892582</v>
      </c>
    </row>
    <row r="129" spans="1:27" x14ac:dyDescent="0.25">
      <c r="A129" s="1">
        <v>42921</v>
      </c>
      <c r="B129" s="3">
        <v>201.80999800000001</v>
      </c>
      <c r="C129" s="6">
        <v>44.82</v>
      </c>
      <c r="D129" s="3">
        <v>93.68</v>
      </c>
      <c r="E129" s="3">
        <v>932.26000999999997</v>
      </c>
      <c r="F129" s="7">
        <f t="shared" si="21"/>
        <v>1.6214321289376388E-2</v>
      </c>
      <c r="G129" s="7">
        <f t="shared" si="21"/>
        <v>1.340527316377349E-3</v>
      </c>
      <c r="H129" s="7">
        <f t="shared" si="21"/>
        <v>1.0026954177897673E-2</v>
      </c>
      <c r="I129" s="7">
        <f t="shared" si="21"/>
        <v>1.3921201241743564E-2</v>
      </c>
      <c r="J129" s="3" cm="1">
        <f t="array" ref="J129">B129*INDEX(AE$3:AE$7,2022-YEAR($A129))/1000000</f>
        <v>121.63512380455801</v>
      </c>
      <c r="K129" s="3" cm="1">
        <f t="array" ref="K129">C129*INDEX(AF$3:AF$7,2022-YEAR($A129))/1000000</f>
        <v>191.47103999999999</v>
      </c>
      <c r="L129" s="3" cm="1">
        <f t="array" ref="L129">D129*INDEX(AG$3:AG$7,2022-YEAR($A129))/1000000</f>
        <v>332.713888</v>
      </c>
      <c r="M129" s="3" cm="1">
        <f t="array" ref="M129">E129*INDEX(AH$3:AH$7,2022-YEAR($A129))/1000000</f>
        <v>646.10186767049004</v>
      </c>
      <c r="N129" s="3"/>
      <c r="O129" s="9">
        <v>42921</v>
      </c>
      <c r="P129" s="8">
        <f t="shared" si="14"/>
        <v>1146708.090735073</v>
      </c>
      <c r="Q129" s="7">
        <f t="shared" si="15"/>
        <v>1.0375751006348743E-2</v>
      </c>
      <c r="R129" s="8">
        <f t="shared" si="22"/>
        <v>1146405.9375602829</v>
      </c>
      <c r="S129" s="7">
        <f t="shared" si="16"/>
        <v>1.0678851016208135E-2</v>
      </c>
      <c r="T129" s="8">
        <f t="shared" si="17"/>
        <v>321414.91481547459</v>
      </c>
      <c r="U129" s="8">
        <f t="shared" si="18"/>
        <v>268062.20736990904</v>
      </c>
      <c r="V129" s="8">
        <f t="shared" si="19"/>
        <v>268485.60351419443</v>
      </c>
      <c r="W129" s="8">
        <f t="shared" si="20"/>
        <v>288443.2118607047</v>
      </c>
      <c r="X129" s="7">
        <f t="shared" si="23"/>
        <v>0.28036745474250757</v>
      </c>
      <c r="Y129" s="7">
        <f t="shared" si="23"/>
        <v>0.23382834874388742</v>
      </c>
      <c r="Z129" s="7">
        <f t="shared" si="23"/>
        <v>0.23419767354447807</v>
      </c>
      <c r="AA129" s="7">
        <f t="shared" si="23"/>
        <v>0.25160652296912683</v>
      </c>
    </row>
    <row r="130" spans="1:27" x14ac:dyDescent="0.25">
      <c r="A130" s="1">
        <v>42922</v>
      </c>
      <c r="B130" s="3">
        <v>201.479996</v>
      </c>
      <c r="C130" s="6">
        <v>44.400002000000001</v>
      </c>
      <c r="D130" s="3">
        <v>93.379997000000003</v>
      </c>
      <c r="E130" s="3">
        <v>927.69000200000005</v>
      </c>
      <c r="F130" s="7">
        <f t="shared" si="21"/>
        <v>-1.6352113536020063E-3</v>
      </c>
      <c r="G130" s="7">
        <f t="shared" si="21"/>
        <v>-9.3707719767960329E-3</v>
      </c>
      <c r="H130" s="7">
        <f t="shared" si="21"/>
        <v>-3.2024231426132088E-3</v>
      </c>
      <c r="I130" s="7">
        <f t="shared" si="21"/>
        <v>-4.9020744759822321E-3</v>
      </c>
      <c r="J130" s="3" cm="1">
        <f t="array" ref="J130">B130*INDEX(AE$3:AE$7,2022-YEAR($A130))/1000000</f>
        <v>121.436224669116</v>
      </c>
      <c r="K130" s="3" cm="1">
        <f t="array" ref="K130">C130*INDEX(AF$3:AF$7,2022-YEAR($A130))/1000000</f>
        <v>189.67680854400001</v>
      </c>
      <c r="L130" s="3" cm="1">
        <f t="array" ref="L130">D130*INDEX(AG$3:AG$7,2022-YEAR($A130))/1000000</f>
        <v>331.64839734520001</v>
      </c>
      <c r="M130" s="3" cm="1">
        <f t="array" ref="M130">E130*INDEX(AH$3:AH$7,2022-YEAR($A130))/1000000</f>
        <v>642.93462819609806</v>
      </c>
      <c r="N130" s="3"/>
      <c r="O130" s="9">
        <v>42922</v>
      </c>
      <c r="P130" s="8">
        <f t="shared" si="14"/>
        <v>1141229.5549545607</v>
      </c>
      <c r="Q130" s="7">
        <f t="shared" si="15"/>
        <v>-4.77762023724837E-3</v>
      </c>
      <c r="R130" s="8">
        <f t="shared" si="22"/>
        <v>1141094.6318047144</v>
      </c>
      <c r="S130" s="7">
        <f t="shared" si="16"/>
        <v>-4.6330061469078698E-3</v>
      </c>
      <c r="T130" s="8">
        <f t="shared" si="17"/>
        <v>320889.33349755127</v>
      </c>
      <c r="U130" s="8">
        <f t="shared" si="18"/>
        <v>265550.25754904898</v>
      </c>
      <c r="V130" s="8">
        <f t="shared" si="19"/>
        <v>267625.79900404211</v>
      </c>
      <c r="W130" s="8">
        <f t="shared" si="20"/>
        <v>287029.24175407202</v>
      </c>
      <c r="X130" s="7">
        <f t="shared" si="23"/>
        <v>0.28121185093128004</v>
      </c>
      <c r="Y130" s="7">
        <f t="shared" si="23"/>
        <v>0.23271536833808795</v>
      </c>
      <c r="Z130" s="7">
        <f t="shared" si="23"/>
        <v>0.23453427221962717</v>
      </c>
      <c r="AA130" s="7">
        <f t="shared" si="23"/>
        <v>0.25153850851100479</v>
      </c>
    </row>
    <row r="131" spans="1:27" x14ac:dyDescent="0.25">
      <c r="A131" s="1">
        <v>42923</v>
      </c>
      <c r="B131" s="3">
        <v>202.36999499999999</v>
      </c>
      <c r="C131" s="6">
        <v>44.389999000000003</v>
      </c>
      <c r="D131" s="3">
        <v>93.849997999999999</v>
      </c>
      <c r="E131" s="3">
        <v>940.80999799999995</v>
      </c>
      <c r="F131" s="7">
        <f t="shared" si="21"/>
        <v>4.4173070164246209E-3</v>
      </c>
      <c r="G131" s="7">
        <f t="shared" si="21"/>
        <v>-2.2529278264438179E-4</v>
      </c>
      <c r="H131" s="7">
        <f t="shared" si="21"/>
        <v>5.0332085575028884E-3</v>
      </c>
      <c r="I131" s="7">
        <f t="shared" si="21"/>
        <v>1.4142651070631951E-2</v>
      </c>
      <c r="J131" s="3" cm="1">
        <f t="array" ref="J131">B131*INDEX(AE$3:AE$7,2022-YEAR($A131))/1000000</f>
        <v>121.972645756395</v>
      </c>
      <c r="K131" s="3" cm="1">
        <f t="array" ref="K131">C131*INDEX(AF$3:AF$7,2022-YEAR($A131))/1000000</f>
        <v>189.63407572800003</v>
      </c>
      <c r="L131" s="3" cm="1">
        <f t="array" ref="L131">D131*INDEX(AG$3:AG$7,2022-YEAR($A131))/1000000</f>
        <v>333.31765289679998</v>
      </c>
      <c r="M131" s="3" cm="1">
        <f t="array" ref="M131">E131*INDEX(AH$3:AH$7,2022-YEAR($A131))/1000000</f>
        <v>652.02742830390196</v>
      </c>
      <c r="N131" s="3"/>
      <c r="O131" s="9">
        <v>42923</v>
      </c>
      <c r="P131" s="8">
        <f t="shared" si="14"/>
        <v>1147896.5820264774</v>
      </c>
      <c r="Q131" s="7">
        <f t="shared" si="15"/>
        <v>5.8419684654787696E-3</v>
      </c>
      <c r="R131" s="8">
        <f t="shared" si="22"/>
        <v>1147858.6428275655</v>
      </c>
      <c r="S131" s="7">
        <f t="shared" si="16"/>
        <v>5.9276512519854663E-3</v>
      </c>
      <c r="T131" s="8">
        <f t="shared" si="17"/>
        <v>322306.80020190577</v>
      </c>
      <c r="U131" s="8">
        <f t="shared" si="18"/>
        <v>265490.43099259381</v>
      </c>
      <c r="V131" s="8">
        <f t="shared" si="19"/>
        <v>268972.81546579784</v>
      </c>
      <c r="W131" s="8">
        <f t="shared" si="20"/>
        <v>291088.59616726794</v>
      </c>
      <c r="X131" s="7">
        <f t="shared" si="23"/>
        <v>0.28078962702929577</v>
      </c>
      <c r="Y131" s="7">
        <f t="shared" si="23"/>
        <v>0.23129192139774349</v>
      </c>
      <c r="Z131" s="7">
        <f t="shared" si="23"/>
        <v>0.2343257309133697</v>
      </c>
      <c r="AA131" s="7">
        <f t="shared" si="23"/>
        <v>0.25359272065959088</v>
      </c>
    </row>
    <row r="132" spans="1:27" x14ac:dyDescent="0.25">
      <c r="A132" s="1">
        <v>42926</v>
      </c>
      <c r="B132" s="3">
        <v>203.96000699999999</v>
      </c>
      <c r="C132" s="6">
        <v>44.380001</v>
      </c>
      <c r="D132" s="3">
        <v>93.190002000000007</v>
      </c>
      <c r="E132" s="3">
        <v>951</v>
      </c>
      <c r="F132" s="7">
        <f t="shared" si="21"/>
        <v>7.856955276398514E-3</v>
      </c>
      <c r="G132" s="7">
        <f t="shared" si="21"/>
        <v>-2.2523091293613628E-4</v>
      </c>
      <c r="H132" s="7">
        <f t="shared" si="21"/>
        <v>-7.0324561967490817E-3</v>
      </c>
      <c r="I132" s="7">
        <f t="shared" ref="I132:I195" si="24">E132/E131-1</f>
        <v>1.0831094505439287E-2</v>
      </c>
      <c r="J132" s="3" cm="1">
        <f t="array" ref="J132">B132*INDEX(AE$3:AE$7,2022-YEAR($A132))/1000000</f>
        <v>122.93097937904699</v>
      </c>
      <c r="K132" s="3" cm="1">
        <f t="array" ref="K132">C132*INDEX(AF$3:AF$7,2022-YEAR($A132))/1000000</f>
        <v>189.59136427200002</v>
      </c>
      <c r="L132" s="3" cm="1">
        <f t="array" ref="L132">D132*INDEX(AG$3:AG$7,2022-YEAR($A132))/1000000</f>
        <v>330.97361110320003</v>
      </c>
      <c r="M132" s="3" cm="1">
        <f t="array" ref="M132">E132*INDEX(AH$3:AH$7,2022-YEAR($A132))/1000000</f>
        <v>659.08959900000002</v>
      </c>
      <c r="N132" s="3"/>
      <c r="O132" s="9">
        <v>42926</v>
      </c>
      <c r="P132" s="8">
        <f t="shared" ref="P132:P195" si="25">P131*(1+Q132)</f>
        <v>1151176.8005871491</v>
      </c>
      <c r="Q132" s="7">
        <f t="shared" ref="Q132:Q195" si="26">AVERAGE(F132:I132)</f>
        <v>2.8575906680381458E-3</v>
      </c>
      <c r="R132" s="8">
        <f t="shared" si="22"/>
        <v>1151592.4648415465</v>
      </c>
      <c r="S132" s="7">
        <f t="shared" ref="S132:S195" si="27">R132/R131-1</f>
        <v>3.2528587359705874E-3</v>
      </c>
      <c r="T132" s="8">
        <f t="shared" ref="T132:T195" si="28">T131*B132/B131</f>
        <v>324839.15031637123</v>
      </c>
      <c r="U132" s="8">
        <f t="shared" ref="U132:U195" si="29">U131*C132/C131</f>
        <v>265430.63434044557</v>
      </c>
      <c r="V132" s="8">
        <f t="shared" ref="V132:V195" si="30">V131*D132/D131</f>
        <v>267081.27592291834</v>
      </c>
      <c r="W132" s="8">
        <f t="shared" ref="W132:W195" si="31">W131*E132/E131</f>
        <v>294241.40426181123</v>
      </c>
      <c r="X132" s="7">
        <f t="shared" si="23"/>
        <v>0.28207821797537336</v>
      </c>
      <c r="Y132" s="7">
        <f t="shared" si="23"/>
        <v>0.2304900756509965</v>
      </c>
      <c r="Z132" s="7">
        <f t="shared" si="23"/>
        <v>0.23192343131531989</v>
      </c>
      <c r="AA132" s="7">
        <f t="shared" ref="AA132:AA195" si="32">W132/$R132</f>
        <v>0.25550827505831014</v>
      </c>
    </row>
    <row r="133" spans="1:27" x14ac:dyDescent="0.25">
      <c r="A133" s="1">
        <v>42927</v>
      </c>
      <c r="B133" s="3">
        <v>206.270004</v>
      </c>
      <c r="C133" s="6">
        <v>44.330002</v>
      </c>
      <c r="D133" s="3">
        <v>92.830001999999993</v>
      </c>
      <c r="E133" s="3">
        <v>953.53002900000001</v>
      </c>
      <c r="F133" s="7">
        <f t="shared" ref="F133:I196" si="33">B133/B132-1</f>
        <v>1.1325735049616981E-2</v>
      </c>
      <c r="G133" s="7">
        <f t="shared" si="33"/>
        <v>-1.126611060689231E-3</v>
      </c>
      <c r="H133" s="7">
        <f t="shared" si="33"/>
        <v>-3.8630753543713592E-3</v>
      </c>
      <c r="I133" s="7">
        <f t="shared" si="24"/>
        <v>2.6603880126183643E-3</v>
      </c>
      <c r="J133" s="3" cm="1">
        <f t="array" ref="J133">B133*INDEX(AE$3:AE$7,2022-YEAR($A133))/1000000</f>
        <v>124.32326308088399</v>
      </c>
      <c r="K133" s="3" cm="1">
        <f t="array" ref="K133">C133*INDEX(AF$3:AF$7,2022-YEAR($A133))/1000000</f>
        <v>189.37776854399999</v>
      </c>
      <c r="L133" s="3" cm="1">
        <f t="array" ref="L133">D133*INDEX(AG$3:AG$7,2022-YEAR($A133))/1000000</f>
        <v>329.69503510319998</v>
      </c>
      <c r="M133" s="3" cm="1">
        <f t="array" ref="M133">E133*INDEX(AH$3:AH$7,2022-YEAR($A133))/1000000</f>
        <v>660.84303306842105</v>
      </c>
      <c r="N133" s="3"/>
      <c r="O133" s="9">
        <v>42927</v>
      </c>
      <c r="P133" s="8">
        <f t="shared" si="25"/>
        <v>1153765.9228761941</v>
      </c>
      <c r="Q133" s="7">
        <f t="shared" si="26"/>
        <v>2.2491091617936887E-3</v>
      </c>
      <c r="R133" s="8">
        <f t="shared" ref="R133:R196" si="34">SUM(T133:W133)</f>
        <v>1154723.5111133608</v>
      </c>
      <c r="S133" s="7">
        <f t="shared" si="27"/>
        <v>2.7188839519238783E-3</v>
      </c>
      <c r="T133" s="8">
        <f t="shared" si="28"/>
        <v>328518.19246659713</v>
      </c>
      <c r="U133" s="8">
        <f t="shared" si="29"/>
        <v>265131.59725195187</v>
      </c>
      <c r="V133" s="8">
        <f t="shared" si="30"/>
        <v>266049.52082828648</v>
      </c>
      <c r="W133" s="8">
        <f t="shared" si="31"/>
        <v>295024.20056652534</v>
      </c>
      <c r="X133" s="7">
        <f t="shared" ref="X133:AA196" si="35">T133/$R133</f>
        <v>0.28449944017321221</v>
      </c>
      <c r="Y133" s="7">
        <f t="shared" si="35"/>
        <v>0.22960613055874943</v>
      </c>
      <c r="Z133" s="7">
        <f t="shared" si="35"/>
        <v>0.23040105987949183</v>
      </c>
      <c r="AA133" s="7">
        <f t="shared" si="32"/>
        <v>0.25549336938854655</v>
      </c>
    </row>
    <row r="134" spans="1:27" x14ac:dyDescent="0.25">
      <c r="A134" s="1">
        <v>42928</v>
      </c>
      <c r="B134" s="3">
        <v>206.44000199999999</v>
      </c>
      <c r="C134" s="6">
        <v>44.509998000000003</v>
      </c>
      <c r="D134" s="3">
        <v>92.510002</v>
      </c>
      <c r="E134" s="3">
        <v>967.65997300000004</v>
      </c>
      <c r="F134" s="7">
        <f t="shared" si="33"/>
        <v>8.2415279344250081E-4</v>
      </c>
      <c r="G134" s="7">
        <f t="shared" si="33"/>
        <v>4.0603652578226068E-3</v>
      </c>
      <c r="H134" s="7">
        <f t="shared" si="33"/>
        <v>-3.4471614037021592E-3</v>
      </c>
      <c r="I134" s="7">
        <f t="shared" si="24"/>
        <v>1.4818562153536607E-2</v>
      </c>
      <c r="J134" s="3" cm="1">
        <f t="array" ref="J134">B134*INDEX(AE$3:AE$7,2022-YEAR($A134))/1000000</f>
        <v>124.42572444544199</v>
      </c>
      <c r="K134" s="3" cm="1">
        <f t="array" ref="K134">C134*INDEX(AF$3:AF$7,2022-YEAR($A134))/1000000</f>
        <v>190.14671145599999</v>
      </c>
      <c r="L134" s="3" cm="1">
        <f t="array" ref="L134">D134*INDEX(AG$3:AG$7,2022-YEAR($A134))/1000000</f>
        <v>328.5585231032</v>
      </c>
      <c r="M134" s="3" cm="1">
        <f t="array" ref="M134">E134*INDEX(AH$3:AH$7,2022-YEAR($A134))/1000000</f>
        <v>670.63577662767705</v>
      </c>
      <c r="N134" s="3"/>
      <c r="O134" s="9">
        <v>42928</v>
      </c>
      <c r="P134" s="8">
        <f t="shared" si="25"/>
        <v>1158454.8041656318</v>
      </c>
      <c r="Q134" s="7">
        <f t="shared" si="26"/>
        <v>4.063979700274889E-3</v>
      </c>
      <c r="R134" s="8">
        <f t="shared" si="34"/>
        <v>1159525.5102388314</v>
      </c>
      <c r="S134" s="7">
        <f t="shared" si="27"/>
        <v>4.1585704969673287E-3</v>
      </c>
      <c r="T134" s="8">
        <f t="shared" si="28"/>
        <v>328788.94165261515</v>
      </c>
      <c r="U134" s="8">
        <f t="shared" si="29"/>
        <v>266208.12837818469</v>
      </c>
      <c r="V134" s="8">
        <f t="shared" si="30"/>
        <v>265132.40518861375</v>
      </c>
      <c r="W134" s="8">
        <f t="shared" si="31"/>
        <v>299396.03501941782</v>
      </c>
      <c r="X134" s="7">
        <f t="shared" si="35"/>
        <v>0.28355472885188476</v>
      </c>
      <c r="Y134" s="7">
        <f t="shared" si="35"/>
        <v>0.22958367541508673</v>
      </c>
      <c r="Z134" s="7">
        <f t="shared" si="35"/>
        <v>0.2286559483577067</v>
      </c>
      <c r="AA134" s="7">
        <f t="shared" si="32"/>
        <v>0.25820564737532181</v>
      </c>
    </row>
    <row r="135" spans="1:27" x14ac:dyDescent="0.25">
      <c r="A135" s="1">
        <v>42929</v>
      </c>
      <c r="B135" s="3">
        <v>206.229996</v>
      </c>
      <c r="C135" s="6">
        <v>44.43</v>
      </c>
      <c r="D135" s="3">
        <v>93.099997999999999</v>
      </c>
      <c r="E135" s="3">
        <v>968.84997599999997</v>
      </c>
      <c r="F135" s="7">
        <f t="shared" si="33"/>
        <v>-1.0172737742949467E-3</v>
      </c>
      <c r="G135" s="7">
        <f t="shared" si="33"/>
        <v>-1.797304057394089E-3</v>
      </c>
      <c r="H135" s="7">
        <f t="shared" si="33"/>
        <v>6.3776455220485584E-3</v>
      </c>
      <c r="I135" s="7">
        <f t="shared" si="24"/>
        <v>1.229773921836097E-3</v>
      </c>
      <c r="J135" s="3" cm="1">
        <f t="array" ref="J135">B135*INDEX(AE$3:AE$7,2022-YEAR($A135))/1000000</f>
        <v>124.29914941911601</v>
      </c>
      <c r="K135" s="3" cm="1">
        <f t="array" ref="K135">C135*INDEX(AF$3:AF$7,2022-YEAR($A135))/1000000</f>
        <v>189.80495999999999</v>
      </c>
      <c r="L135" s="3" cm="1">
        <f t="array" ref="L135">D135*INDEX(AG$3:AG$7,2022-YEAR($A135))/1000000</f>
        <v>330.65395289679998</v>
      </c>
      <c r="M135" s="3" cm="1">
        <f t="array" ref="M135">E135*INDEX(AH$3:AH$7,2022-YEAR($A135))/1000000</f>
        <v>671.46050701682395</v>
      </c>
      <c r="N135" s="3"/>
      <c r="O135" s="9">
        <v>42929</v>
      </c>
      <c r="P135" s="8">
        <f t="shared" si="25"/>
        <v>1159842.8767634449</v>
      </c>
      <c r="Q135" s="7">
        <f t="shared" si="26"/>
        <v>1.1982104030489049E-3</v>
      </c>
      <c r="R135" s="8">
        <f t="shared" si="34"/>
        <v>1160771.6948548337</v>
      </c>
      <c r="S135" s="7">
        <f t="shared" si="27"/>
        <v>1.0747366961729732E-3</v>
      </c>
      <c r="T135" s="8">
        <f t="shared" si="28"/>
        <v>328454.47328499373</v>
      </c>
      <c r="U135" s="8">
        <f t="shared" si="29"/>
        <v>265729.67142893927</v>
      </c>
      <c r="V135" s="8">
        <f t="shared" si="30"/>
        <v>266823.32568531489</v>
      </c>
      <c r="W135" s="8">
        <f t="shared" si="31"/>
        <v>299764.22445558582</v>
      </c>
      <c r="X135" s="7">
        <f t="shared" si="35"/>
        <v>0.28296216623896081</v>
      </c>
      <c r="Y135" s="7">
        <f t="shared" si="35"/>
        <v>0.22892500963522502</v>
      </c>
      <c r="Z135" s="7">
        <f t="shared" si="35"/>
        <v>0.22986718824039198</v>
      </c>
      <c r="AA135" s="7">
        <f t="shared" si="32"/>
        <v>0.25824563588542226</v>
      </c>
    </row>
    <row r="136" spans="1:27" x14ac:dyDescent="0.25">
      <c r="A136" s="1">
        <v>42930</v>
      </c>
      <c r="B136" s="3">
        <v>208.509995</v>
      </c>
      <c r="C136" s="6">
        <v>44.68</v>
      </c>
      <c r="D136" s="3">
        <v>92.25</v>
      </c>
      <c r="E136" s="3">
        <v>976.90997300000004</v>
      </c>
      <c r="F136" s="7">
        <f t="shared" si="33"/>
        <v>1.1055612879903309E-2</v>
      </c>
      <c r="G136" s="7">
        <f t="shared" si="33"/>
        <v>5.6268287193337319E-3</v>
      </c>
      <c r="H136" s="7">
        <f t="shared" si="33"/>
        <v>-9.1299464904391892E-3</v>
      </c>
      <c r="I136" s="7">
        <f t="shared" si="24"/>
        <v>8.3191383595597745E-3</v>
      </c>
      <c r="J136" s="3" cm="1">
        <f t="array" ref="J136">B136*INDEX(AE$3:AE$7,2022-YEAR($A136))/1000000</f>
        <v>125.673352696395</v>
      </c>
      <c r="K136" s="3" cm="1">
        <f t="array" ref="K136">C136*INDEX(AF$3:AF$7,2022-YEAR($A136))/1000000</f>
        <v>190.87296000000001</v>
      </c>
      <c r="L136" s="3" cm="1">
        <f t="array" ref="L136">D136*INDEX(AG$3:AG$7,2022-YEAR($A136))/1000000</f>
        <v>327.63510000000002</v>
      </c>
      <c r="M136" s="3" cm="1">
        <f t="array" ref="M136">E136*INDEX(AH$3:AH$7,2022-YEAR($A136))/1000000</f>
        <v>677.04647987767703</v>
      </c>
      <c r="N136" s="3"/>
      <c r="O136" s="9">
        <v>42930</v>
      </c>
      <c r="P136" s="8">
        <f t="shared" si="25"/>
        <v>1164445.0270186635</v>
      </c>
      <c r="Q136" s="7">
        <f t="shared" si="26"/>
        <v>3.9679083670894066E-3</v>
      </c>
      <c r="R136" s="8">
        <f t="shared" si="34"/>
        <v>1165955.8730795048</v>
      </c>
      <c r="S136" s="7">
        <f t="shared" si="27"/>
        <v>4.4661480355270289E-3</v>
      </c>
      <c r="T136" s="8">
        <f t="shared" si="28"/>
        <v>332085.73879030516</v>
      </c>
      <c r="U136" s="8">
        <f t="shared" si="29"/>
        <v>267224.88677571475</v>
      </c>
      <c r="V136" s="8">
        <f t="shared" si="30"/>
        <v>264387.24299940694</v>
      </c>
      <c r="W136" s="8">
        <f t="shared" si="31"/>
        <v>302258.00451407797</v>
      </c>
      <c r="X136" s="7">
        <f t="shared" si="35"/>
        <v>0.28481844506962806</v>
      </c>
      <c r="Y136" s="7">
        <f t="shared" si="35"/>
        <v>0.22918953705334016</v>
      </c>
      <c r="Z136" s="7">
        <f t="shared" si="35"/>
        <v>0.22675578819386311</v>
      </c>
      <c r="AA136" s="7">
        <f t="shared" si="32"/>
        <v>0.25923622968316867</v>
      </c>
    </row>
    <row r="137" spans="1:27" x14ac:dyDescent="0.25">
      <c r="A137" s="1">
        <v>42933</v>
      </c>
      <c r="B137" s="3">
        <v>209</v>
      </c>
      <c r="C137" s="6">
        <v>44.73</v>
      </c>
      <c r="D137" s="3">
        <v>91.389999000000003</v>
      </c>
      <c r="E137" s="3">
        <v>975.96002199999998</v>
      </c>
      <c r="F137" s="7">
        <f t="shared" si="33"/>
        <v>2.3500312299178372E-3</v>
      </c>
      <c r="G137" s="7">
        <f t="shared" si="33"/>
        <v>1.1190689346463056E-3</v>
      </c>
      <c r="H137" s="7">
        <f t="shared" si="33"/>
        <v>-9.3225040650406488E-3</v>
      </c>
      <c r="I137" s="7">
        <f t="shared" si="24"/>
        <v>-9.7240383070595904E-4</v>
      </c>
      <c r="J137" s="3" cm="1">
        <f t="array" ref="J137">B137*INDEX(AE$3:AE$7,2022-YEAR($A137))/1000000</f>
        <v>125.968689</v>
      </c>
      <c r="K137" s="3" cm="1">
        <f t="array" ref="K137">C137*INDEX(AF$3:AF$7,2022-YEAR($A137))/1000000</f>
        <v>191.08655999999999</v>
      </c>
      <c r="L137" s="3" cm="1">
        <f t="array" ref="L137">D137*INDEX(AG$3:AG$7,2022-YEAR($A137))/1000000</f>
        <v>324.58072044840003</v>
      </c>
      <c r="M137" s="3" cm="1">
        <f t="array" ref="M137">E137*INDEX(AH$3:AH$7,2022-YEAR($A137))/1000000</f>
        <v>676.38811728707799</v>
      </c>
      <c r="N137" s="3"/>
      <c r="O137" s="9">
        <v>42933</v>
      </c>
      <c r="P137" s="8">
        <f t="shared" si="25"/>
        <v>1162457.9575516733</v>
      </c>
      <c r="Q137" s="7">
        <f t="shared" si="26"/>
        <v>-1.7064519327956162E-3</v>
      </c>
      <c r="R137" s="8">
        <f t="shared" si="34"/>
        <v>1164276.6600169698</v>
      </c>
      <c r="S137" s="7">
        <f t="shared" si="27"/>
        <v>-1.4402029281777029E-3</v>
      </c>
      <c r="T137" s="8">
        <f t="shared" si="28"/>
        <v>332866.15064747271</v>
      </c>
      <c r="U137" s="8">
        <f t="shared" si="29"/>
        <v>267523.92984506983</v>
      </c>
      <c r="V137" s="8">
        <f t="shared" si="30"/>
        <v>261922.49185180009</v>
      </c>
      <c r="W137" s="8">
        <f t="shared" si="31"/>
        <v>301964.08767262695</v>
      </c>
      <c r="X137" s="7">
        <f t="shared" si="35"/>
        <v>0.28589953065160739</v>
      </c>
      <c r="Y137" s="7">
        <f t="shared" si="35"/>
        <v>0.22977694136818869</v>
      </c>
      <c r="Z137" s="7">
        <f t="shared" si="35"/>
        <v>0.22496585291676505</v>
      </c>
      <c r="AA137" s="7">
        <f t="shared" si="32"/>
        <v>0.25935767506343871</v>
      </c>
    </row>
    <row r="138" spans="1:27" x14ac:dyDescent="0.25">
      <c r="A138" s="1">
        <v>42934</v>
      </c>
      <c r="B138" s="3">
        <v>208.240005</v>
      </c>
      <c r="C138" s="6">
        <v>44.669998</v>
      </c>
      <c r="D138" s="3">
        <v>91.07</v>
      </c>
      <c r="E138" s="3">
        <v>986.95001200000002</v>
      </c>
      <c r="F138" s="7">
        <f t="shared" si="33"/>
        <v>-3.636339712918657E-3</v>
      </c>
      <c r="G138" s="7">
        <f t="shared" si="33"/>
        <v>-1.3414263357924838E-3</v>
      </c>
      <c r="H138" s="7">
        <f t="shared" si="33"/>
        <v>-3.5014662818850795E-3</v>
      </c>
      <c r="I138" s="7">
        <f t="shared" si="24"/>
        <v>1.1260696905882162E-2</v>
      </c>
      <c r="J138" s="3" cm="1">
        <f t="array" ref="J138">B138*INDEX(AE$3:AE$7,2022-YEAR($A138))/1000000</f>
        <v>125.510624053605</v>
      </c>
      <c r="K138" s="3" cm="1">
        <f t="array" ref="K138">C138*INDEX(AF$3:AF$7,2022-YEAR($A138))/1000000</f>
        <v>190.83023145600001</v>
      </c>
      <c r="L138" s="3" cm="1">
        <f t="array" ref="L138">D138*INDEX(AG$3:AG$7,2022-YEAR($A138))/1000000</f>
        <v>323.44421199999999</v>
      </c>
      <c r="M138" s="3" cm="1">
        <f t="array" ref="M138">E138*INDEX(AH$3:AH$7,2022-YEAR($A138))/1000000</f>
        <v>684.00471886658795</v>
      </c>
      <c r="N138" s="3"/>
      <c r="O138" s="9">
        <v>42934</v>
      </c>
      <c r="P138" s="8">
        <f t="shared" si="25"/>
        <v>1163266.2914589704</v>
      </c>
      <c r="Q138" s="7">
        <f t="shared" si="26"/>
        <v>6.9536614382148532E-4</v>
      </c>
      <c r="R138" s="8">
        <f t="shared" si="34"/>
        <v>1165190.5952633913</v>
      </c>
      <c r="S138" s="7">
        <f t="shared" si="27"/>
        <v>7.8498116281755514E-4</v>
      </c>
      <c r="T138" s="8">
        <f t="shared" si="28"/>
        <v>331655.73624478694</v>
      </c>
      <c r="U138" s="8">
        <f t="shared" si="29"/>
        <v>267165.06620012096</v>
      </c>
      <c r="V138" s="8">
        <f t="shared" si="30"/>
        <v>261005.37907811368</v>
      </c>
      <c r="W138" s="8">
        <f t="shared" si="31"/>
        <v>305364.41374036961</v>
      </c>
      <c r="X138" s="7">
        <f t="shared" si="35"/>
        <v>0.28463646856831709</v>
      </c>
      <c r="Y138" s="7">
        <f t="shared" si="35"/>
        <v>0.22928872519755303</v>
      </c>
      <c r="Z138" s="7">
        <f t="shared" si="35"/>
        <v>0.22400230497836573</v>
      </c>
      <c r="AA138" s="7">
        <f t="shared" si="32"/>
        <v>0.26207250125576409</v>
      </c>
    </row>
    <row r="139" spans="1:27" x14ac:dyDescent="0.25">
      <c r="A139" s="1">
        <v>42935</v>
      </c>
      <c r="B139" s="3">
        <v>210.88000500000001</v>
      </c>
      <c r="C139" s="6">
        <v>44.830002</v>
      </c>
      <c r="D139" s="3">
        <v>91.199996999999996</v>
      </c>
      <c r="E139" s="3">
        <v>992.77002000000005</v>
      </c>
      <c r="F139" s="7">
        <f t="shared" si="33"/>
        <v>1.267767929606034E-2</v>
      </c>
      <c r="G139" s="7">
        <f t="shared" si="33"/>
        <v>3.5819119579991732E-3</v>
      </c>
      <c r="H139" s="7">
        <f t="shared" si="33"/>
        <v>1.4274404304381871E-3</v>
      </c>
      <c r="I139" s="7">
        <f t="shared" si="24"/>
        <v>5.8969633003054245E-3</v>
      </c>
      <c r="J139" s="3" cm="1">
        <f t="array" ref="J139">B139*INDEX(AE$3:AE$7,2022-YEAR($A139))/1000000</f>
        <v>127.10180749360501</v>
      </c>
      <c r="K139" s="3" cm="1">
        <f t="array" ref="K139">C139*INDEX(AF$3:AF$7,2022-YEAR($A139))/1000000</f>
        <v>191.51376854399999</v>
      </c>
      <c r="L139" s="3" cm="1">
        <f t="array" ref="L139">D139*INDEX(AG$3:AG$7,2022-YEAR($A139))/1000000</f>
        <v>323.90590934520003</v>
      </c>
      <c r="M139" s="3" cm="1">
        <f t="array" ref="M139">E139*INDEX(AH$3:AH$7,2022-YEAR($A139))/1000000</f>
        <v>688.03826959098001</v>
      </c>
      <c r="N139" s="3"/>
      <c r="O139" s="9">
        <v>42935</v>
      </c>
      <c r="P139" s="8">
        <f t="shared" si="25"/>
        <v>1170124.9080549101</v>
      </c>
      <c r="Q139" s="7">
        <f t="shared" si="26"/>
        <v>5.8959987462007812E-3</v>
      </c>
      <c r="R139" s="8">
        <f t="shared" si="34"/>
        <v>1172525.4744412876</v>
      </c>
      <c r="S139" s="7">
        <f t="shared" si="27"/>
        <v>6.2950037596538611E-3</v>
      </c>
      <c r="T139" s="8">
        <f t="shared" si="28"/>
        <v>335860.36130559718</v>
      </c>
      <c r="U139" s="8">
        <f t="shared" si="29"/>
        <v>268122.02794550284</v>
      </c>
      <c r="V139" s="8">
        <f t="shared" si="30"/>
        <v>261377.94870877161</v>
      </c>
      <c r="W139" s="8">
        <f t="shared" si="31"/>
        <v>307165.13648141589</v>
      </c>
      <c r="X139" s="7">
        <f t="shared" si="35"/>
        <v>0.28644184593570199</v>
      </c>
      <c r="Y139" s="7">
        <f t="shared" si="35"/>
        <v>0.22867053534445714</v>
      </c>
      <c r="Z139" s="7">
        <f t="shared" si="35"/>
        <v>0.22291878036451115</v>
      </c>
      <c r="AA139" s="7">
        <f t="shared" si="32"/>
        <v>0.26196883835532969</v>
      </c>
    </row>
    <row r="140" spans="1:27" x14ac:dyDescent="0.25">
      <c r="A140" s="1">
        <v>42936</v>
      </c>
      <c r="B140" s="3">
        <v>210.279999</v>
      </c>
      <c r="C140" s="6">
        <v>44.82</v>
      </c>
      <c r="D140" s="3">
        <v>91.199996999999996</v>
      </c>
      <c r="E140" s="3">
        <v>992.19000200000005</v>
      </c>
      <c r="F140" s="7">
        <f t="shared" si="33"/>
        <v>-2.8452484150880419E-3</v>
      </c>
      <c r="G140" s="7">
        <f t="shared" si="33"/>
        <v>-2.2310951491810727E-4</v>
      </c>
      <c r="H140" s="7">
        <f t="shared" si="33"/>
        <v>0</v>
      </c>
      <c r="I140" s="7">
        <f t="shared" si="24"/>
        <v>-5.842420583973551E-4</v>
      </c>
      <c r="J140" s="3" cm="1">
        <f t="array" ref="J140">B140*INDEX(AE$3:AE$7,2022-YEAR($A140))/1000000</f>
        <v>126.740171277279</v>
      </c>
      <c r="K140" s="3" cm="1">
        <f t="array" ref="K140">C140*INDEX(AF$3:AF$7,2022-YEAR($A140))/1000000</f>
        <v>191.47103999999999</v>
      </c>
      <c r="L140" s="3" cm="1">
        <f t="array" ref="L140">D140*INDEX(AG$3:AG$7,2022-YEAR($A140))/1000000</f>
        <v>323.90590934520003</v>
      </c>
      <c r="M140" s="3" cm="1">
        <f t="array" ref="M140">E140*INDEX(AH$3:AH$7,2022-YEAR($A140))/1000000</f>
        <v>687.63628869609806</v>
      </c>
      <c r="N140" s="3"/>
      <c r="O140" s="9">
        <v>42936</v>
      </c>
      <c r="P140" s="8">
        <f t="shared" si="25"/>
        <v>1169056.4084985121</v>
      </c>
      <c r="Q140" s="7">
        <f t="shared" si="26"/>
        <v>-9.1314999710087608E-4</v>
      </c>
      <c r="R140" s="8">
        <f t="shared" si="34"/>
        <v>1171330.5889133923</v>
      </c>
      <c r="S140" s="7">
        <f t="shared" si="27"/>
        <v>-1.0190699937369097E-3</v>
      </c>
      <c r="T140" s="8">
        <f t="shared" si="28"/>
        <v>334904.75514490157</v>
      </c>
      <c r="U140" s="8">
        <f t="shared" si="29"/>
        <v>268062.20736990904</v>
      </c>
      <c r="V140" s="8">
        <f t="shared" si="30"/>
        <v>261377.94870877161</v>
      </c>
      <c r="W140" s="8">
        <f t="shared" si="31"/>
        <v>306985.67768981005</v>
      </c>
      <c r="X140" s="7">
        <f t="shared" si="35"/>
        <v>0.28591821840457743</v>
      </c>
      <c r="Y140" s="7">
        <f t="shared" si="35"/>
        <v>0.22885273372616538</v>
      </c>
      <c r="Z140" s="7">
        <f t="shared" si="35"/>
        <v>0.22314618194274596</v>
      </c>
      <c r="AA140" s="7">
        <f t="shared" si="32"/>
        <v>0.26208286592651125</v>
      </c>
    </row>
    <row r="141" spans="1:27" x14ac:dyDescent="0.25">
      <c r="A141" s="1">
        <v>42937</v>
      </c>
      <c r="B141" s="3">
        <v>212.13999899999999</v>
      </c>
      <c r="C141" s="6">
        <v>45.029998999999997</v>
      </c>
      <c r="D141" s="3">
        <v>90.889999000000003</v>
      </c>
      <c r="E141" s="3">
        <v>993.84002699999996</v>
      </c>
      <c r="F141" s="7">
        <f t="shared" si="33"/>
        <v>8.8453491004629736E-3</v>
      </c>
      <c r="G141" s="7">
        <f t="shared" si="33"/>
        <v>4.6853859883979609E-3</v>
      </c>
      <c r="H141" s="7">
        <f t="shared" si="33"/>
        <v>-3.3991009890054213E-3</v>
      </c>
      <c r="I141" s="7">
        <f t="shared" si="24"/>
        <v>1.6630131292130201E-3</v>
      </c>
      <c r="J141" s="3" cm="1">
        <f t="array" ref="J141">B141*INDEX(AE$3:AE$7,2022-YEAR($A141))/1000000</f>
        <v>127.86123233727899</v>
      </c>
      <c r="K141" s="3" cm="1">
        <f t="array" ref="K141">C141*INDEX(AF$3:AF$7,2022-YEAR($A141))/1000000</f>
        <v>192.36815572799998</v>
      </c>
      <c r="L141" s="3" cm="1">
        <f t="array" ref="L141">D141*INDEX(AG$3:AG$7,2022-YEAR($A141))/1000000</f>
        <v>322.80492044840003</v>
      </c>
      <c r="M141" s="3" cm="1">
        <f t="array" ref="M141">E141*INDEX(AH$3:AH$7,2022-YEAR($A141))/1000000</f>
        <v>688.7798368723229</v>
      </c>
      <c r="N141" s="3"/>
      <c r="O141" s="9">
        <v>42937</v>
      </c>
      <c r="P141" s="8">
        <f t="shared" si="25"/>
        <v>1172503.5604807925</v>
      </c>
      <c r="Q141" s="7">
        <f t="shared" si="26"/>
        <v>2.9486618072671333E-3</v>
      </c>
      <c r="R141" s="8">
        <f t="shared" si="34"/>
        <v>1175170.9844670026</v>
      </c>
      <c r="S141" s="7">
        <f t="shared" si="27"/>
        <v>3.2786606872214907E-3</v>
      </c>
      <c r="T141" s="8">
        <f t="shared" si="28"/>
        <v>337867.10461956327</v>
      </c>
      <c r="U141" s="8">
        <f t="shared" si="29"/>
        <v>269318.18228033907</v>
      </c>
      <c r="V141" s="8">
        <f t="shared" si="30"/>
        <v>260489.49866481143</v>
      </c>
      <c r="W141" s="8">
        <f t="shared" si="31"/>
        <v>307496.19890228857</v>
      </c>
      <c r="X141" s="7">
        <f t="shared" si="35"/>
        <v>0.2875046347173067</v>
      </c>
      <c r="Y141" s="7">
        <f t="shared" si="35"/>
        <v>0.22917361459744345</v>
      </c>
      <c r="Z141" s="7">
        <f t="shared" si="35"/>
        <v>0.2216609345430326</v>
      </c>
      <c r="AA141" s="7">
        <f t="shared" si="32"/>
        <v>0.26166081614221703</v>
      </c>
    </row>
    <row r="142" spans="1:27" x14ac:dyDescent="0.25">
      <c r="A142" s="1">
        <v>42940</v>
      </c>
      <c r="B142" s="3">
        <v>212.179993</v>
      </c>
      <c r="C142" s="6">
        <v>44.84</v>
      </c>
      <c r="D142" s="3">
        <v>91.279999000000004</v>
      </c>
      <c r="E142" s="3">
        <v>998.30999799999995</v>
      </c>
      <c r="F142" s="7">
        <f t="shared" si="33"/>
        <v>1.8852644568934096E-4</v>
      </c>
      <c r="G142" s="7">
        <f t="shared" si="33"/>
        <v>-4.219387168984734E-3</v>
      </c>
      <c r="H142" s="7">
        <f t="shared" si="33"/>
        <v>4.2909011364384853E-3</v>
      </c>
      <c r="I142" s="7">
        <f t="shared" si="24"/>
        <v>4.4976765662105844E-3</v>
      </c>
      <c r="J142" s="3" cm="1">
        <f t="array" ref="J142">B142*INDEX(AE$3:AE$7,2022-YEAR($A142))/1000000</f>
        <v>127.88533756095299</v>
      </c>
      <c r="K142" s="3" cm="1">
        <f t="array" ref="K142">C142*INDEX(AF$3:AF$7,2022-YEAR($A142))/1000000</f>
        <v>191.55647999999999</v>
      </c>
      <c r="L142" s="3" cm="1">
        <f t="array" ref="L142">D142*INDEX(AG$3:AG$7,2022-YEAR($A142))/1000000</f>
        <v>324.19004444840004</v>
      </c>
      <c r="M142" s="3" cm="1">
        <f t="array" ref="M142">E142*INDEX(AH$3:AH$7,2022-YEAR($A142))/1000000</f>
        <v>691.87774580390192</v>
      </c>
      <c r="N142" s="3"/>
      <c r="O142" s="9">
        <v>42940</v>
      </c>
      <c r="P142" s="8">
        <f t="shared" si="25"/>
        <v>1173898.1705053055</v>
      </c>
      <c r="Q142" s="7">
        <f t="shared" si="26"/>
        <v>1.1894292448384192E-3</v>
      </c>
      <c r="R142" s="8">
        <f t="shared" si="34"/>
        <v>1176599.0768025164</v>
      </c>
      <c r="S142" s="7">
        <f t="shared" si="27"/>
        <v>1.21522089499293E-3</v>
      </c>
      <c r="T142" s="8">
        <f t="shared" si="28"/>
        <v>337930.80150391255</v>
      </c>
      <c r="U142" s="8">
        <f t="shared" si="29"/>
        <v>268181.82459765114</v>
      </c>
      <c r="V142" s="8">
        <f t="shared" si="30"/>
        <v>261607.23335066257</v>
      </c>
      <c r="W142" s="8">
        <f t="shared" si="31"/>
        <v>308879.21735029022</v>
      </c>
      <c r="X142" s="7">
        <f t="shared" si="35"/>
        <v>0.28720981357750275</v>
      </c>
      <c r="Y142" s="7">
        <f t="shared" si="35"/>
        <v>0.2279296575061511</v>
      </c>
      <c r="Z142" s="7">
        <f t="shared" si="35"/>
        <v>0.22234186521852206</v>
      </c>
      <c r="AA142" s="7">
        <f t="shared" si="32"/>
        <v>0.26251866369782417</v>
      </c>
    </row>
    <row r="143" spans="1:27" x14ac:dyDescent="0.25">
      <c r="A143" s="1">
        <v>42941</v>
      </c>
      <c r="B143" s="3">
        <v>212.46000699999999</v>
      </c>
      <c r="C143" s="6">
        <v>45.240001999999997</v>
      </c>
      <c r="D143" s="3">
        <v>92.800003000000004</v>
      </c>
      <c r="E143" s="3">
        <v>969.03002900000001</v>
      </c>
      <c r="F143" s="7">
        <f t="shared" si="33"/>
        <v>1.3197002980389616E-3</v>
      </c>
      <c r="G143" s="7">
        <f t="shared" si="33"/>
        <v>8.9206512042816488E-3</v>
      </c>
      <c r="H143" s="7">
        <f t="shared" si="33"/>
        <v>1.6652103600483192E-2</v>
      </c>
      <c r="I143" s="7">
        <f t="shared" si="24"/>
        <v>-2.9329535974455867E-2</v>
      </c>
      <c r="J143" s="3" cm="1">
        <f t="array" ref="J143">B143*INDEX(AE$3:AE$7,2022-YEAR($A143))/1000000</f>
        <v>128.054107879047</v>
      </c>
      <c r="K143" s="3" cm="1">
        <f t="array" ref="K143">C143*INDEX(AF$3:AF$7,2022-YEAR($A143))/1000000</f>
        <v>193.26528854399999</v>
      </c>
      <c r="L143" s="3" cm="1">
        <f t="array" ref="L143">D143*INDEX(AG$3:AG$7,2022-YEAR($A143))/1000000</f>
        <v>329.58849065480001</v>
      </c>
      <c r="M143" s="3" cm="1">
        <f t="array" ref="M143">E143*INDEX(AH$3:AH$7,2022-YEAR($A143))/1000000</f>
        <v>671.58529256842098</v>
      </c>
      <c r="N143" s="3"/>
      <c r="O143" s="9">
        <v>42941</v>
      </c>
      <c r="P143" s="8">
        <f t="shared" si="25"/>
        <v>1173182.949311154</v>
      </c>
      <c r="Q143" s="7">
        <f t="shared" si="26"/>
        <v>-6.0927021791301605E-4</v>
      </c>
      <c r="R143" s="8">
        <f t="shared" si="34"/>
        <v>1174734.4273338951</v>
      </c>
      <c r="S143" s="7">
        <f t="shared" si="27"/>
        <v>-1.584778966246092E-3</v>
      </c>
      <c r="T143" s="8">
        <f t="shared" si="28"/>
        <v>338376.76888337376</v>
      </c>
      <c r="U143" s="8">
        <f t="shared" si="29"/>
        <v>270574.18111421465</v>
      </c>
      <c r="V143" s="8">
        <f t="shared" si="30"/>
        <v>265963.54410305357</v>
      </c>
      <c r="W143" s="8">
        <f t="shared" si="31"/>
        <v>299819.93323325313</v>
      </c>
      <c r="X143" s="7">
        <f t="shared" si="35"/>
        <v>0.28804533263857163</v>
      </c>
      <c r="Y143" s="7">
        <f t="shared" si="35"/>
        <v>0.23032795738207243</v>
      </c>
      <c r="Z143" s="7">
        <f t="shared" si="35"/>
        <v>0.22640312390151709</v>
      </c>
      <c r="AA143" s="7">
        <f t="shared" si="32"/>
        <v>0.25522358607783885</v>
      </c>
    </row>
    <row r="144" spans="1:27" x14ac:dyDescent="0.25">
      <c r="A144" s="1">
        <v>42942</v>
      </c>
      <c r="B144" s="3">
        <v>233.449997</v>
      </c>
      <c r="C144" s="6">
        <v>45.740001999999997</v>
      </c>
      <c r="D144" s="3">
        <v>91.93</v>
      </c>
      <c r="E144" s="3">
        <v>965.30999799999995</v>
      </c>
      <c r="F144" s="7">
        <f t="shared" si="33"/>
        <v>9.8795016984067008E-2</v>
      </c>
      <c r="G144" s="7">
        <f t="shared" si="33"/>
        <v>1.1052165735978559E-2</v>
      </c>
      <c r="H144" s="7">
        <f t="shared" si="33"/>
        <v>-9.3750320245140628E-3</v>
      </c>
      <c r="I144" s="7">
        <f t="shared" si="24"/>
        <v>-3.8389223126954475E-3</v>
      </c>
      <c r="J144" s="3" cm="1">
        <f t="array" ref="J144">B144*INDEX(AE$3:AE$7,2022-YEAR($A144))/1000000</f>
        <v>140.70521564183701</v>
      </c>
      <c r="K144" s="3" cm="1">
        <f t="array" ref="K144">C144*INDEX(AF$3:AF$7,2022-YEAR($A144))/1000000</f>
        <v>195.40128854400001</v>
      </c>
      <c r="L144" s="3" cm="1">
        <f t="array" ref="L144">D144*INDEX(AG$3:AG$7,2022-YEAR($A144))/1000000</f>
        <v>326.49858799999998</v>
      </c>
      <c r="M144" s="3" cm="1">
        <f t="array" ref="M144">E144*INDEX(AH$3:AH$7,2022-YEAR($A144))/1000000</f>
        <v>669.00712880390188</v>
      </c>
      <c r="N144" s="3"/>
      <c r="O144" s="9">
        <v>42942</v>
      </c>
      <c r="P144" s="8">
        <f t="shared" si="25"/>
        <v>1201525.0632800625</v>
      </c>
      <c r="Q144" s="7">
        <f t="shared" si="26"/>
        <v>2.4158307095709014E-2</v>
      </c>
      <c r="R144" s="8">
        <f t="shared" si="34"/>
        <v>1207510.3944814934</v>
      </c>
      <c r="S144" s="7">
        <f t="shared" si="27"/>
        <v>2.7900746232477847E-2</v>
      </c>
      <c r="T144" s="8">
        <f t="shared" si="28"/>
        <v>371806.70751222043</v>
      </c>
      <c r="U144" s="8">
        <f t="shared" si="29"/>
        <v>273564.61180776561</v>
      </c>
      <c r="V144" s="8">
        <f t="shared" si="30"/>
        <v>263470.12735973421</v>
      </c>
      <c r="W144" s="8">
        <f t="shared" si="31"/>
        <v>298668.94780177315</v>
      </c>
      <c r="X144" s="7">
        <f t="shared" si="35"/>
        <v>0.30791180698024112</v>
      </c>
      <c r="Y144" s="7">
        <f t="shared" si="35"/>
        <v>0.22655259371513289</v>
      </c>
      <c r="Z144" s="7">
        <f t="shared" si="35"/>
        <v>0.21819284418902965</v>
      </c>
      <c r="AA144" s="7">
        <f t="shared" si="32"/>
        <v>0.24734275511559634</v>
      </c>
    </row>
    <row r="145" spans="1:27" x14ac:dyDescent="0.25">
      <c r="A145" s="1">
        <v>42943</v>
      </c>
      <c r="B145" s="3">
        <v>241</v>
      </c>
      <c r="C145" s="6">
        <v>46.119999</v>
      </c>
      <c r="D145" s="3">
        <v>91.550003000000004</v>
      </c>
      <c r="E145" s="3">
        <v>952.51000999999997</v>
      </c>
      <c r="F145" s="7">
        <f t="shared" si="33"/>
        <v>3.2340985637279829E-2</v>
      </c>
      <c r="G145" s="7">
        <f t="shared" si="33"/>
        <v>8.3077608960315796E-3</v>
      </c>
      <c r="H145" s="7">
        <f t="shared" si="33"/>
        <v>-4.13354726422277E-3</v>
      </c>
      <c r="I145" s="7">
        <f t="shared" si="24"/>
        <v>-1.3259976615304869E-2</v>
      </c>
      <c r="J145" s="3" cm="1">
        <f t="array" ref="J145">B145*INDEX(AE$3:AE$7,2022-YEAR($A145))/1000000</f>
        <v>145.25576100000001</v>
      </c>
      <c r="K145" s="3" cm="1">
        <f t="array" ref="K145">C145*INDEX(AF$3:AF$7,2022-YEAR($A145))/1000000</f>
        <v>197.02463572799999</v>
      </c>
      <c r="L145" s="3" cm="1">
        <f t="array" ref="L145">D145*INDEX(AG$3:AG$7,2022-YEAR($A145))/1000000</f>
        <v>325.1489906548</v>
      </c>
      <c r="M145" s="3" cm="1">
        <f t="array" ref="M145">E145*INDEX(AH$3:AH$7,2022-YEAR($A145))/1000000</f>
        <v>660.13610992049007</v>
      </c>
      <c r="N145" s="3"/>
      <c r="O145" s="9">
        <v>42943</v>
      </c>
      <c r="P145" s="8">
        <f t="shared" si="25"/>
        <v>1208510.4964977326</v>
      </c>
      <c r="Q145" s="7">
        <f t="shared" si="26"/>
        <v>5.8138056634459423E-3</v>
      </c>
      <c r="R145" s="8">
        <f t="shared" si="34"/>
        <v>1216758.2897657836</v>
      </c>
      <c r="S145" s="7">
        <f t="shared" si="27"/>
        <v>7.6586465230894518E-3</v>
      </c>
      <c r="T145" s="8">
        <f t="shared" si="28"/>
        <v>383831.30289971741</v>
      </c>
      <c r="U145" s="8">
        <f t="shared" si="29"/>
        <v>275837.32119228021</v>
      </c>
      <c r="V145" s="8">
        <f t="shared" si="30"/>
        <v>262381.06113558193</v>
      </c>
      <c r="W145" s="8">
        <f t="shared" si="31"/>
        <v>294708.60453820392</v>
      </c>
      <c r="X145" s="7">
        <f t="shared" si="35"/>
        <v>0.31545402741706563</v>
      </c>
      <c r="Y145" s="7">
        <f t="shared" si="35"/>
        <v>0.22669853455066802</v>
      </c>
      <c r="Z145" s="7">
        <f t="shared" si="35"/>
        <v>0.21563942760241084</v>
      </c>
      <c r="AA145" s="7">
        <f t="shared" si="32"/>
        <v>0.24220801042985537</v>
      </c>
    </row>
    <row r="146" spans="1:27" x14ac:dyDescent="0.25">
      <c r="A146" s="1">
        <v>42944</v>
      </c>
      <c r="B146" s="3">
        <v>241.270004</v>
      </c>
      <c r="C146" s="6">
        <v>46.009998000000003</v>
      </c>
      <c r="D146" s="3">
        <v>91.279999000000004</v>
      </c>
      <c r="E146" s="3">
        <v>958.330017</v>
      </c>
      <c r="F146" s="7">
        <f t="shared" si="33"/>
        <v>1.1203485477178088E-3</v>
      </c>
      <c r="G146" s="7">
        <f t="shared" si="33"/>
        <v>-2.3851041280377183E-3</v>
      </c>
      <c r="H146" s="7">
        <f t="shared" si="33"/>
        <v>-2.9492516783423683E-3</v>
      </c>
      <c r="I146" s="7">
        <f t="shared" si="24"/>
        <v>6.1101793565403462E-3</v>
      </c>
      <c r="J146" s="3" cm="1">
        <f t="array" ref="J146">B146*INDEX(AE$3:AE$7,2022-YEAR($A146))/1000000</f>
        <v>145.41849808088401</v>
      </c>
      <c r="K146" s="3" cm="1">
        <f t="array" ref="K146">C146*INDEX(AF$3:AF$7,2022-YEAR($A146))/1000000</f>
        <v>196.55471145600001</v>
      </c>
      <c r="L146" s="3" cm="1">
        <f t="array" ref="L146">D146*INDEX(AG$3:AG$7,2022-YEAR($A146))/1000000</f>
        <v>324.19004444840004</v>
      </c>
      <c r="M146" s="3" cm="1">
        <f t="array" ref="M146">E146*INDEX(AH$3:AH$7,2022-YEAR($A146))/1000000</f>
        <v>664.16965995183295</v>
      </c>
      <c r="N146" s="3"/>
      <c r="O146" s="9">
        <v>42944</v>
      </c>
      <c r="P146" s="8">
        <f t="shared" si="25"/>
        <v>1209083.3824685954</v>
      </c>
      <c r="Q146" s="7">
        <f t="shared" si="26"/>
        <v>4.7404302446951707E-4</v>
      </c>
      <c r="R146" s="8">
        <f t="shared" si="34"/>
        <v>1217557.3085218379</v>
      </c>
      <c r="S146" s="7">
        <f t="shared" si="27"/>
        <v>6.5667829245530385E-4</v>
      </c>
      <c r="T146" s="8">
        <f t="shared" si="28"/>
        <v>384261.32774248975</v>
      </c>
      <c r="U146" s="8">
        <f t="shared" si="29"/>
        <v>275179.42045883765</v>
      </c>
      <c r="V146" s="8">
        <f t="shared" si="30"/>
        <v>261607.23335066257</v>
      </c>
      <c r="W146" s="8">
        <f t="shared" si="31"/>
        <v>296509.32696984801</v>
      </c>
      <c r="X146" s="7">
        <f t="shared" si="35"/>
        <v>0.31560019807938078</v>
      </c>
      <c r="Y146" s="7">
        <f t="shared" si="35"/>
        <v>0.22600941946044101</v>
      </c>
      <c r="Z146" s="7">
        <f t="shared" si="35"/>
        <v>0.21486235721279023</v>
      </c>
      <c r="AA146" s="7">
        <f t="shared" si="32"/>
        <v>0.24352802524738806</v>
      </c>
    </row>
    <row r="147" spans="1:27" x14ac:dyDescent="0.25">
      <c r="A147" s="1">
        <v>42947</v>
      </c>
      <c r="B147" s="3">
        <v>242.46000699999999</v>
      </c>
      <c r="C147" s="6">
        <v>45.84</v>
      </c>
      <c r="D147" s="3">
        <v>91.800003000000004</v>
      </c>
      <c r="E147" s="3">
        <v>945.5</v>
      </c>
      <c r="F147" s="7">
        <f t="shared" si="33"/>
        <v>4.9322459496456972E-3</v>
      </c>
      <c r="G147" s="7">
        <f t="shared" si="33"/>
        <v>-3.6948056376789884E-3</v>
      </c>
      <c r="H147" s="7">
        <f t="shared" si="33"/>
        <v>5.6968011141191877E-3</v>
      </c>
      <c r="I147" s="7">
        <f t="shared" si="24"/>
        <v>-1.3387890155171833E-2</v>
      </c>
      <c r="J147" s="3" cm="1">
        <f t="array" ref="J147">B147*INDEX(AE$3:AE$7,2022-YEAR($A147))/1000000</f>
        <v>146.13573787904701</v>
      </c>
      <c r="K147" s="3" cm="1">
        <f t="array" ref="K147">C147*INDEX(AF$3:AF$7,2022-YEAR($A147))/1000000</f>
        <v>195.82848000000001</v>
      </c>
      <c r="L147" s="3" cm="1">
        <f t="array" ref="L147">D147*INDEX(AG$3:AG$7,2022-YEAR($A147))/1000000</f>
        <v>326.0368906548</v>
      </c>
      <c r="M147" s="3" cm="1">
        <f t="array" ref="M147">E147*INDEX(AH$3:AH$7,2022-YEAR($A147))/1000000</f>
        <v>655.27782950000005</v>
      </c>
      <c r="N147" s="3"/>
      <c r="O147" s="9">
        <v>42947</v>
      </c>
      <c r="P147" s="8">
        <f t="shared" si="25"/>
        <v>1207132.6326099385</v>
      </c>
      <c r="Q147" s="7">
        <f t="shared" si="26"/>
        <v>-1.6134121822714842E-3</v>
      </c>
      <c r="R147" s="8">
        <f t="shared" si="34"/>
        <v>1215956.5355040741</v>
      </c>
      <c r="S147" s="7">
        <f t="shared" si="27"/>
        <v>-1.3147414142725689E-3</v>
      </c>
      <c r="T147" s="8">
        <f t="shared" si="28"/>
        <v>386156.59911985311</v>
      </c>
      <c r="U147" s="8">
        <f t="shared" si="29"/>
        <v>274162.68598475307</v>
      </c>
      <c r="V147" s="8">
        <f t="shared" si="30"/>
        <v>263097.55772907624</v>
      </c>
      <c r="W147" s="8">
        <f t="shared" si="31"/>
        <v>292539.6926703917</v>
      </c>
      <c r="X147" s="7">
        <f t="shared" si="35"/>
        <v>0.31757434402025903</v>
      </c>
      <c r="Y147" s="7">
        <f t="shared" si="35"/>
        <v>0.22547079437432282</v>
      </c>
      <c r="Z147" s="7">
        <f t="shared" si="35"/>
        <v>0.21637085705535461</v>
      </c>
      <c r="AA147" s="7">
        <f t="shared" si="32"/>
        <v>0.24058400455006357</v>
      </c>
    </row>
    <row r="148" spans="1:27" x14ac:dyDescent="0.25">
      <c r="A148" s="1">
        <v>42948</v>
      </c>
      <c r="B148" s="3">
        <v>239.44000199999999</v>
      </c>
      <c r="C148" s="6">
        <v>45.700001</v>
      </c>
      <c r="D148" s="3">
        <v>93.029999000000004</v>
      </c>
      <c r="E148" s="3">
        <v>946.55999799999995</v>
      </c>
      <c r="F148" s="7">
        <f t="shared" si="33"/>
        <v>-1.2455683052091993E-2</v>
      </c>
      <c r="G148" s="7">
        <f t="shared" si="33"/>
        <v>-3.0540794066318266E-3</v>
      </c>
      <c r="H148" s="7">
        <f t="shared" si="33"/>
        <v>1.3398648799608504E-2</v>
      </c>
      <c r="I148" s="7">
        <f t="shared" si="24"/>
        <v>1.1210978318350051E-3</v>
      </c>
      <c r="J148" s="3" cm="1">
        <f t="array" ref="J148">B148*INDEX(AE$3:AE$7,2022-YEAR($A148))/1000000</f>
        <v>144.315517445442</v>
      </c>
      <c r="K148" s="3" cm="1">
        <f t="array" ref="K148">C148*INDEX(AF$3:AF$7,2022-YEAR($A148))/1000000</f>
        <v>195.23040427200002</v>
      </c>
      <c r="L148" s="3" cm="1">
        <f t="array" ref="L148">D148*INDEX(AG$3:AG$7,2022-YEAR($A148))/1000000</f>
        <v>330.4053444484</v>
      </c>
      <c r="M148" s="3" cm="1">
        <f t="array" ref="M148">E148*INDEX(AH$3:AH$7,2022-YEAR($A148))/1000000</f>
        <v>656.01246005390192</v>
      </c>
      <c r="N148" s="3"/>
      <c r="O148" s="9">
        <v>42948</v>
      </c>
      <c r="P148" s="8">
        <f t="shared" si="25"/>
        <v>1206833.862506961</v>
      </c>
      <c r="Q148" s="7">
        <f t="shared" si="26"/>
        <v>-2.4750395682007764E-4</v>
      </c>
      <c r="R148" s="8">
        <f t="shared" si="34"/>
        <v>1214162.4940748557</v>
      </c>
      <c r="S148" s="7">
        <f t="shared" si="27"/>
        <v>-1.4754157544575319E-3</v>
      </c>
      <c r="T148" s="8">
        <f t="shared" si="28"/>
        <v>381346.75491274253</v>
      </c>
      <c r="U148" s="8">
        <f t="shared" si="29"/>
        <v>273325.37137142016</v>
      </c>
      <c r="V148" s="8">
        <f t="shared" si="30"/>
        <v>266622.70950512285</v>
      </c>
      <c r="W148" s="8">
        <f t="shared" si="31"/>
        <v>292867.6582855701</v>
      </c>
      <c r="X148" s="7">
        <f t="shared" si="35"/>
        <v>0.31408214038378268</v>
      </c>
      <c r="Y148" s="7">
        <f t="shared" si="35"/>
        <v>0.22511432588739566</v>
      </c>
      <c r="Z148" s="7">
        <f t="shared" si="35"/>
        <v>0.21959392651827786</v>
      </c>
      <c r="AA148" s="7">
        <f t="shared" si="32"/>
        <v>0.24120960721054374</v>
      </c>
    </row>
    <row r="149" spans="1:27" x14ac:dyDescent="0.25">
      <c r="A149" s="1">
        <v>42949</v>
      </c>
      <c r="B149" s="3">
        <v>237.949997</v>
      </c>
      <c r="C149" s="6">
        <v>45.59</v>
      </c>
      <c r="D149" s="3">
        <v>93.110000999999997</v>
      </c>
      <c r="E149" s="3">
        <v>947.64001499999995</v>
      </c>
      <c r="F149" s="7">
        <f t="shared" si="33"/>
        <v>-6.2228741545031774E-3</v>
      </c>
      <c r="G149" s="7">
        <f t="shared" si="33"/>
        <v>-2.407024017351711E-3</v>
      </c>
      <c r="H149" s="7">
        <f t="shared" si="33"/>
        <v>8.5995916220515944E-4</v>
      </c>
      <c r="I149" s="7">
        <f t="shared" si="24"/>
        <v>1.1409915930125081E-3</v>
      </c>
      <c r="J149" s="3" cm="1">
        <f t="array" ref="J149">B149*INDEX(AE$3:AE$7,2022-YEAR($A149))/1000000</f>
        <v>143.41746014183701</v>
      </c>
      <c r="K149" s="3" cm="1">
        <f t="array" ref="K149">C149*INDEX(AF$3:AF$7,2022-YEAR($A149))/1000000</f>
        <v>194.76048</v>
      </c>
      <c r="L149" s="3" cm="1">
        <f t="array" ref="L149">D149*INDEX(AG$3:AG$7,2022-YEAR($A149))/1000000</f>
        <v>330.68947955159996</v>
      </c>
      <c r="M149" s="3" cm="1">
        <f t="array" ref="M149">E149*INDEX(AH$3:AH$7,2022-YEAR($A149))/1000000</f>
        <v>656.7609647557349</v>
      </c>
      <c r="N149" s="3"/>
      <c r="O149" s="9">
        <v>42949</v>
      </c>
      <c r="P149" s="8">
        <f t="shared" si="25"/>
        <v>1204833.8529531669</v>
      </c>
      <c r="Q149" s="7">
        <f t="shared" si="26"/>
        <v>-1.6572368541593052E-3</v>
      </c>
      <c r="R149" s="8">
        <f t="shared" si="34"/>
        <v>1211694.9646542228</v>
      </c>
      <c r="S149" s="7">
        <f t="shared" si="27"/>
        <v>-2.0322892797911551E-3</v>
      </c>
      <c r="T149" s="8">
        <f t="shared" si="28"/>
        <v>378973.68204769236</v>
      </c>
      <c r="U149" s="8">
        <f t="shared" si="29"/>
        <v>272667.47063797759</v>
      </c>
      <c r="V149" s="8">
        <f t="shared" si="30"/>
        <v>266851.99414701376</v>
      </c>
      <c r="W149" s="8">
        <f t="shared" si="31"/>
        <v>293201.81782153918</v>
      </c>
      <c r="X149" s="7">
        <f t="shared" si="35"/>
        <v>0.31276327219519212</v>
      </c>
      <c r="Y149" s="7">
        <f t="shared" si="35"/>
        <v>0.22502979594025774</v>
      </c>
      <c r="Z149" s="7">
        <f t="shared" si="35"/>
        <v>0.22023034008659464</v>
      </c>
      <c r="AA149" s="7">
        <f t="shared" si="32"/>
        <v>0.24197659177795558</v>
      </c>
    </row>
    <row r="150" spans="1:27" x14ac:dyDescent="0.25">
      <c r="A150" s="1">
        <v>42950</v>
      </c>
      <c r="B150" s="3">
        <v>238.25</v>
      </c>
      <c r="C150" s="6">
        <v>45.669998</v>
      </c>
      <c r="D150" s="3">
        <v>92.5</v>
      </c>
      <c r="E150" s="3">
        <v>940.29998799999998</v>
      </c>
      <c r="F150" s="7">
        <f t="shared" si="33"/>
        <v>1.2607816927183713E-3</v>
      </c>
      <c r="G150" s="7">
        <f t="shared" si="33"/>
        <v>1.7547269137967447E-3</v>
      </c>
      <c r="H150" s="7">
        <f t="shared" si="33"/>
        <v>-6.5514014976758572E-3</v>
      </c>
      <c r="I150" s="7">
        <f t="shared" si="24"/>
        <v>-7.7455857538898387E-3</v>
      </c>
      <c r="J150" s="3" cm="1">
        <f t="array" ref="J150">B150*INDEX(AE$3:AE$7,2022-YEAR($A150))/1000000</f>
        <v>143.59827824999999</v>
      </c>
      <c r="K150" s="3" cm="1">
        <f t="array" ref="K150">C150*INDEX(AF$3:AF$7,2022-YEAR($A150))/1000000</f>
        <v>195.102231456</v>
      </c>
      <c r="L150" s="3" cm="1">
        <f t="array" ref="L150">D150*INDEX(AG$3:AG$7,2022-YEAR($A150))/1000000</f>
        <v>328.52300000000002</v>
      </c>
      <c r="M150" s="3" cm="1">
        <f t="array" ref="M150">E150*INDEX(AH$3:AH$7,2022-YEAR($A150))/1000000</f>
        <v>651.67396638341199</v>
      </c>
      <c r="N150" s="3"/>
      <c r="O150" s="9">
        <v>42950</v>
      </c>
      <c r="P150" s="8">
        <f t="shared" si="25"/>
        <v>1201435.7761074356</v>
      </c>
      <c r="Q150" s="7">
        <f t="shared" si="26"/>
        <v>-2.820369661262645E-3</v>
      </c>
      <c r="R150" s="8">
        <f t="shared" si="34"/>
        <v>1208631.9503065704</v>
      </c>
      <c r="S150" s="7">
        <f t="shared" si="27"/>
        <v>-2.5278757748461445E-3</v>
      </c>
      <c r="T150" s="8">
        <f t="shared" si="28"/>
        <v>379451.48512804019</v>
      </c>
      <c r="U150" s="8">
        <f t="shared" si="29"/>
        <v>273145.92758722295</v>
      </c>
      <c r="V150" s="8">
        <f t="shared" si="30"/>
        <v>265103.73959290126</v>
      </c>
      <c r="W150" s="8">
        <f t="shared" si="31"/>
        <v>290930.79799840605</v>
      </c>
      <c r="X150" s="7">
        <f t="shared" si="35"/>
        <v>0.31395122810694526</v>
      </c>
      <c r="Y150" s="7">
        <f t="shared" si="35"/>
        <v>0.225995951470536</v>
      </c>
      <c r="Z150" s="7">
        <f t="shared" si="35"/>
        <v>0.21934199201473822</v>
      </c>
      <c r="AA150" s="7">
        <f t="shared" si="32"/>
        <v>0.24071082840778057</v>
      </c>
    </row>
    <row r="151" spans="1:27" x14ac:dyDescent="0.25">
      <c r="A151" s="1">
        <v>42951</v>
      </c>
      <c r="B151" s="3">
        <v>237.71000699999999</v>
      </c>
      <c r="C151" s="6">
        <v>45.5</v>
      </c>
      <c r="D151" s="3">
        <v>93.660004000000001</v>
      </c>
      <c r="E151" s="3">
        <v>945.78997800000002</v>
      </c>
      <c r="F151" s="7">
        <f t="shared" si="33"/>
        <v>-2.2664973767051455E-3</v>
      </c>
      <c r="G151" s="7">
        <f t="shared" si="33"/>
        <v>-3.7223124029915899E-3</v>
      </c>
      <c r="H151" s="7">
        <f t="shared" si="33"/>
        <v>1.2540583783783754E-2</v>
      </c>
      <c r="I151" s="7">
        <f t="shared" si="24"/>
        <v>5.8385516006196347E-3</v>
      </c>
      <c r="J151" s="3" cm="1">
        <f t="array" ref="J151">B151*INDEX(AE$3:AE$7,2022-YEAR($A151))/1000000</f>
        <v>143.27281312904699</v>
      </c>
      <c r="K151" s="3" cm="1">
        <f t="array" ref="K151">C151*INDEX(AF$3:AF$7,2022-YEAR($A151))/1000000</f>
        <v>194.376</v>
      </c>
      <c r="L151" s="3" cm="1">
        <f t="array" ref="L151">D151*INDEX(AG$3:AG$7,2022-YEAR($A151))/1000000</f>
        <v>332.6428702064</v>
      </c>
      <c r="M151" s="3" cm="1">
        <f t="array" ref="M151">E151*INDEX(AH$3:AH$7,2022-YEAR($A151))/1000000</f>
        <v>655.47879846292199</v>
      </c>
      <c r="N151" s="3"/>
      <c r="O151" s="9">
        <v>42951</v>
      </c>
      <c r="P151" s="8">
        <f t="shared" si="25"/>
        <v>1205157.3212222143</v>
      </c>
      <c r="Q151" s="7">
        <f t="shared" si="26"/>
        <v>3.0975814011766634E-3</v>
      </c>
      <c r="R151" s="8">
        <f t="shared" si="34"/>
        <v>1211778.3601709385</v>
      </c>
      <c r="S151" s="7">
        <f t="shared" si="27"/>
        <v>2.6032820525472289E-3</v>
      </c>
      <c r="T151" s="8">
        <f t="shared" si="28"/>
        <v>378591.4593324106</v>
      </c>
      <c r="U151" s="8">
        <f t="shared" si="29"/>
        <v>272129.19311313843</v>
      </c>
      <c r="V151" s="8">
        <f t="shared" si="30"/>
        <v>268428.29525066045</v>
      </c>
      <c r="W151" s="8">
        <f t="shared" si="31"/>
        <v>292629.41247472924</v>
      </c>
      <c r="X151" s="7">
        <f t="shared" si="35"/>
        <v>0.31242632462837916</v>
      </c>
      <c r="Y151" s="7">
        <f t="shared" si="35"/>
        <v>0.22457010461446988</v>
      </c>
      <c r="Z151" s="7">
        <f t="shared" si="35"/>
        <v>0.22151600001570818</v>
      </c>
      <c r="AA151" s="7">
        <f t="shared" si="32"/>
        <v>0.24148757074144295</v>
      </c>
    </row>
    <row r="152" spans="1:27" x14ac:dyDescent="0.25">
      <c r="A152" s="1">
        <v>42954</v>
      </c>
      <c r="B152" s="3">
        <v>240.229996</v>
      </c>
      <c r="C152" s="6">
        <v>45.639999000000003</v>
      </c>
      <c r="D152" s="3">
        <v>94.019997000000004</v>
      </c>
      <c r="E152" s="3">
        <v>945.75</v>
      </c>
      <c r="F152" s="7">
        <f t="shared" si="33"/>
        <v>1.0601106077961608E-2</v>
      </c>
      <c r="G152" s="7">
        <f t="shared" si="33"/>
        <v>3.0769010989011303E-3</v>
      </c>
      <c r="H152" s="7">
        <f t="shared" si="33"/>
        <v>3.8436150397773705E-3</v>
      </c>
      <c r="I152" s="7">
        <f t="shared" si="24"/>
        <v>-4.2269426542840272E-5</v>
      </c>
      <c r="J152" s="3" cm="1">
        <f t="array" ref="J152">B152*INDEX(AE$3:AE$7,2022-YEAR($A152))/1000000</f>
        <v>144.79166341911599</v>
      </c>
      <c r="K152" s="3" cm="1">
        <f t="array" ref="K152">C152*INDEX(AF$3:AF$7,2022-YEAR($A152))/1000000</f>
        <v>194.974075728</v>
      </c>
      <c r="L152" s="3" cm="1">
        <f t="array" ref="L152">D152*INDEX(AG$3:AG$7,2022-YEAR($A152))/1000000</f>
        <v>333.92142134519997</v>
      </c>
      <c r="M152" s="3" cm="1">
        <f t="array" ref="M152">E152*INDEX(AH$3:AH$7,2022-YEAR($A152))/1000000</f>
        <v>655.45109175000005</v>
      </c>
      <c r="N152" s="3"/>
      <c r="O152" s="9">
        <v>42954</v>
      </c>
      <c r="P152" s="8">
        <f t="shared" si="25"/>
        <v>1210423.6637185172</v>
      </c>
      <c r="Q152" s="7">
        <f t="shared" si="26"/>
        <v>4.3698381975243172E-3</v>
      </c>
      <c r="R152" s="8">
        <f t="shared" si="34"/>
        <v>1217648.5287601373</v>
      </c>
      <c r="S152" s="7">
        <f t="shared" si="27"/>
        <v>4.8442592986812638E-3</v>
      </c>
      <c r="T152" s="8">
        <f t="shared" si="28"/>
        <v>382604.94755300379</v>
      </c>
      <c r="U152" s="8">
        <f t="shared" si="29"/>
        <v>272966.50772647135</v>
      </c>
      <c r="V152" s="8">
        <f t="shared" si="30"/>
        <v>269460.03028338769</v>
      </c>
      <c r="W152" s="8">
        <f t="shared" si="31"/>
        <v>292617.04319727438</v>
      </c>
      <c r="X152" s="7">
        <f t="shared" si="35"/>
        <v>0.31421624427419037</v>
      </c>
      <c r="Y152" s="7">
        <f t="shared" si="35"/>
        <v>0.22417512219590799</v>
      </c>
      <c r="Z152" s="7">
        <f t="shared" si="35"/>
        <v>0.22129540989776716</v>
      </c>
      <c r="AA152" s="7">
        <f t="shared" si="32"/>
        <v>0.24031322363213448</v>
      </c>
    </row>
    <row r="153" spans="1:27" x14ac:dyDescent="0.25">
      <c r="A153" s="1">
        <v>42955</v>
      </c>
      <c r="B153" s="3">
        <v>239.5</v>
      </c>
      <c r="C153" s="6">
        <v>45.599997999999999</v>
      </c>
      <c r="D153" s="3">
        <v>93.68</v>
      </c>
      <c r="E153" s="3">
        <v>944.19000200000005</v>
      </c>
      <c r="F153" s="7">
        <f t="shared" si="33"/>
        <v>-3.0387379267990955E-3</v>
      </c>
      <c r="G153" s="7">
        <f t="shared" si="33"/>
        <v>-8.7644611911585901E-4</v>
      </c>
      <c r="H153" s="7">
        <f t="shared" si="33"/>
        <v>-3.616220068588194E-3</v>
      </c>
      <c r="I153" s="7">
        <f t="shared" si="24"/>
        <v>-1.6494824213586501E-3</v>
      </c>
      <c r="J153" s="3" cm="1">
        <f t="array" ref="J153">B153*INDEX(AE$3:AE$7,2022-YEAR($A153))/1000000</f>
        <v>144.35167949999999</v>
      </c>
      <c r="K153" s="3" cm="1">
        <f t="array" ref="K153">C153*INDEX(AF$3:AF$7,2022-YEAR($A153))/1000000</f>
        <v>194.80319145600001</v>
      </c>
      <c r="L153" s="3" cm="1">
        <f t="array" ref="L153">D153*INDEX(AG$3:AG$7,2022-YEAR($A153))/1000000</f>
        <v>332.713888</v>
      </c>
      <c r="M153" s="3" cm="1">
        <f t="array" ref="M153">E153*INDEX(AH$3:AH$7,2022-YEAR($A153))/1000000</f>
        <v>654.36993669609808</v>
      </c>
      <c r="N153" s="3"/>
      <c r="O153" s="9">
        <v>42955</v>
      </c>
      <c r="P153" s="8">
        <f t="shared" si="25"/>
        <v>1207645.4731392867</v>
      </c>
      <c r="Q153" s="7">
        <f t="shared" si="26"/>
        <v>-2.2952216339654496E-3</v>
      </c>
      <c r="R153" s="8">
        <f t="shared" si="34"/>
        <v>1214789.5587205444</v>
      </c>
      <c r="S153" s="7">
        <f t="shared" si="27"/>
        <v>-2.3479435749033106E-3</v>
      </c>
      <c r="T153" s="8">
        <f t="shared" si="28"/>
        <v>381442.31138789351</v>
      </c>
      <c r="U153" s="8">
        <f t="shared" si="29"/>
        <v>272727.26729012589</v>
      </c>
      <c r="V153" s="8">
        <f t="shared" si="30"/>
        <v>268485.60351419455</v>
      </c>
      <c r="W153" s="8">
        <f t="shared" si="31"/>
        <v>292134.37652833055</v>
      </c>
      <c r="X153" s="7">
        <f t="shared" si="35"/>
        <v>0.31399867462611453</v>
      </c>
      <c r="Y153" s="7">
        <f t="shared" si="35"/>
        <v>0.22450577166416466</v>
      </c>
      <c r="Z153" s="7">
        <f t="shared" si="35"/>
        <v>0.22101408559765054</v>
      </c>
      <c r="AA153" s="7">
        <f t="shared" si="32"/>
        <v>0.2404814681120703</v>
      </c>
    </row>
    <row r="154" spans="1:27" x14ac:dyDescent="0.25">
      <c r="A154" s="1">
        <v>42956</v>
      </c>
      <c r="B154" s="3">
        <v>234.30999800000001</v>
      </c>
      <c r="C154" s="6">
        <v>45.59</v>
      </c>
      <c r="D154" s="3">
        <v>93.529999000000004</v>
      </c>
      <c r="E154" s="3">
        <v>940.080017</v>
      </c>
      <c r="F154" s="7">
        <f t="shared" si="33"/>
        <v>-2.1670154488517723E-2</v>
      </c>
      <c r="G154" s="7">
        <f t="shared" si="33"/>
        <v>-2.1925439558123649E-4</v>
      </c>
      <c r="H154" s="7">
        <f t="shared" si="33"/>
        <v>-1.6012062339880728E-3</v>
      </c>
      <c r="I154" s="7">
        <f t="shared" si="24"/>
        <v>-4.3529215425859302E-3</v>
      </c>
      <c r="J154" s="3" cm="1">
        <f t="array" ref="J154">B154*INDEX(AE$3:AE$7,2022-YEAR($A154))/1000000</f>
        <v>141.223556304558</v>
      </c>
      <c r="K154" s="3" cm="1">
        <f t="array" ref="K154">C154*INDEX(AF$3:AF$7,2022-YEAR($A154))/1000000</f>
        <v>194.76048</v>
      </c>
      <c r="L154" s="3" cm="1">
        <f t="array" ref="L154">D154*INDEX(AG$3:AG$7,2022-YEAR($A154))/1000000</f>
        <v>332.1811444484</v>
      </c>
      <c r="M154" s="3" cm="1">
        <f t="array" ref="M154">E154*INDEX(AH$3:AH$7,2022-YEAR($A154))/1000000</f>
        <v>651.52151570183298</v>
      </c>
      <c r="N154" s="3"/>
      <c r="O154" s="9">
        <v>42956</v>
      </c>
      <c r="P154" s="8">
        <f t="shared" si="25"/>
        <v>1199239.1928881744</v>
      </c>
      <c r="Q154" s="7">
        <f t="shared" si="26"/>
        <v>-6.9608841651682407E-3</v>
      </c>
      <c r="R154" s="8">
        <f t="shared" si="34"/>
        <v>1204762.3094091602</v>
      </c>
      <c r="S154" s="7">
        <f t="shared" si="27"/>
        <v>-8.2543097604043103E-3</v>
      </c>
      <c r="T154" s="8">
        <f t="shared" si="28"/>
        <v>373176.39757166058</v>
      </c>
      <c r="U154" s="8">
        <f t="shared" si="29"/>
        <v>272667.47063797765</v>
      </c>
      <c r="V154" s="8">
        <f t="shared" si="30"/>
        <v>268055.70269211155</v>
      </c>
      <c r="W154" s="8">
        <f t="shared" si="31"/>
        <v>290862.73850741045</v>
      </c>
      <c r="X154" s="7">
        <f t="shared" si="35"/>
        <v>0.30975105600263492</v>
      </c>
      <c r="Y154" s="7">
        <f t="shared" si="35"/>
        <v>0.22632470198349688</v>
      </c>
      <c r="Z154" s="7">
        <f t="shared" si="35"/>
        <v>0.22249675359081533</v>
      </c>
      <c r="AA154" s="7">
        <f t="shared" si="32"/>
        <v>0.24142748842305287</v>
      </c>
    </row>
    <row r="155" spans="1:27" x14ac:dyDescent="0.25">
      <c r="A155" s="1">
        <v>42957</v>
      </c>
      <c r="B155" s="3">
        <v>232.88000500000001</v>
      </c>
      <c r="C155" s="6">
        <v>45.740001999999997</v>
      </c>
      <c r="D155" s="3">
        <v>92.190002000000007</v>
      </c>
      <c r="E155" s="3">
        <v>923.59002699999996</v>
      </c>
      <c r="F155" s="7">
        <f t="shared" si="33"/>
        <v>-6.1029960829925844E-3</v>
      </c>
      <c r="G155" s="7">
        <f t="shared" si="33"/>
        <v>3.2902390875191312E-3</v>
      </c>
      <c r="H155" s="7">
        <f t="shared" si="33"/>
        <v>-1.4326921996438813E-2</v>
      </c>
      <c r="I155" s="7">
        <f t="shared" si="24"/>
        <v>-1.7541049380693341E-2</v>
      </c>
      <c r="J155" s="3" cm="1">
        <f t="array" ref="J155">B155*INDEX(AE$3:AE$7,2022-YEAR($A155))/1000000</f>
        <v>140.36166949360501</v>
      </c>
      <c r="K155" s="3" cm="1">
        <f t="array" ref="K155">C155*INDEX(AF$3:AF$7,2022-YEAR($A155))/1000000</f>
        <v>195.40128854400001</v>
      </c>
      <c r="L155" s="3" cm="1">
        <f t="array" ref="L155">D155*INDEX(AG$3:AG$7,2022-YEAR($A155))/1000000</f>
        <v>327.42201110320002</v>
      </c>
      <c r="M155" s="3" cm="1">
        <f t="array" ref="M155">E155*INDEX(AH$3:AH$7,2022-YEAR($A155))/1000000</f>
        <v>640.09314462232294</v>
      </c>
      <c r="N155" s="3"/>
      <c r="O155" s="9">
        <v>42957</v>
      </c>
      <c r="P155" s="8">
        <f t="shared" si="25"/>
        <v>1188841.5707125901</v>
      </c>
      <c r="Q155" s="7">
        <f t="shared" si="26"/>
        <v>-8.6701820931514018E-3</v>
      </c>
      <c r="R155" s="8">
        <f t="shared" si="34"/>
        <v>1194439.5056839704</v>
      </c>
      <c r="S155" s="7">
        <f t="shared" si="27"/>
        <v>-8.5683322299917597E-3</v>
      </c>
      <c r="T155" s="8">
        <f t="shared" si="28"/>
        <v>370898.90347901545</v>
      </c>
      <c r="U155" s="8">
        <f t="shared" si="29"/>
        <v>273564.61180776567</v>
      </c>
      <c r="V155" s="8">
        <f t="shared" si="30"/>
        <v>264215.28954894107</v>
      </c>
      <c r="W155" s="8">
        <f t="shared" si="31"/>
        <v>285760.70084824826</v>
      </c>
      <c r="X155" s="7">
        <f t="shared" si="35"/>
        <v>0.31052129615105795</v>
      </c>
      <c r="Y155" s="7">
        <f t="shared" si="35"/>
        <v>0.22903178478772326</v>
      </c>
      <c r="Z155" s="7">
        <f t="shared" si="35"/>
        <v>0.22120441285776446</v>
      </c>
      <c r="AA155" s="7">
        <f t="shared" si="32"/>
        <v>0.23924250620345439</v>
      </c>
    </row>
    <row r="156" spans="1:27" x14ac:dyDescent="0.25">
      <c r="A156" s="1">
        <v>42958</v>
      </c>
      <c r="B156" s="3">
        <v>234.88000500000001</v>
      </c>
      <c r="C156" s="6">
        <v>45.59</v>
      </c>
      <c r="D156" s="3">
        <v>91.419998000000007</v>
      </c>
      <c r="E156" s="3">
        <v>930.09002699999996</v>
      </c>
      <c r="F156" s="7">
        <f t="shared" si="33"/>
        <v>8.5881138657653011E-3</v>
      </c>
      <c r="G156" s="7">
        <f t="shared" si="33"/>
        <v>-3.2794489165084428E-3</v>
      </c>
      <c r="H156" s="7">
        <f t="shared" si="33"/>
        <v>-8.3523590768551648E-3</v>
      </c>
      <c r="I156" s="7">
        <f t="shared" si="24"/>
        <v>7.0377546421904746E-3</v>
      </c>
      <c r="J156" s="3" cm="1">
        <f t="array" ref="J156">B156*INDEX(AE$3:AE$7,2022-YEAR($A156))/1000000</f>
        <v>141.56711149360501</v>
      </c>
      <c r="K156" s="3" cm="1">
        <f t="array" ref="K156">C156*INDEX(AF$3:AF$7,2022-YEAR($A156))/1000000</f>
        <v>194.76048</v>
      </c>
      <c r="L156" s="3" cm="1">
        <f t="array" ref="L156">D156*INDEX(AG$3:AG$7,2022-YEAR($A156))/1000000</f>
        <v>324.68726489680006</v>
      </c>
      <c r="M156" s="3" cm="1">
        <f t="array" ref="M156">E156*INDEX(AH$3:AH$7,2022-YEAR($A156))/1000000</f>
        <v>644.59796312232288</v>
      </c>
      <c r="N156" s="3"/>
      <c r="O156" s="9">
        <v>42958</v>
      </c>
      <c r="P156" s="8">
        <f t="shared" si="25"/>
        <v>1190028.6470065124</v>
      </c>
      <c r="Q156" s="7">
        <f t="shared" si="26"/>
        <v>9.9851512864804204E-4</v>
      </c>
      <c r="R156" s="8">
        <f t="shared" si="34"/>
        <v>1196531.9792569899</v>
      </c>
      <c r="S156" s="7">
        <f t="shared" si="27"/>
        <v>1.7518455836917912E-3</v>
      </c>
      <c r="T156" s="8">
        <f t="shared" si="28"/>
        <v>374084.22549478075</v>
      </c>
      <c r="U156" s="8">
        <f t="shared" si="29"/>
        <v>272667.47063797765</v>
      </c>
      <c r="V156" s="8">
        <f t="shared" si="30"/>
        <v>262008.46857703305</v>
      </c>
      <c r="W156" s="8">
        <f t="shared" si="31"/>
        <v>287771.81454719859</v>
      </c>
      <c r="X156" s="7">
        <f t="shared" si="35"/>
        <v>0.31264039071239508</v>
      </c>
      <c r="Y156" s="7">
        <f t="shared" si="35"/>
        <v>0.22788147359613062</v>
      </c>
      <c r="Z156" s="7">
        <f t="shared" si="35"/>
        <v>0.21897322689171447</v>
      </c>
      <c r="AA156" s="7">
        <f t="shared" si="32"/>
        <v>0.24050490879975991</v>
      </c>
    </row>
    <row r="157" spans="1:27" x14ac:dyDescent="0.25">
      <c r="A157" s="1">
        <v>42961</v>
      </c>
      <c r="B157" s="3">
        <v>237.14999399999999</v>
      </c>
      <c r="C157" s="6">
        <v>45.799999</v>
      </c>
      <c r="D157" s="3">
        <v>92.489998</v>
      </c>
      <c r="E157" s="3">
        <v>938.92999299999997</v>
      </c>
      <c r="F157" s="7">
        <f t="shared" si="33"/>
        <v>9.664462498627735E-3</v>
      </c>
      <c r="G157" s="7">
        <f t="shared" si="33"/>
        <v>4.606251370914638E-3</v>
      </c>
      <c r="H157" s="7">
        <f t="shared" si="33"/>
        <v>1.1704222526891739E-2</v>
      </c>
      <c r="I157" s="7">
        <f t="shared" si="24"/>
        <v>9.5044197264573249E-3</v>
      </c>
      <c r="J157" s="3" cm="1">
        <f t="array" ref="J157">B157*INDEX(AE$3:AE$7,2022-YEAR($A157))/1000000</f>
        <v>142.93528153367402</v>
      </c>
      <c r="K157" s="3" cm="1">
        <f t="array" ref="K157">C157*INDEX(AF$3:AF$7,2022-YEAR($A157))/1000000</f>
        <v>195.65759572799999</v>
      </c>
      <c r="L157" s="3" cm="1">
        <f t="array" ref="L157">D157*INDEX(AG$3:AG$7,2022-YEAR($A157))/1000000</f>
        <v>328.48747689679999</v>
      </c>
      <c r="M157" s="3" cm="1">
        <f t="array" ref="M157">E157*INDEX(AH$3:AH$7,2022-YEAR($A157))/1000000</f>
        <v>650.72449271865696</v>
      </c>
      <c r="N157" s="3"/>
      <c r="O157" s="9">
        <v>42961</v>
      </c>
      <c r="P157" s="8">
        <f t="shared" si="25"/>
        <v>1200584.0095474091</v>
      </c>
      <c r="Q157" s="7">
        <f t="shared" si="26"/>
        <v>8.8698390307228592E-3</v>
      </c>
      <c r="R157" s="8">
        <f t="shared" si="34"/>
        <v>1207204.9866670989</v>
      </c>
      <c r="S157" s="7">
        <f t="shared" si="27"/>
        <v>8.9199516562328274E-3</v>
      </c>
      <c r="T157" s="8">
        <f t="shared" si="28"/>
        <v>377699.54846340325</v>
      </c>
      <c r="U157" s="8">
        <f t="shared" si="29"/>
        <v>273923.44554840762</v>
      </c>
      <c r="V157" s="8">
        <f t="shared" si="30"/>
        <v>265075.07399718877</v>
      </c>
      <c r="W157" s="8">
        <f t="shared" si="31"/>
        <v>290506.91865809943</v>
      </c>
      <c r="X157" s="7">
        <f t="shared" si="35"/>
        <v>0.31287109698425919</v>
      </c>
      <c r="Y157" s="7">
        <f t="shared" si="35"/>
        <v>0.22690715211893442</v>
      </c>
      <c r="Z157" s="7">
        <f t="shared" si="35"/>
        <v>0.2195775174264471</v>
      </c>
      <c r="AA157" s="7">
        <f t="shared" si="32"/>
        <v>0.24064423347035938</v>
      </c>
    </row>
    <row r="158" spans="1:27" x14ac:dyDescent="0.25">
      <c r="A158" s="1">
        <v>42962</v>
      </c>
      <c r="B158" s="3">
        <v>239.16999799999999</v>
      </c>
      <c r="C158" s="6">
        <v>46.189999</v>
      </c>
      <c r="D158" s="3">
        <v>92.730002999999996</v>
      </c>
      <c r="E158" s="3">
        <v>938.080017</v>
      </c>
      <c r="F158" s="7">
        <f t="shared" si="33"/>
        <v>8.5178328109087875E-3</v>
      </c>
      <c r="G158" s="7">
        <f t="shared" si="33"/>
        <v>8.5152840287179288E-3</v>
      </c>
      <c r="H158" s="7">
        <f t="shared" si="33"/>
        <v>2.5949292376457045E-3</v>
      </c>
      <c r="I158" s="7">
        <f t="shared" si="24"/>
        <v>-9.0526024979153963E-4</v>
      </c>
      <c r="J158" s="3" cm="1">
        <f t="array" ref="J158">B158*INDEX(AE$3:AE$7,2022-YEAR($A158))/1000000</f>
        <v>144.15278036455797</v>
      </c>
      <c r="K158" s="3" cm="1">
        <f t="array" ref="K158">C158*INDEX(AF$3:AF$7,2022-YEAR($A158))/1000000</f>
        <v>197.32367572800001</v>
      </c>
      <c r="L158" s="3" cm="1">
        <f t="array" ref="L158">D158*INDEX(AG$3:AG$7,2022-YEAR($A158))/1000000</f>
        <v>329.33987865479997</v>
      </c>
      <c r="M158" s="3" cm="1">
        <f t="array" ref="M158">E158*INDEX(AH$3:AH$7,2022-YEAR($A158))/1000000</f>
        <v>650.13541770183303</v>
      </c>
      <c r="N158" s="3"/>
      <c r="O158" s="9">
        <v>42962</v>
      </c>
      <c r="P158" s="8">
        <f t="shared" si="25"/>
        <v>1206203.5788670727</v>
      </c>
      <c r="Q158" s="7">
        <f t="shared" si="26"/>
        <v>4.6806964568702203E-3</v>
      </c>
      <c r="R158" s="8">
        <f t="shared" si="34"/>
        <v>1213179.5709085716</v>
      </c>
      <c r="S158" s="7">
        <f t="shared" si="27"/>
        <v>4.9491050049150775E-3</v>
      </c>
      <c r="T158" s="8">
        <f t="shared" si="28"/>
        <v>380916.73006997019</v>
      </c>
      <c r="U158" s="8">
        <f t="shared" si="29"/>
        <v>276255.98148937739</v>
      </c>
      <c r="V158" s="8">
        <f t="shared" si="30"/>
        <v>265762.92505687516</v>
      </c>
      <c r="W158" s="8">
        <f t="shared" si="31"/>
        <v>290243.9342923488</v>
      </c>
      <c r="X158" s="7">
        <f t="shared" si="35"/>
        <v>0.31398215004947283</v>
      </c>
      <c r="Y158" s="7">
        <f t="shared" si="35"/>
        <v>0.22771235859377717</v>
      </c>
      <c r="Z158" s="7">
        <f t="shared" si="35"/>
        <v>0.21906313906839084</v>
      </c>
      <c r="AA158" s="7">
        <f t="shared" si="32"/>
        <v>0.23924235228835908</v>
      </c>
    </row>
    <row r="159" spans="1:27" x14ac:dyDescent="0.25">
      <c r="A159" s="1">
        <v>42963</v>
      </c>
      <c r="B159" s="3">
        <v>237.58999600000001</v>
      </c>
      <c r="C159" s="6">
        <v>46.200001</v>
      </c>
      <c r="D159" s="3">
        <v>92.089995999999999</v>
      </c>
      <c r="E159" s="3">
        <v>944.27002000000005</v>
      </c>
      <c r="F159" s="7">
        <f t="shared" si="33"/>
        <v>-6.6061881223078434E-3</v>
      </c>
      <c r="G159" s="7">
        <f t="shared" si="33"/>
        <v>2.1654038139296006E-4</v>
      </c>
      <c r="H159" s="7">
        <f t="shared" si="33"/>
        <v>-6.9018330561252395E-3</v>
      </c>
      <c r="I159" s="7">
        <f t="shared" si="24"/>
        <v>6.5985874209280038E-3</v>
      </c>
      <c r="J159" s="3" cm="1">
        <f t="array" ref="J159">B159*INDEX(AE$3:AE$7,2022-YEAR($A159))/1000000</f>
        <v>143.20047997911601</v>
      </c>
      <c r="K159" s="3" cm="1">
        <f t="array" ref="K159">C159*INDEX(AF$3:AF$7,2022-YEAR($A159))/1000000</f>
        <v>197.36640427200001</v>
      </c>
      <c r="L159" s="3" cm="1">
        <f t="array" ref="L159">D159*INDEX(AG$3:AG$7,2022-YEAR($A159))/1000000</f>
        <v>327.06682979360005</v>
      </c>
      <c r="M159" s="3" cm="1">
        <f t="array" ref="M159">E159*INDEX(AH$3:AH$7,2022-YEAR($A159))/1000000</f>
        <v>654.42539309098004</v>
      </c>
      <c r="N159" s="3"/>
      <c r="O159" s="9">
        <v>42963</v>
      </c>
      <c r="P159" s="8">
        <f t="shared" si="25"/>
        <v>1204185.3308812622</v>
      </c>
      <c r="Q159" s="7">
        <f t="shared" si="26"/>
        <v>-1.6732233440280297E-3</v>
      </c>
      <c r="R159" s="8">
        <f t="shared" si="34"/>
        <v>1210803.9325389608</v>
      </c>
      <c r="S159" s="7">
        <f t="shared" si="27"/>
        <v>-1.958191867533321E-3</v>
      </c>
      <c r="T159" s="8">
        <f t="shared" si="28"/>
        <v>378400.32249219361</v>
      </c>
      <c r="U159" s="8">
        <f t="shared" si="29"/>
        <v>276315.80206497118</v>
      </c>
      <c r="V159" s="8">
        <f t="shared" si="30"/>
        <v>263928.67371562507</v>
      </c>
      <c r="W159" s="8">
        <f t="shared" si="31"/>
        <v>292159.13426617096</v>
      </c>
      <c r="X159" s="7">
        <f t="shared" si="35"/>
        <v>0.31251989882351788</v>
      </c>
      <c r="Y159" s="7">
        <f t="shared" si="35"/>
        <v>0.2282085436289909</v>
      </c>
      <c r="Z159" s="7">
        <f t="shared" si="35"/>
        <v>0.21797804468819931</v>
      </c>
      <c r="AA159" s="7">
        <f t="shared" si="32"/>
        <v>0.2412935128592919</v>
      </c>
    </row>
    <row r="160" spans="1:27" x14ac:dyDescent="0.25">
      <c r="A160" s="1">
        <v>42964</v>
      </c>
      <c r="B160" s="3">
        <v>235.58999600000001</v>
      </c>
      <c r="C160" s="6">
        <v>45.860000999999997</v>
      </c>
      <c r="D160" s="3">
        <v>90.650002000000001</v>
      </c>
      <c r="E160" s="3">
        <v>927.65997300000004</v>
      </c>
      <c r="F160" s="7">
        <f t="shared" si="33"/>
        <v>-8.4178628463801308E-3</v>
      </c>
      <c r="G160" s="7">
        <f t="shared" si="33"/>
        <v>-7.3593072000150972E-3</v>
      </c>
      <c r="H160" s="7">
        <f t="shared" si="33"/>
        <v>-1.5636812493726282E-2</v>
      </c>
      <c r="I160" s="7">
        <f t="shared" si="24"/>
        <v>-1.7590357258191913E-2</v>
      </c>
      <c r="J160" s="3" cm="1">
        <f t="array" ref="J160">B160*INDEX(AE$3:AE$7,2022-YEAR($A160))/1000000</f>
        <v>141.99503797911603</v>
      </c>
      <c r="K160" s="3" cm="1">
        <f t="array" ref="K160">C160*INDEX(AF$3:AF$7,2022-YEAR($A160))/1000000</f>
        <v>195.91392427199997</v>
      </c>
      <c r="L160" s="3" cm="1">
        <f t="array" ref="L160">D160*INDEX(AG$3:AG$7,2022-YEAR($A160))/1000000</f>
        <v>321.9525471032</v>
      </c>
      <c r="M160" s="3" cm="1">
        <f t="array" ref="M160">E160*INDEX(AH$3:AH$7,2022-YEAR($A160))/1000000</f>
        <v>642.91381662767708</v>
      </c>
      <c r="N160" s="3"/>
      <c r="O160" s="9">
        <v>42964</v>
      </c>
      <c r="P160" s="8">
        <f t="shared" si="25"/>
        <v>1189432.7540975998</v>
      </c>
      <c r="Q160" s="7">
        <f t="shared" si="26"/>
        <v>-1.2251084949578356E-2</v>
      </c>
      <c r="R160" s="8">
        <f t="shared" si="34"/>
        <v>1196318.9309209858</v>
      </c>
      <c r="S160" s="7">
        <f t="shared" si="27"/>
        <v>-1.1963127331112267E-2</v>
      </c>
      <c r="T160" s="8">
        <f t="shared" si="28"/>
        <v>375215.00047642831</v>
      </c>
      <c r="U160" s="8">
        <f t="shared" si="29"/>
        <v>274282.30919335654</v>
      </c>
      <c r="V160" s="8">
        <f t="shared" si="30"/>
        <v>259801.67053301597</v>
      </c>
      <c r="W160" s="8">
        <f t="shared" si="31"/>
        <v>287019.95071818499</v>
      </c>
      <c r="X160" s="7">
        <f t="shared" si="35"/>
        <v>0.31364127974433137</v>
      </c>
      <c r="Y160" s="7">
        <f t="shared" si="35"/>
        <v>0.22927189573285478</v>
      </c>
      <c r="Z160" s="7">
        <f t="shared" si="35"/>
        <v>0.2171675661213584</v>
      </c>
      <c r="AA160" s="7">
        <f t="shared" si="32"/>
        <v>0.2399192584014555</v>
      </c>
    </row>
    <row r="161" spans="1:27" x14ac:dyDescent="0.25">
      <c r="A161" s="1">
        <v>42965</v>
      </c>
      <c r="B161" s="3">
        <v>235.770004</v>
      </c>
      <c r="C161" s="6">
        <v>45.669998</v>
      </c>
      <c r="D161" s="3">
        <v>90.739998</v>
      </c>
      <c r="E161" s="3">
        <v>926.17999299999997</v>
      </c>
      <c r="F161" s="7">
        <f t="shared" si="33"/>
        <v>7.6407319095150861E-4</v>
      </c>
      <c r="G161" s="7">
        <f t="shared" si="33"/>
        <v>-4.1431093732422486E-3</v>
      </c>
      <c r="H161" s="7">
        <f t="shared" si="33"/>
        <v>9.9278541659608699E-4</v>
      </c>
      <c r="I161" s="7">
        <f t="shared" si="24"/>
        <v>-1.5953905990078177E-3</v>
      </c>
      <c r="J161" s="3" cm="1">
        <f t="array" ref="J161">B161*INDEX(AE$3:AE$7,2022-YEAR($A161))/1000000</f>
        <v>142.10353258088401</v>
      </c>
      <c r="K161" s="3" cm="1">
        <f t="array" ref="K161">C161*INDEX(AF$3:AF$7,2022-YEAR($A161))/1000000</f>
        <v>195.102231456</v>
      </c>
      <c r="L161" s="3" cm="1">
        <f t="array" ref="L161">D161*INDEX(AG$3:AG$7,2022-YEAR($A161))/1000000</f>
        <v>322.27217689679998</v>
      </c>
      <c r="M161" s="3" cm="1">
        <f t="array" ref="M161">E161*INDEX(AH$3:AH$7,2022-YEAR($A161))/1000000</f>
        <v>641.88811796865707</v>
      </c>
      <c r="N161" s="3"/>
      <c r="O161" s="9">
        <v>42965</v>
      </c>
      <c r="P161" s="8">
        <f t="shared" si="25"/>
        <v>1188248.780434038</v>
      </c>
      <c r="Q161" s="7">
        <f t="shared" si="26"/>
        <v>-9.9541034117561766E-4</v>
      </c>
      <c r="R161" s="8">
        <f t="shared" si="34"/>
        <v>1195269.2594161681</v>
      </c>
      <c r="S161" s="7">
        <f t="shared" si="27"/>
        <v>-8.7741778357508515E-4</v>
      </c>
      <c r="T161" s="8">
        <f t="shared" si="28"/>
        <v>375501.6921991352</v>
      </c>
      <c r="U161" s="8">
        <f t="shared" si="29"/>
        <v>273145.92758722301</v>
      </c>
      <c r="V161" s="8">
        <f t="shared" si="30"/>
        <v>260059.59784272846</v>
      </c>
      <c r="W161" s="8">
        <f t="shared" si="31"/>
        <v>286562.04178708151</v>
      </c>
      <c r="X161" s="7">
        <f t="shared" si="35"/>
        <v>0.31415657120015772</v>
      </c>
      <c r="Y161" s="7">
        <f t="shared" si="35"/>
        <v>0.22852250690412781</v>
      </c>
      <c r="Z161" s="7">
        <f t="shared" si="35"/>
        <v>0.21757407027246325</v>
      </c>
      <c r="AA161" s="7">
        <f t="shared" si="32"/>
        <v>0.23974685162325129</v>
      </c>
    </row>
    <row r="162" spans="1:27" x14ac:dyDescent="0.25">
      <c r="A162" s="1">
        <v>42968</v>
      </c>
      <c r="B162" s="3">
        <v>235.679993</v>
      </c>
      <c r="C162" s="6">
        <v>45.68</v>
      </c>
      <c r="D162" s="3">
        <v>90.629997000000003</v>
      </c>
      <c r="E162" s="3">
        <v>920.86999500000002</v>
      </c>
      <c r="F162" s="7">
        <f t="shared" si="33"/>
        <v>-3.8177460437249788E-4</v>
      </c>
      <c r="G162" s="7">
        <f t="shared" si="33"/>
        <v>2.1900592156809395E-4</v>
      </c>
      <c r="H162" s="7">
        <f t="shared" si="33"/>
        <v>-1.212265841134319E-3</v>
      </c>
      <c r="I162" s="7">
        <f t="shared" si="24"/>
        <v>-5.73322468648918E-3</v>
      </c>
      <c r="J162" s="3" cm="1">
        <f t="array" ref="J162">B162*INDEX(AE$3:AE$7,2022-YEAR($A162))/1000000</f>
        <v>142.04928106095298</v>
      </c>
      <c r="K162" s="3" cm="1">
        <f t="array" ref="K162">C162*INDEX(AF$3:AF$7,2022-YEAR($A162))/1000000</f>
        <v>195.14496</v>
      </c>
      <c r="L162" s="3" cm="1">
        <f t="array" ref="L162">D162*INDEX(AG$3:AG$7,2022-YEAR($A162))/1000000</f>
        <v>321.88149734519999</v>
      </c>
      <c r="M162" s="3" cm="1">
        <f t="array" ref="M162">E162*INDEX(AH$3:AH$7,2022-YEAR($A162))/1000000</f>
        <v>638.20802916475498</v>
      </c>
      <c r="N162" s="3"/>
      <c r="O162" s="9">
        <v>42968</v>
      </c>
      <c r="P162" s="8">
        <f t="shared" si="25"/>
        <v>1186137.185349588</v>
      </c>
      <c r="Q162" s="7">
        <f t="shared" si="26"/>
        <v>-1.7770648026069757E-3</v>
      </c>
      <c r="R162" s="8">
        <f t="shared" si="34"/>
        <v>1193227.537042473</v>
      </c>
      <c r="S162" s="7">
        <f t="shared" si="27"/>
        <v>-1.7081693999998482E-3</v>
      </c>
      <c r="T162" s="8">
        <f t="shared" si="28"/>
        <v>375358.33518915466</v>
      </c>
      <c r="U162" s="8">
        <f t="shared" si="29"/>
        <v>273205.7481628168</v>
      </c>
      <c r="V162" s="8">
        <f t="shared" si="30"/>
        <v>259744.33647560459</v>
      </c>
      <c r="W162" s="8">
        <f t="shared" si="31"/>
        <v>284919.11721489707</v>
      </c>
      <c r="X162" s="7">
        <f t="shared" si="35"/>
        <v>0.31457397984588564</v>
      </c>
      <c r="Y162" s="7">
        <f t="shared" si="35"/>
        <v>0.22896366340990004</v>
      </c>
      <c r="Z162" s="7">
        <f t="shared" si="35"/>
        <v>0.21768215064781812</v>
      </c>
      <c r="AA162" s="7">
        <f t="shared" si="32"/>
        <v>0.2387802060963963</v>
      </c>
    </row>
    <row r="163" spans="1:27" x14ac:dyDescent="0.25">
      <c r="A163" s="1">
        <v>42969</v>
      </c>
      <c r="B163" s="3">
        <v>239.75</v>
      </c>
      <c r="C163" s="6">
        <v>45.599997999999999</v>
      </c>
      <c r="D163" s="3">
        <v>91.559997999999993</v>
      </c>
      <c r="E163" s="3">
        <v>940.40002400000003</v>
      </c>
      <c r="F163" s="7">
        <f t="shared" si="33"/>
        <v>1.7269208761390376E-2</v>
      </c>
      <c r="G163" s="7">
        <f t="shared" si="33"/>
        <v>-1.7513572679509481E-3</v>
      </c>
      <c r="H163" s="7">
        <f t="shared" si="33"/>
        <v>1.0261514187184462E-2</v>
      </c>
      <c r="I163" s="7">
        <f t="shared" si="24"/>
        <v>2.1208236891245402E-2</v>
      </c>
      <c r="J163" s="3" cm="1">
        <f t="array" ref="J163">B163*INDEX(AE$3:AE$7,2022-YEAR($A163))/1000000</f>
        <v>144.50235975000001</v>
      </c>
      <c r="K163" s="3" cm="1">
        <f t="array" ref="K163">C163*INDEX(AF$3:AF$7,2022-YEAR($A163))/1000000</f>
        <v>194.80319145600001</v>
      </c>
      <c r="L163" s="3" cm="1">
        <f t="array" ref="L163">D163*INDEX(AG$3:AG$7,2022-YEAR($A163))/1000000</f>
        <v>325.18448889679996</v>
      </c>
      <c r="M163" s="3" cm="1">
        <f t="array" ref="M163">E163*INDEX(AH$3:AH$7,2022-YEAR($A163))/1000000</f>
        <v>651.74329623317601</v>
      </c>
      <c r="N163" s="3"/>
      <c r="O163" s="9">
        <v>42969</v>
      </c>
      <c r="P163" s="8">
        <f t="shared" si="25"/>
        <v>1200070.6210148185</v>
      </c>
      <c r="Q163" s="7">
        <f t="shared" si="26"/>
        <v>1.1746900642967323E-2</v>
      </c>
      <c r="R163" s="8">
        <f t="shared" si="34"/>
        <v>1207939.1999470149</v>
      </c>
      <c r="S163" s="7">
        <f t="shared" si="27"/>
        <v>1.2329302205852599E-2</v>
      </c>
      <c r="T163" s="8">
        <f t="shared" si="28"/>
        <v>381840.47663986409</v>
      </c>
      <c r="U163" s="8">
        <f t="shared" si="29"/>
        <v>272727.26729012589</v>
      </c>
      <c r="V163" s="8">
        <f t="shared" si="30"/>
        <v>262409.70666938985</v>
      </c>
      <c r="W163" s="8">
        <f t="shared" si="31"/>
        <v>290961.74934763514</v>
      </c>
      <c r="X163" s="7">
        <f t="shared" si="35"/>
        <v>0.31610901993793494</v>
      </c>
      <c r="Y163" s="7">
        <f t="shared" si="35"/>
        <v>0.2257789690922265</v>
      </c>
      <c r="Z163" s="7">
        <f t="shared" si="35"/>
        <v>0.21723751218678905</v>
      </c>
      <c r="AA163" s="7">
        <f t="shared" si="32"/>
        <v>0.24087449878304959</v>
      </c>
    </row>
    <row r="164" spans="1:27" x14ac:dyDescent="0.25">
      <c r="A164" s="1">
        <v>42970</v>
      </c>
      <c r="B164" s="3">
        <v>238.08999600000001</v>
      </c>
      <c r="C164" s="6">
        <v>45.540000999999997</v>
      </c>
      <c r="D164" s="3">
        <v>91.669998000000007</v>
      </c>
      <c r="E164" s="3">
        <v>942.580017</v>
      </c>
      <c r="F164" s="7">
        <f t="shared" si="33"/>
        <v>-6.9238957247131916E-3</v>
      </c>
      <c r="G164" s="7">
        <f t="shared" si="33"/>
        <v>-1.3157237419177958E-3</v>
      </c>
      <c r="H164" s="7">
        <f t="shared" si="33"/>
        <v>1.2013980166318827E-3</v>
      </c>
      <c r="I164" s="7">
        <f t="shared" si="24"/>
        <v>2.3181549812465452E-3</v>
      </c>
      <c r="J164" s="3" cm="1">
        <f t="array" ref="J164">B164*INDEX(AE$3:AE$7,2022-YEAR($A164))/1000000</f>
        <v>143.50184047911603</v>
      </c>
      <c r="K164" s="3" cm="1">
        <f t="array" ref="K164">C164*INDEX(AF$3:AF$7,2022-YEAR($A164))/1000000</f>
        <v>194.54688427199997</v>
      </c>
      <c r="L164" s="3" cm="1">
        <f t="array" ref="L164">D164*INDEX(AG$3:AG$7,2022-YEAR($A164))/1000000</f>
        <v>325.57516489680006</v>
      </c>
      <c r="M164" s="3" cm="1">
        <f t="array" ref="M164">E164*INDEX(AH$3:AH$7,2022-YEAR($A164))/1000000</f>
        <v>653.25413820183303</v>
      </c>
      <c r="N164" s="3"/>
      <c r="O164" s="9">
        <v>42970</v>
      </c>
      <c r="P164" s="8">
        <f t="shared" si="25"/>
        <v>1198654.5177402217</v>
      </c>
      <c r="Q164" s="7">
        <f t="shared" si="26"/>
        <v>-1.1800166171881399E-3</v>
      </c>
      <c r="R164" s="8">
        <f t="shared" si="34"/>
        <v>1205926.2954923837</v>
      </c>
      <c r="S164" s="7">
        <f t="shared" si="27"/>
        <v>-1.6663955062635738E-3</v>
      </c>
      <c r="T164" s="8">
        <f t="shared" si="28"/>
        <v>379196.65299613489</v>
      </c>
      <c r="U164" s="8">
        <f t="shared" si="29"/>
        <v>272368.43354948389</v>
      </c>
      <c r="V164" s="8">
        <f t="shared" si="30"/>
        <v>262724.9651705274</v>
      </c>
      <c r="W164" s="8">
        <f t="shared" si="31"/>
        <v>291636.24377623759</v>
      </c>
      <c r="X164" s="7">
        <f t="shared" si="35"/>
        <v>0.314444302619098</v>
      </c>
      <c r="Y164" s="7">
        <f t="shared" si="35"/>
        <v>0.22585827555760773</v>
      </c>
      <c r="Z164" s="7">
        <f t="shared" si="35"/>
        <v>0.21786154440164682</v>
      </c>
      <c r="AA164" s="7">
        <f t="shared" si="32"/>
        <v>0.24183587742164753</v>
      </c>
    </row>
    <row r="165" spans="1:27" x14ac:dyDescent="0.25">
      <c r="A165" s="1">
        <v>42971</v>
      </c>
      <c r="B165" s="3">
        <v>238.740005</v>
      </c>
      <c r="C165" s="6">
        <v>45.41</v>
      </c>
      <c r="D165" s="3">
        <v>91.519997000000004</v>
      </c>
      <c r="E165" s="3">
        <v>936.89001499999995</v>
      </c>
      <c r="F165" s="7">
        <f t="shared" si="33"/>
        <v>2.7300979080195908E-3</v>
      </c>
      <c r="G165" s="7">
        <f t="shared" si="33"/>
        <v>-2.8546551854489177E-3</v>
      </c>
      <c r="H165" s="7">
        <f t="shared" si="33"/>
        <v>-1.6363150787894742E-3</v>
      </c>
      <c r="I165" s="7">
        <f t="shared" si="24"/>
        <v>-6.0366248990827431E-3</v>
      </c>
      <c r="J165" s="3" cm="1">
        <f t="array" ref="J165">B165*INDEX(AE$3:AE$7,2022-YEAR($A165))/1000000</f>
        <v>143.89361455360498</v>
      </c>
      <c r="K165" s="3" cm="1">
        <f t="array" ref="K165">C165*INDEX(AF$3:AF$7,2022-YEAR($A165))/1000000</f>
        <v>193.99152000000001</v>
      </c>
      <c r="L165" s="3" cm="1">
        <f t="array" ref="L165">D165*INDEX(AG$3:AG$7,2022-YEAR($A165))/1000000</f>
        <v>325.04242134520001</v>
      </c>
      <c r="M165" s="3" cm="1">
        <f t="array" ref="M165">E165*INDEX(AH$3:AH$7,2022-YEAR($A165))/1000000</f>
        <v>649.31068800573496</v>
      </c>
      <c r="N165" s="3"/>
      <c r="O165" s="9">
        <v>42971</v>
      </c>
      <c r="P165" s="8">
        <f t="shared" si="25"/>
        <v>1196317.8914121883</v>
      </c>
      <c r="Q165" s="7">
        <f t="shared" si="26"/>
        <v>-1.9493743138253861E-3</v>
      </c>
      <c r="R165" s="8">
        <f t="shared" si="34"/>
        <v>1203993.6220875343</v>
      </c>
      <c r="S165" s="7">
        <f t="shared" si="27"/>
        <v>-1.6026463740557162E-3</v>
      </c>
      <c r="T165" s="8">
        <f t="shared" si="28"/>
        <v>380231.89698520763</v>
      </c>
      <c r="U165" s="8">
        <f t="shared" si="29"/>
        <v>271590.91558829922</v>
      </c>
      <c r="V165" s="8">
        <f t="shared" si="30"/>
        <v>262295.0643484444</v>
      </c>
      <c r="W165" s="8">
        <f t="shared" si="31"/>
        <v>289875.74516558298</v>
      </c>
      <c r="X165" s="7">
        <f t="shared" si="35"/>
        <v>0.31580889633447207</v>
      </c>
      <c r="Y165" s="7">
        <f t="shared" si="35"/>
        <v>0.2255750450881987</v>
      </c>
      <c r="Z165" s="7">
        <f t="shared" si="35"/>
        <v>0.21785419751116811</v>
      </c>
      <c r="AA165" s="7">
        <f t="shared" si="32"/>
        <v>0.24076186106616107</v>
      </c>
    </row>
    <row r="166" spans="1:27" x14ac:dyDescent="0.25">
      <c r="A166" s="1">
        <v>42972</v>
      </c>
      <c r="B166" s="3">
        <v>235.88999899999999</v>
      </c>
      <c r="C166" s="6">
        <v>45.57</v>
      </c>
      <c r="D166" s="3">
        <v>91.889999000000003</v>
      </c>
      <c r="E166" s="3">
        <v>930.5</v>
      </c>
      <c r="F166" s="7">
        <f t="shared" si="33"/>
        <v>-1.1937697664034186E-2</v>
      </c>
      <c r="G166" s="7">
        <f t="shared" si="33"/>
        <v>3.5234529839243134E-3</v>
      </c>
      <c r="H166" s="7">
        <f t="shared" si="33"/>
        <v>4.0428541535026952E-3</v>
      </c>
      <c r="I166" s="7">
        <f t="shared" si="24"/>
        <v>-6.8204537327681836E-3</v>
      </c>
      <c r="J166" s="3" cm="1">
        <f t="array" ref="J166">B166*INDEX(AE$3:AE$7,2022-YEAR($A166))/1000000</f>
        <v>142.17585608727899</v>
      </c>
      <c r="K166" s="3" cm="1">
        <f t="array" ref="K166">C166*INDEX(AF$3:AF$7,2022-YEAR($A166))/1000000</f>
        <v>194.67504</v>
      </c>
      <c r="L166" s="3" cm="1">
        <f t="array" ref="L166">D166*INDEX(AG$3:AG$7,2022-YEAR($A166))/1000000</f>
        <v>326.35652044840003</v>
      </c>
      <c r="M166" s="3" cm="1">
        <f t="array" ref="M166">E166*INDEX(AH$3:AH$7,2022-YEAR($A166))/1000000</f>
        <v>644.88209449999999</v>
      </c>
      <c r="N166" s="3"/>
      <c r="O166" s="9">
        <v>42972</v>
      </c>
      <c r="P166" s="8">
        <f t="shared" si="25"/>
        <v>1192970.640530841</v>
      </c>
      <c r="Q166" s="7">
        <f t="shared" si="26"/>
        <v>-2.7979610648438402E-3</v>
      </c>
      <c r="R166" s="8">
        <f t="shared" si="34"/>
        <v>1199494.8030632297</v>
      </c>
      <c r="S166" s="7">
        <f t="shared" si="27"/>
        <v>-3.7365804450893991E-3</v>
      </c>
      <c r="T166" s="8">
        <f t="shared" si="28"/>
        <v>375692.80355677602</v>
      </c>
      <c r="U166" s="8">
        <f t="shared" si="29"/>
        <v>272547.85341023555</v>
      </c>
      <c r="V166" s="8">
        <f t="shared" si="30"/>
        <v>263355.48503878876</v>
      </c>
      <c r="W166" s="8">
        <f t="shared" si="31"/>
        <v>287898.66105742939</v>
      </c>
      <c r="X166" s="7">
        <f t="shared" si="35"/>
        <v>0.31320919656954271</v>
      </c>
      <c r="Y166" s="7">
        <f t="shared" si="35"/>
        <v>0.22721886973933689</v>
      </c>
      <c r="Z166" s="7">
        <f t="shared" si="35"/>
        <v>0.21955533643517283</v>
      </c>
      <c r="AA166" s="7">
        <f t="shared" si="32"/>
        <v>0.24001659725594762</v>
      </c>
    </row>
    <row r="167" spans="1:27" x14ac:dyDescent="0.25">
      <c r="A167" s="1">
        <v>42975</v>
      </c>
      <c r="B167" s="3">
        <v>237.179993</v>
      </c>
      <c r="C167" s="6">
        <v>45.419998</v>
      </c>
      <c r="D167" s="3">
        <v>91.599997999999999</v>
      </c>
      <c r="E167" s="3">
        <v>928.13000499999998</v>
      </c>
      <c r="F167" s="7">
        <f t="shared" si="33"/>
        <v>5.468625229847035E-3</v>
      </c>
      <c r="G167" s="7">
        <f t="shared" si="33"/>
        <v>-3.291683124862832E-3</v>
      </c>
      <c r="H167" s="7">
        <f t="shared" si="33"/>
        <v>-3.1559582452493906E-3</v>
      </c>
      <c r="I167" s="7">
        <f t="shared" si="24"/>
        <v>-2.5470123589468319E-3</v>
      </c>
      <c r="J167" s="3" cm="1">
        <f t="array" ref="J167">B167*INDEX(AE$3:AE$7,2022-YEAR($A167))/1000000</f>
        <v>142.953362560953</v>
      </c>
      <c r="K167" s="3" cm="1">
        <f t="array" ref="K167">C167*INDEX(AF$3:AF$7,2022-YEAR($A167))/1000000</f>
        <v>194.03423145599999</v>
      </c>
      <c r="L167" s="3" cm="1">
        <f t="array" ref="L167">D167*INDEX(AG$3:AG$7,2022-YEAR($A167))/1000000</f>
        <v>325.32655289679997</v>
      </c>
      <c r="M167" s="3" cm="1">
        <f t="array" ref="M167">E167*INDEX(AH$3:AH$7,2022-YEAR($A167))/1000000</f>
        <v>643.23957183524499</v>
      </c>
      <c r="N167" s="3"/>
      <c r="O167" s="9">
        <v>42975</v>
      </c>
      <c r="P167" s="8">
        <f t="shared" si="25"/>
        <v>1191919.0284115323</v>
      </c>
      <c r="Q167" s="7">
        <f t="shared" si="26"/>
        <v>-8.8150712480300486E-4</v>
      </c>
      <c r="R167" s="8">
        <f t="shared" si="34"/>
        <v>1199087.7646753667</v>
      </c>
      <c r="S167" s="7">
        <f t="shared" si="27"/>
        <v>-3.3934151846548577E-4</v>
      </c>
      <c r="T167" s="8">
        <f t="shared" si="28"/>
        <v>377747.32670097856</v>
      </c>
      <c r="U167" s="8">
        <f t="shared" si="29"/>
        <v>271650.71224044746</v>
      </c>
      <c r="V167" s="8">
        <f t="shared" si="30"/>
        <v>262524.34612434893</v>
      </c>
      <c r="W167" s="8">
        <f t="shared" si="31"/>
        <v>287165.37960959191</v>
      </c>
      <c r="X167" s="7">
        <f t="shared" si="35"/>
        <v>0.31502892267710481</v>
      </c>
      <c r="Y167" s="7">
        <f t="shared" si="35"/>
        <v>0.22654781429947493</v>
      </c>
      <c r="Z167" s="7">
        <f t="shared" si="35"/>
        <v>0.21893672328098776</v>
      </c>
      <c r="AA167" s="7">
        <f t="shared" si="32"/>
        <v>0.23948653974243264</v>
      </c>
    </row>
    <row r="168" spans="1:27" x14ac:dyDescent="0.25">
      <c r="A168" s="1">
        <v>42976</v>
      </c>
      <c r="B168" s="3">
        <v>240.490005</v>
      </c>
      <c r="C168" s="6">
        <v>45.450001</v>
      </c>
      <c r="D168" s="3">
        <v>91.099997999999999</v>
      </c>
      <c r="E168" s="3">
        <v>935.75</v>
      </c>
      <c r="F168" s="7">
        <f t="shared" si="33"/>
        <v>1.3955696507673032E-2</v>
      </c>
      <c r="G168" s="7">
        <f t="shared" si="33"/>
        <v>6.6056806079117791E-4</v>
      </c>
      <c r="H168" s="7">
        <f t="shared" si="33"/>
        <v>-5.4585154030243332E-3</v>
      </c>
      <c r="I168" s="7">
        <f t="shared" si="24"/>
        <v>8.2100513494336447E-3</v>
      </c>
      <c r="J168" s="3" cm="1">
        <f t="array" ref="J168">B168*INDEX(AE$3:AE$7,2022-YEAR($A168))/1000000</f>
        <v>144.94837630360499</v>
      </c>
      <c r="K168" s="3" cm="1">
        <f t="array" ref="K168">C168*INDEX(AF$3:AF$7,2022-YEAR($A168))/1000000</f>
        <v>194.162404272</v>
      </c>
      <c r="L168" s="3" cm="1">
        <f t="array" ref="L168">D168*INDEX(AG$3:AG$7,2022-YEAR($A168))/1000000</f>
        <v>323.55075289679996</v>
      </c>
      <c r="M168" s="3" cm="1">
        <f t="array" ref="M168">E168*INDEX(AH$3:AH$7,2022-YEAR($A168))/1000000</f>
        <v>648.52060174999997</v>
      </c>
      <c r="N168" s="3"/>
      <c r="O168" s="9">
        <v>42976</v>
      </c>
      <c r="P168" s="8">
        <f t="shared" si="25"/>
        <v>1197094.2813903654</v>
      </c>
      <c r="Q168" s="7">
        <f t="shared" si="26"/>
        <v>4.3419501287183804E-3</v>
      </c>
      <c r="R168" s="8">
        <f t="shared" si="34"/>
        <v>1205463.5848329733</v>
      </c>
      <c r="S168" s="7">
        <f t="shared" si="27"/>
        <v>5.3172255988558348E-3</v>
      </c>
      <c r="T168" s="8">
        <f t="shared" si="28"/>
        <v>383019.05374900223</v>
      </c>
      <c r="U168" s="8">
        <f t="shared" si="29"/>
        <v>271830.15602464468</v>
      </c>
      <c r="V168" s="8">
        <f t="shared" si="30"/>
        <v>261091.35293736029</v>
      </c>
      <c r="W168" s="8">
        <f t="shared" si="31"/>
        <v>289523.02212196623</v>
      </c>
      <c r="X168" s="7">
        <f t="shared" si="35"/>
        <v>0.31773589726650481</v>
      </c>
      <c r="Y168" s="7">
        <f t="shared" si="35"/>
        <v>0.225498438480254</v>
      </c>
      <c r="Z168" s="7">
        <f t="shared" si="35"/>
        <v>0.21658999593383538</v>
      </c>
      <c r="AA168" s="7">
        <f t="shared" si="32"/>
        <v>0.24017566831940593</v>
      </c>
    </row>
    <row r="169" spans="1:27" x14ac:dyDescent="0.25">
      <c r="A169" s="1">
        <v>42977</v>
      </c>
      <c r="B169" s="3">
        <v>240.46000699999999</v>
      </c>
      <c r="C169" s="6">
        <v>45.389999000000003</v>
      </c>
      <c r="D169" s="3">
        <v>91.309997999999993</v>
      </c>
      <c r="E169" s="3">
        <v>943.63000499999998</v>
      </c>
      <c r="F169" s="7">
        <f t="shared" si="33"/>
        <v>-1.2473699270787453E-4</v>
      </c>
      <c r="G169" s="7">
        <f t="shared" si="33"/>
        <v>-1.3201759885549391E-3</v>
      </c>
      <c r="H169" s="7">
        <f t="shared" si="33"/>
        <v>2.3051592163589874E-3</v>
      </c>
      <c r="I169" s="7">
        <f t="shared" si="24"/>
        <v>8.4210579748864589E-3</v>
      </c>
      <c r="J169" s="3" cm="1">
        <f t="array" ref="J169">B169*INDEX(AE$3:AE$7,2022-YEAR($A169))/1000000</f>
        <v>144.93029587904701</v>
      </c>
      <c r="K169" s="3" cm="1">
        <f t="array" ref="K169">C169*INDEX(AF$3:AF$7,2022-YEAR($A169))/1000000</f>
        <v>193.90607572800002</v>
      </c>
      <c r="L169" s="3" cm="1">
        <f t="array" ref="L169">D169*INDEX(AG$3:AG$7,2022-YEAR($A169))/1000000</f>
        <v>324.29658889679996</v>
      </c>
      <c r="M169" s="3" cm="1">
        <f t="array" ref="M169">E169*INDEX(AH$3:AH$7,2022-YEAR($A169))/1000000</f>
        <v>653.98183133524503</v>
      </c>
      <c r="N169" s="3"/>
      <c r="O169" s="9">
        <v>42977</v>
      </c>
      <c r="P169" s="8">
        <f t="shared" si="25"/>
        <v>1199871.9304387693</v>
      </c>
      <c r="Q169" s="7">
        <f t="shared" si="26"/>
        <v>2.3203260524956582E-3</v>
      </c>
      <c r="R169" s="8">
        <f t="shared" si="34"/>
        <v>1208096.8918359987</v>
      </c>
      <c r="S169" s="7">
        <f t="shared" si="27"/>
        <v>2.184476608134478E-3</v>
      </c>
      <c r="T169" s="8">
        <f t="shared" si="28"/>
        <v>382971.27710408776</v>
      </c>
      <c r="U169" s="8">
        <f t="shared" si="29"/>
        <v>271471.29237969581</v>
      </c>
      <c r="V169" s="8">
        <f t="shared" si="30"/>
        <v>261693.21007589553</v>
      </c>
      <c r="W169" s="8">
        <f t="shared" si="31"/>
        <v>291961.11227631965</v>
      </c>
      <c r="X169" s="7">
        <f t="shared" si="35"/>
        <v>0.31700377651172434</v>
      </c>
      <c r="Y169" s="7">
        <f t="shared" si="35"/>
        <v>0.22470986740734741</v>
      </c>
      <c r="Z169" s="7">
        <f t="shared" si="35"/>
        <v>0.21661607760466023</v>
      </c>
      <c r="AA169" s="7">
        <f t="shared" si="32"/>
        <v>0.24167027847626801</v>
      </c>
    </row>
    <row r="170" spans="1:27" x14ac:dyDescent="0.25">
      <c r="A170" s="1">
        <v>42978</v>
      </c>
      <c r="B170" s="3">
        <v>239.66000399999999</v>
      </c>
      <c r="C170" s="6">
        <v>45.549999</v>
      </c>
      <c r="D170" s="3">
        <v>90.889999000000003</v>
      </c>
      <c r="E170" s="3">
        <v>955.23999000000003</v>
      </c>
      <c r="F170" s="7">
        <f t="shared" si="33"/>
        <v>-3.3269690456260159E-3</v>
      </c>
      <c r="G170" s="7">
        <f t="shared" si="33"/>
        <v>3.5250055854814111E-3</v>
      </c>
      <c r="H170" s="7">
        <f t="shared" si="33"/>
        <v>-4.5997044047683122E-3</v>
      </c>
      <c r="I170" s="7">
        <f t="shared" si="24"/>
        <v>1.230353521876415E-2</v>
      </c>
      <c r="J170" s="3" cm="1">
        <f t="array" ref="J170">B170*INDEX(AE$3:AE$7,2022-YEAR($A170))/1000000</f>
        <v>144.44811727088398</v>
      </c>
      <c r="K170" s="3" cm="1">
        <f t="array" ref="K170">C170*INDEX(AF$3:AF$7,2022-YEAR($A170))/1000000</f>
        <v>194.58959572799998</v>
      </c>
      <c r="L170" s="3" cm="1">
        <f t="array" ref="L170">D170*INDEX(AG$3:AG$7,2022-YEAR($A170))/1000000</f>
        <v>322.80492044840003</v>
      </c>
      <c r="M170" s="3" cm="1">
        <f t="array" ref="M170">E170*INDEX(AH$3:AH$7,2022-YEAR($A170))/1000000</f>
        <v>662.02811982950993</v>
      </c>
      <c r="N170" s="3"/>
      <c r="O170" s="9">
        <v>42978</v>
      </c>
      <c r="P170" s="8">
        <f t="shared" si="25"/>
        <v>1202242.2376477534</v>
      </c>
      <c r="Q170" s="7">
        <f t="shared" si="26"/>
        <v>1.9754668384628082E-3</v>
      </c>
      <c r="R170" s="8">
        <f t="shared" si="34"/>
        <v>1210168.1384899633</v>
      </c>
      <c r="S170" s="7">
        <f t="shared" si="27"/>
        <v>1.7144706421823308E-3</v>
      </c>
      <c r="T170" s="8">
        <f t="shared" si="28"/>
        <v>381697.14351979864</v>
      </c>
      <c r="U170" s="8">
        <f t="shared" si="29"/>
        <v>272428.23020163208</v>
      </c>
      <c r="V170" s="8">
        <f t="shared" si="30"/>
        <v>260489.49866481146</v>
      </c>
      <c r="W170" s="8">
        <f t="shared" si="31"/>
        <v>295553.26610372093</v>
      </c>
      <c r="X170" s="7">
        <f t="shared" si="35"/>
        <v>0.31540835639258924</v>
      </c>
      <c r="Y170" s="7">
        <f t="shared" si="35"/>
        <v>0.22511601614430662</v>
      </c>
      <c r="Z170" s="7">
        <f t="shared" si="35"/>
        <v>0.21525066672954046</v>
      </c>
      <c r="AA170" s="7">
        <f t="shared" si="32"/>
        <v>0.24422496073356351</v>
      </c>
    </row>
    <row r="171" spans="1:27" x14ac:dyDescent="0.25">
      <c r="A171" s="1">
        <v>42979</v>
      </c>
      <c r="B171" s="3">
        <v>240.33000200000001</v>
      </c>
      <c r="C171" s="6">
        <v>45.779998999999997</v>
      </c>
      <c r="D171" s="3">
        <v>91.699996999999996</v>
      </c>
      <c r="E171" s="3">
        <v>951.98999000000003</v>
      </c>
      <c r="F171" s="7">
        <f t="shared" si="33"/>
        <v>2.7956187466309235E-3</v>
      </c>
      <c r="G171" s="7">
        <f t="shared" si="33"/>
        <v>5.0493963786915064E-3</v>
      </c>
      <c r="H171" s="7">
        <f t="shared" si="33"/>
        <v>8.9118495864435321E-3</v>
      </c>
      <c r="I171" s="7">
        <f t="shared" si="24"/>
        <v>-3.4022863720352126E-3</v>
      </c>
      <c r="J171" s="3" cm="1">
        <f t="array" ref="J171">B171*INDEX(AE$3:AE$7,2022-YEAR($A171))/1000000</f>
        <v>144.85193913544202</v>
      </c>
      <c r="K171" s="3" cm="1">
        <f t="array" ref="K171">C171*INDEX(AF$3:AF$7,2022-YEAR($A171))/1000000</f>
        <v>195.57215572799998</v>
      </c>
      <c r="L171" s="3" cm="1">
        <f t="array" ref="L171">D171*INDEX(AG$3:AG$7,2022-YEAR($A171))/1000000</f>
        <v>325.68170934519998</v>
      </c>
      <c r="M171" s="3" cm="1">
        <f t="array" ref="M171">E171*INDEX(AH$3:AH$7,2022-YEAR($A171))/1000000</f>
        <v>659.77571057951002</v>
      </c>
      <c r="N171" s="3"/>
      <c r="O171" s="9">
        <v>42979</v>
      </c>
      <c r="P171" s="8">
        <f t="shared" si="25"/>
        <v>1206256.0971842534</v>
      </c>
      <c r="Q171" s="7">
        <f t="shared" si="26"/>
        <v>3.3386445849326873E-3</v>
      </c>
      <c r="R171" s="8">
        <f t="shared" si="34"/>
        <v>1213926.7026804297</v>
      </c>
      <c r="S171" s="7">
        <f t="shared" si="27"/>
        <v>3.1058198203401943E-3</v>
      </c>
      <c r="T171" s="8">
        <f t="shared" si="28"/>
        <v>382764.22320975806</v>
      </c>
      <c r="U171" s="8">
        <f t="shared" si="29"/>
        <v>273803.82832066552</v>
      </c>
      <c r="V171" s="8">
        <f t="shared" si="30"/>
        <v>262810.9418957603</v>
      </c>
      <c r="W171" s="8">
        <f t="shared" si="31"/>
        <v>294547.7092542458</v>
      </c>
      <c r="X171" s="7">
        <f t="shared" si="35"/>
        <v>0.31531081931437011</v>
      </c>
      <c r="Y171" s="7">
        <f t="shared" si="35"/>
        <v>0.22555219167359011</v>
      </c>
      <c r="Z171" s="7">
        <f t="shared" si="35"/>
        <v>0.21649654902182852</v>
      </c>
      <c r="AA171" s="7">
        <f t="shared" si="32"/>
        <v>0.24264043999021123</v>
      </c>
    </row>
    <row r="172" spans="1:27" x14ac:dyDescent="0.25">
      <c r="A172" s="1">
        <v>42983</v>
      </c>
      <c r="B172" s="3">
        <v>237</v>
      </c>
      <c r="C172" s="6">
        <v>45.919998</v>
      </c>
      <c r="D172" s="3">
        <v>89.510002</v>
      </c>
      <c r="E172" s="3">
        <v>941.47997999999995</v>
      </c>
      <c r="F172" s="7">
        <f t="shared" si="33"/>
        <v>-1.385595627798486E-2</v>
      </c>
      <c r="G172" s="7">
        <f t="shared" si="33"/>
        <v>3.0580821987349349E-3</v>
      </c>
      <c r="H172" s="7">
        <f t="shared" si="33"/>
        <v>-2.3882170901270539E-2</v>
      </c>
      <c r="I172" s="7">
        <f t="shared" si="24"/>
        <v>-1.104004255338864E-2</v>
      </c>
      <c r="J172" s="3" cm="1">
        <f t="array" ref="J172">B172*INDEX(AE$3:AE$7,2022-YEAR($A172))/1000000</f>
        <v>142.844877</v>
      </c>
      <c r="K172" s="3" cm="1">
        <f t="array" ref="K172">C172*INDEX(AF$3:AF$7,2022-YEAR($A172))/1000000</f>
        <v>196.17023145600001</v>
      </c>
      <c r="L172" s="3" cm="1">
        <f t="array" ref="L172">D172*INDEX(AG$3:AG$7,2022-YEAR($A172))/1000000</f>
        <v>317.90372310320004</v>
      </c>
      <c r="M172" s="3" cm="1">
        <f t="array" ref="M172">E172*INDEX(AH$3:AH$7,2022-YEAR($A172))/1000000</f>
        <v>652.49175865901998</v>
      </c>
      <c r="N172" s="3"/>
      <c r="O172" s="9">
        <v>42983</v>
      </c>
      <c r="P172" s="8">
        <f t="shared" si="25"/>
        <v>1192468.5635963595</v>
      </c>
      <c r="Q172" s="7">
        <f t="shared" si="26"/>
        <v>-1.1430021883477276E-2</v>
      </c>
      <c r="R172" s="8">
        <f t="shared" si="34"/>
        <v>1199932.1378789428</v>
      </c>
      <c r="S172" s="7">
        <f t="shared" si="27"/>
        <v>-1.1528344150092407E-2</v>
      </c>
      <c r="T172" s="8">
        <f t="shared" si="28"/>
        <v>377460.65886818682</v>
      </c>
      <c r="U172" s="8">
        <f t="shared" si="29"/>
        <v>274641.14293399843</v>
      </c>
      <c r="V172" s="8">
        <f t="shared" si="30"/>
        <v>256534.44606668188</v>
      </c>
      <c r="W172" s="8">
        <f t="shared" si="31"/>
        <v>291295.89001007576</v>
      </c>
      <c r="X172" s="7">
        <f t="shared" si="35"/>
        <v>0.31456833845237636</v>
      </c>
      <c r="Y172" s="7">
        <f t="shared" si="35"/>
        <v>0.22888056271204404</v>
      </c>
      <c r="Z172" s="7">
        <f t="shared" si="35"/>
        <v>0.21379079530292805</v>
      </c>
      <c r="AA172" s="7">
        <f t="shared" si="32"/>
        <v>0.24276030353265166</v>
      </c>
    </row>
    <row r="173" spans="1:27" x14ac:dyDescent="0.25">
      <c r="A173" s="1">
        <v>42984</v>
      </c>
      <c r="B173" s="3">
        <v>234.61999499999999</v>
      </c>
      <c r="C173" s="6">
        <v>45.959999000000003</v>
      </c>
      <c r="D173" s="3">
        <v>90.110000999999997</v>
      </c>
      <c r="E173" s="3">
        <v>942.02002000000005</v>
      </c>
      <c r="F173" s="7">
        <f t="shared" si="33"/>
        <v>-1.0042215189873471E-2</v>
      </c>
      <c r="G173" s="7">
        <f t="shared" si="33"/>
        <v>8.7110195431638893E-4</v>
      </c>
      <c r="H173" s="7">
        <f t="shared" si="33"/>
        <v>6.7031503362049438E-3</v>
      </c>
      <c r="I173" s="7">
        <f t="shared" si="24"/>
        <v>5.736075237627869E-4</v>
      </c>
      <c r="J173" s="3" cm="1">
        <f t="array" ref="J173">B173*INDEX(AE$3:AE$7,2022-YEAR($A173))/1000000</f>
        <v>141.41039800639498</v>
      </c>
      <c r="K173" s="3" cm="1">
        <f t="array" ref="K173">C173*INDEX(AF$3:AF$7,2022-YEAR($A173))/1000000</f>
        <v>196.34111572800001</v>
      </c>
      <c r="L173" s="3" cm="1">
        <f t="array" ref="L173">D173*INDEX(AG$3:AG$7,2022-YEAR($A173))/1000000</f>
        <v>320.03467955159999</v>
      </c>
      <c r="M173" s="3" cm="1">
        <f t="array" ref="M173">E173*INDEX(AH$3:AH$7,2022-YEAR($A173))/1000000</f>
        <v>652.8660328409801</v>
      </c>
      <c r="N173" s="3"/>
      <c r="O173" s="9">
        <v>42984</v>
      </c>
      <c r="P173" s="8">
        <f t="shared" si="25"/>
        <v>1191903.8237879418</v>
      </c>
      <c r="Q173" s="7">
        <f t="shared" si="26"/>
        <v>-4.7358884389733791E-4</v>
      </c>
      <c r="R173" s="8">
        <f t="shared" si="34"/>
        <v>1198267.5156257735</v>
      </c>
      <c r="S173" s="7">
        <f t="shared" si="27"/>
        <v>-1.3872636631866442E-3</v>
      </c>
      <c r="T173" s="8">
        <f t="shared" si="28"/>
        <v>373670.11770612106</v>
      </c>
      <c r="U173" s="8">
        <f t="shared" si="29"/>
        <v>274880.38337034394</v>
      </c>
      <c r="V173" s="8">
        <f t="shared" si="30"/>
        <v>258254.03502508189</v>
      </c>
      <c r="W173" s="8">
        <f t="shared" si="31"/>
        <v>291462.97952422674</v>
      </c>
      <c r="X173" s="7">
        <f t="shared" si="35"/>
        <v>0.31184198255677376</v>
      </c>
      <c r="Y173" s="7">
        <f t="shared" si="35"/>
        <v>0.22939817677256538</v>
      </c>
      <c r="Z173" s="7">
        <f t="shared" si="35"/>
        <v>0.21552285416851463</v>
      </c>
      <c r="AA173" s="7">
        <f t="shared" si="32"/>
        <v>0.2432369865021464</v>
      </c>
    </row>
    <row r="174" spans="1:27" x14ac:dyDescent="0.25">
      <c r="A174" s="1">
        <v>42985</v>
      </c>
      <c r="B174" s="3">
        <v>236.30999800000001</v>
      </c>
      <c r="C174" s="6">
        <v>46.279998999999997</v>
      </c>
      <c r="D174" s="3">
        <v>88.529999000000004</v>
      </c>
      <c r="E174" s="3">
        <v>949.89001499999995</v>
      </c>
      <c r="F174" s="7">
        <f t="shared" si="33"/>
        <v>7.203149927609509E-3</v>
      </c>
      <c r="G174" s="7">
        <f t="shared" si="33"/>
        <v>6.9625763046685663E-3</v>
      </c>
      <c r="H174" s="7">
        <f t="shared" si="33"/>
        <v>-1.7534146958892993E-2</v>
      </c>
      <c r="I174" s="7">
        <f t="shared" si="24"/>
        <v>8.3543818951956617E-3</v>
      </c>
      <c r="J174" s="3" cm="1">
        <f t="array" ref="J174">B174*INDEX(AE$3:AE$7,2022-YEAR($A174))/1000000</f>
        <v>142.42899830455801</v>
      </c>
      <c r="K174" s="3" cm="1">
        <f t="array" ref="K174">C174*INDEX(AF$3:AF$7,2022-YEAR($A174))/1000000</f>
        <v>197.70815572799998</v>
      </c>
      <c r="L174" s="3" cm="1">
        <f t="array" ref="L174">D174*INDEX(AG$3:AG$7,2022-YEAR($A174))/1000000</f>
        <v>314.42314444840002</v>
      </c>
      <c r="M174" s="3" cm="1">
        <f t="array" ref="M174">E174*INDEX(AH$3:AH$7,2022-YEAR($A174))/1000000</f>
        <v>658.32032500573496</v>
      </c>
      <c r="N174" s="3"/>
      <c r="O174" s="9">
        <v>42985</v>
      </c>
      <c r="P174" s="8">
        <f t="shared" si="25"/>
        <v>1193389.5203334643</v>
      </c>
      <c r="Q174" s="7">
        <f t="shared" si="26"/>
        <v>1.2464902921451859E-3</v>
      </c>
      <c r="R174" s="8">
        <f t="shared" si="34"/>
        <v>1200779.7219873513</v>
      </c>
      <c r="S174" s="7">
        <f t="shared" si="27"/>
        <v>2.0965321422954375E-3</v>
      </c>
      <c r="T174" s="8">
        <f t="shared" si="28"/>
        <v>376361.71958742582</v>
      </c>
      <c r="U174" s="8">
        <f t="shared" si="29"/>
        <v>276794.25901421654</v>
      </c>
      <c r="V174" s="8">
        <f t="shared" si="30"/>
        <v>253725.77082222499</v>
      </c>
      <c r="W174" s="8">
        <f t="shared" si="31"/>
        <v>293897.97256348375</v>
      </c>
      <c r="X174" s="7">
        <f t="shared" si="35"/>
        <v>0.31343110871703272</v>
      </c>
      <c r="Y174" s="7">
        <f t="shared" si="35"/>
        <v>0.23051210304926537</v>
      </c>
      <c r="Z174" s="7">
        <f t="shared" si="35"/>
        <v>0.21130084575570279</v>
      </c>
      <c r="AA174" s="7">
        <f t="shared" si="32"/>
        <v>0.24475594247799898</v>
      </c>
    </row>
    <row r="175" spans="1:27" x14ac:dyDescent="0.25">
      <c r="A175" s="1">
        <v>42986</v>
      </c>
      <c r="B175" s="3">
        <v>238.779999</v>
      </c>
      <c r="C175" s="6">
        <v>46.299999</v>
      </c>
      <c r="D175" s="3">
        <v>88.419998000000007</v>
      </c>
      <c r="E175" s="3">
        <v>941.40997300000004</v>
      </c>
      <c r="F175" s="7">
        <f t="shared" si="33"/>
        <v>1.0452376204581837E-2</v>
      </c>
      <c r="G175" s="7">
        <f t="shared" si="33"/>
        <v>4.3215212688330062E-4</v>
      </c>
      <c r="H175" s="7">
        <f t="shared" si="33"/>
        <v>-1.2425279706599346E-3</v>
      </c>
      <c r="I175" s="7">
        <f t="shared" si="24"/>
        <v>-8.9273935572424801E-3</v>
      </c>
      <c r="J175" s="3" cm="1">
        <f t="array" ref="J175">B175*INDEX(AE$3:AE$7,2022-YEAR($A175))/1000000</f>
        <v>143.91771977727899</v>
      </c>
      <c r="K175" s="3" cm="1">
        <f t="array" ref="K175">C175*INDEX(AF$3:AF$7,2022-YEAR($A175))/1000000</f>
        <v>197.79359572799999</v>
      </c>
      <c r="L175" s="3" cm="1">
        <f t="array" ref="L175">D175*INDEX(AG$3:AG$7,2022-YEAR($A175))/1000000</f>
        <v>314.03246489680004</v>
      </c>
      <c r="M175" s="3" cm="1">
        <f t="array" ref="M175">E175*INDEX(AH$3:AH$7,2022-YEAR($A175))/1000000</f>
        <v>652.44324037767706</v>
      </c>
      <c r="N175" s="3"/>
      <c r="O175" s="9">
        <v>42986</v>
      </c>
      <c r="P175" s="8">
        <f t="shared" si="25"/>
        <v>1193602.7214010968</v>
      </c>
      <c r="Q175" s="7">
        <f t="shared" si="26"/>
        <v>1.7865170089068072E-4</v>
      </c>
      <c r="R175" s="8">
        <f t="shared" si="34"/>
        <v>1201894.2092633506</v>
      </c>
      <c r="S175" s="7">
        <f t="shared" si="27"/>
        <v>9.2813632308419436E-4</v>
      </c>
      <c r="T175" s="8">
        <f t="shared" si="28"/>
        <v>380295.59386955696</v>
      </c>
      <c r="U175" s="8">
        <f t="shared" si="29"/>
        <v>276913.87624195858</v>
      </c>
      <c r="V175" s="8">
        <f t="shared" si="30"/>
        <v>253410.50945510116</v>
      </c>
      <c r="W175" s="8">
        <f t="shared" si="31"/>
        <v>291274.22969673394</v>
      </c>
      <c r="X175" s="7">
        <f t="shared" si="35"/>
        <v>0.31641353368583314</v>
      </c>
      <c r="Y175" s="7">
        <f t="shared" si="35"/>
        <v>0.2303978787048829</v>
      </c>
      <c r="Z175" s="7">
        <f t="shared" si="35"/>
        <v>0.21084260786181691</v>
      </c>
      <c r="AA175" s="7">
        <f t="shared" si="32"/>
        <v>0.24234597974746711</v>
      </c>
    </row>
    <row r="176" spans="1:27" x14ac:dyDescent="0.25">
      <c r="A176" s="1">
        <v>42989</v>
      </c>
      <c r="B176" s="3">
        <v>240.58999600000001</v>
      </c>
      <c r="C176" s="6">
        <v>46.52</v>
      </c>
      <c r="D176" s="3">
        <v>89.790001000000004</v>
      </c>
      <c r="E176" s="3">
        <v>943.28997800000002</v>
      </c>
      <c r="F176" s="7">
        <f t="shared" si="33"/>
        <v>7.5801868145581874E-3</v>
      </c>
      <c r="G176" s="7">
        <f t="shared" si="33"/>
        <v>4.7516415713098059E-3</v>
      </c>
      <c r="H176" s="7">
        <f t="shared" si="33"/>
        <v>1.5494266353636377E-2</v>
      </c>
      <c r="I176" s="7">
        <f t="shared" si="24"/>
        <v>1.9970098617172471E-3</v>
      </c>
      <c r="J176" s="3" cm="1">
        <f t="array" ref="J176">B176*INDEX(AE$3:AE$7,2022-YEAR($A176))/1000000</f>
        <v>145.00864297911602</v>
      </c>
      <c r="K176" s="3" cm="1">
        <f t="array" ref="K176">C176*INDEX(AF$3:AF$7,2022-YEAR($A176))/1000000</f>
        <v>198.73344</v>
      </c>
      <c r="L176" s="3" cm="1">
        <f t="array" ref="L176">D176*INDEX(AG$3:AG$7,2022-YEAR($A176))/1000000</f>
        <v>318.89816755160001</v>
      </c>
      <c r="M176" s="3" cm="1">
        <f t="array" ref="M176">E176*INDEX(AH$3:AH$7,2022-YEAR($A176))/1000000</f>
        <v>653.74617596292194</v>
      </c>
      <c r="N176" s="3"/>
      <c r="O176" s="9">
        <v>42989</v>
      </c>
      <c r="P176" s="8">
        <f t="shared" si="25"/>
        <v>1202501.9561042585</v>
      </c>
      <c r="Q176" s="7">
        <f t="shared" si="26"/>
        <v>7.4557761503054043E-3</v>
      </c>
      <c r="R176" s="8">
        <f t="shared" si="34"/>
        <v>1210600.8038351354</v>
      </c>
      <c r="S176" s="7">
        <f t="shared" si="27"/>
        <v>7.2440606707981914E-3</v>
      </c>
      <c r="T176" s="8">
        <f t="shared" si="28"/>
        <v>383178.30551584158</v>
      </c>
      <c r="U176" s="8">
        <f t="shared" si="29"/>
        <v>278229.67172798241</v>
      </c>
      <c r="V176" s="8">
        <f t="shared" si="30"/>
        <v>257336.91938540919</v>
      </c>
      <c r="W176" s="8">
        <f t="shared" si="31"/>
        <v>291855.90720590239</v>
      </c>
      <c r="X176" s="7">
        <f t="shared" si="35"/>
        <v>0.31651912364666196</v>
      </c>
      <c r="Y176" s="7">
        <f t="shared" si="35"/>
        <v>0.22982776060164659</v>
      </c>
      <c r="Z176" s="7">
        <f t="shared" si="35"/>
        <v>0.21256959236287967</v>
      </c>
      <c r="AA176" s="7">
        <f t="shared" si="32"/>
        <v>0.24108352338881192</v>
      </c>
    </row>
    <row r="177" spans="1:27" x14ac:dyDescent="0.25">
      <c r="A177" s="1">
        <v>42990</v>
      </c>
      <c r="B177" s="3">
        <v>240.58000200000001</v>
      </c>
      <c r="C177" s="6">
        <v>46.720001000000003</v>
      </c>
      <c r="D177" s="3">
        <v>90.889999000000003</v>
      </c>
      <c r="E177" s="3">
        <v>946.65002400000003</v>
      </c>
      <c r="F177" s="7">
        <f t="shared" si="33"/>
        <v>-4.1539549300306788E-5</v>
      </c>
      <c r="G177" s="7">
        <f t="shared" si="33"/>
        <v>4.2992476354255516E-3</v>
      </c>
      <c r="H177" s="7">
        <f t="shared" si="33"/>
        <v>1.2250785028947719E-2</v>
      </c>
      <c r="I177" s="7">
        <f t="shared" si="24"/>
        <v>3.5620499298891772E-3</v>
      </c>
      <c r="J177" s="3" cm="1">
        <f t="array" ref="J177">B177*INDEX(AE$3:AE$7,2022-YEAR($A177))/1000000</f>
        <v>145.00261938544202</v>
      </c>
      <c r="K177" s="3" cm="1">
        <f t="array" ref="K177">C177*INDEX(AF$3:AF$7,2022-YEAR($A177))/1000000</f>
        <v>199.58784427200001</v>
      </c>
      <c r="L177" s="3" cm="1">
        <f t="array" ref="L177">D177*INDEX(AG$3:AG$7,2022-YEAR($A177))/1000000</f>
        <v>322.80492044840003</v>
      </c>
      <c r="M177" s="3" cm="1">
        <f t="array" ref="M177">E177*INDEX(AH$3:AH$7,2022-YEAR($A177))/1000000</f>
        <v>656.07485248317596</v>
      </c>
      <c r="N177" s="3"/>
      <c r="O177" s="9">
        <v>42990</v>
      </c>
      <c r="P177" s="8">
        <f t="shared" si="25"/>
        <v>1208535.6729221691</v>
      </c>
      <c r="Q177" s="7">
        <f t="shared" si="26"/>
        <v>5.0176357612405353E-3</v>
      </c>
      <c r="R177" s="8">
        <f t="shared" si="34"/>
        <v>1215973.2496325073</v>
      </c>
      <c r="S177" s="7">
        <f t="shared" si="27"/>
        <v>4.4378343218938188E-3</v>
      </c>
      <c r="T177" s="8">
        <f t="shared" si="28"/>
        <v>383162.38846172875</v>
      </c>
      <c r="U177" s="8">
        <f t="shared" si="29"/>
        <v>279425.84998626419</v>
      </c>
      <c r="V177" s="8">
        <f t="shared" si="30"/>
        <v>260489.49866481149</v>
      </c>
      <c r="W177" s="8">
        <f t="shared" si="31"/>
        <v>292895.5125197029</v>
      </c>
      <c r="X177" s="7">
        <f t="shared" si="35"/>
        <v>0.31510758034975561</v>
      </c>
      <c r="Y177" s="7">
        <f t="shared" si="35"/>
        <v>0.22979605025909292</v>
      </c>
      <c r="Z177" s="7">
        <f t="shared" si="35"/>
        <v>0.21422305033728076</v>
      </c>
      <c r="AA177" s="7">
        <f t="shared" si="32"/>
        <v>0.24087331905387069</v>
      </c>
    </row>
    <row r="178" spans="1:27" x14ac:dyDescent="0.25">
      <c r="A178" s="1">
        <v>42991</v>
      </c>
      <c r="B178" s="3">
        <v>241.929993</v>
      </c>
      <c r="C178" s="6">
        <v>46.869999</v>
      </c>
      <c r="D178" s="3">
        <v>91.150002000000001</v>
      </c>
      <c r="E178" s="3">
        <v>950.44000200000005</v>
      </c>
      <c r="F178" s="7">
        <f t="shared" si="33"/>
        <v>5.6114015661201666E-3</v>
      </c>
      <c r="G178" s="7">
        <f t="shared" si="33"/>
        <v>3.2105735614174069E-3</v>
      </c>
      <c r="H178" s="7">
        <f t="shared" si="33"/>
        <v>2.8606337645575852E-3</v>
      </c>
      <c r="I178" s="7">
        <f t="shared" si="24"/>
        <v>4.0035682711818676E-3</v>
      </c>
      <c r="J178" s="3" cm="1">
        <f t="array" ref="J178">B178*INDEX(AE$3:AE$7,2022-YEAR($A178))/1000000</f>
        <v>145.81628731095299</v>
      </c>
      <c r="K178" s="3" cm="1">
        <f t="array" ref="K178">C178*INDEX(AF$3:AF$7,2022-YEAR($A178))/1000000</f>
        <v>200.22863572799997</v>
      </c>
      <c r="L178" s="3" cm="1">
        <f t="array" ref="L178">D178*INDEX(AG$3:AG$7,2022-YEAR($A178))/1000000</f>
        <v>323.72834710320001</v>
      </c>
      <c r="M178" s="3" cm="1">
        <f t="array" ref="M178">E178*INDEX(AH$3:AH$7,2022-YEAR($A178))/1000000</f>
        <v>658.70149294609814</v>
      </c>
      <c r="N178" s="3"/>
      <c r="O178" s="9">
        <v>42991</v>
      </c>
      <c r="P178" s="8">
        <f t="shared" si="25"/>
        <v>1213274.9990905684</v>
      </c>
      <c r="Q178" s="7">
        <f t="shared" si="26"/>
        <v>3.9215442908192566E-3</v>
      </c>
      <c r="R178" s="8">
        <f t="shared" si="34"/>
        <v>1220938.2371414311</v>
      </c>
      <c r="S178" s="7">
        <f t="shared" si="27"/>
        <v>4.0831387618307513E-3</v>
      </c>
      <c r="T178" s="8">
        <f t="shared" si="28"/>
        <v>385312.46648842125</v>
      </c>
      <c r="U178" s="8">
        <f t="shared" si="29"/>
        <v>280322.96723260672</v>
      </c>
      <c r="V178" s="8">
        <f t="shared" si="30"/>
        <v>261234.6637200047</v>
      </c>
      <c r="W178" s="8">
        <f t="shared" si="31"/>
        <v>294068.13970039837</v>
      </c>
      <c r="X178" s="7">
        <f t="shared" si="35"/>
        <v>0.31558718923452589</v>
      </c>
      <c r="Y178" s="7">
        <f t="shared" si="35"/>
        <v>0.22959635361156655</v>
      </c>
      <c r="Z178" s="7">
        <f t="shared" si="35"/>
        <v>0.21396222656735731</v>
      </c>
      <c r="AA178" s="7">
        <f t="shared" si="32"/>
        <v>0.24085423058655023</v>
      </c>
    </row>
    <row r="179" spans="1:27" x14ac:dyDescent="0.25">
      <c r="A179" s="1">
        <v>42992</v>
      </c>
      <c r="B179" s="3">
        <v>245.229996</v>
      </c>
      <c r="C179" s="6">
        <v>46.110000999999997</v>
      </c>
      <c r="D179" s="3">
        <v>90.970000999999996</v>
      </c>
      <c r="E179" s="3">
        <v>940.13000499999998</v>
      </c>
      <c r="F179" s="7">
        <f t="shared" si="33"/>
        <v>1.3640321975291414E-2</v>
      </c>
      <c r="G179" s="7">
        <f t="shared" si="33"/>
        <v>-1.621502061478608E-2</v>
      </c>
      <c r="H179" s="7">
        <f t="shared" si="33"/>
        <v>-1.9747777953971202E-3</v>
      </c>
      <c r="I179" s="7">
        <f t="shared" si="24"/>
        <v>-1.0847604244670794E-2</v>
      </c>
      <c r="J179" s="3" cm="1">
        <f t="array" ref="J179">B179*INDEX(AE$3:AE$7,2022-YEAR($A179))/1000000</f>
        <v>147.805268419116</v>
      </c>
      <c r="K179" s="3" cm="1">
        <f t="array" ref="K179">C179*INDEX(AF$3:AF$7,2022-YEAR($A179))/1000000</f>
        <v>196.98192427199999</v>
      </c>
      <c r="L179" s="3" cm="1">
        <f t="array" ref="L179">D179*INDEX(AG$3:AG$7,2022-YEAR($A179))/1000000</f>
        <v>323.08905555159998</v>
      </c>
      <c r="M179" s="3" cm="1">
        <f t="array" ref="M179">E179*INDEX(AH$3:AH$7,2022-YEAR($A179))/1000000</f>
        <v>651.55615983524501</v>
      </c>
      <c r="N179" s="3"/>
      <c r="O179" s="9">
        <v>42992</v>
      </c>
      <c r="P179" s="8">
        <f t="shared" si="25"/>
        <v>1208604.7758286949</v>
      </c>
      <c r="Q179" s="7">
        <f t="shared" si="26"/>
        <v>-3.8492701698906451E-3</v>
      </c>
      <c r="R179" s="8">
        <f t="shared" si="34"/>
        <v>1217942.7653392134</v>
      </c>
      <c r="S179" s="7">
        <f t="shared" si="27"/>
        <v>-2.4534179625915753E-3</v>
      </c>
      <c r="T179" s="8">
        <f t="shared" si="28"/>
        <v>390568.25259241706</v>
      </c>
      <c r="U179" s="8">
        <f t="shared" si="29"/>
        <v>275777.52454013203</v>
      </c>
      <c r="V179" s="8">
        <f t="shared" si="30"/>
        <v>260718.78330670239</v>
      </c>
      <c r="W179" s="8">
        <f t="shared" si="31"/>
        <v>290878.20489996189</v>
      </c>
      <c r="X179" s="7">
        <f t="shared" si="35"/>
        <v>0.3206786588888999</v>
      </c>
      <c r="Y179" s="7">
        <f t="shared" si="35"/>
        <v>0.22642896890423606</v>
      </c>
      <c r="Z179" s="7">
        <f t="shared" si="35"/>
        <v>0.21406488935798942</v>
      </c>
      <c r="AA179" s="7">
        <f t="shared" si="32"/>
        <v>0.23882748284887459</v>
      </c>
    </row>
    <row r="180" spans="1:27" x14ac:dyDescent="0.25">
      <c r="A180" s="1">
        <v>42993</v>
      </c>
      <c r="B180" s="3">
        <v>249</v>
      </c>
      <c r="C180" s="6">
        <v>46.18</v>
      </c>
      <c r="D180" s="3">
        <v>91.620002999999997</v>
      </c>
      <c r="E180" s="3">
        <v>935.28997800000002</v>
      </c>
      <c r="F180" s="7">
        <f t="shared" si="33"/>
        <v>1.5373339564871191E-2</v>
      </c>
      <c r="G180" s="7">
        <f t="shared" si="33"/>
        <v>1.5180871499005377E-3</v>
      </c>
      <c r="H180" s="7">
        <f t="shared" si="33"/>
        <v>7.1452346142109047E-3</v>
      </c>
      <c r="I180" s="7">
        <f t="shared" si="24"/>
        <v>-5.1482528738139299E-3</v>
      </c>
      <c r="J180" s="3" cm="1">
        <f t="array" ref="J180">B180*INDEX(AE$3:AE$7,2022-YEAR($A180))/1000000</f>
        <v>150.077529</v>
      </c>
      <c r="K180" s="3" cm="1">
        <f t="array" ref="K180">C180*INDEX(AF$3:AF$7,2022-YEAR($A180))/1000000</f>
        <v>197.28095999999999</v>
      </c>
      <c r="L180" s="3" cm="1">
        <f t="array" ref="L180">D180*INDEX(AG$3:AG$7,2022-YEAR($A180))/1000000</f>
        <v>325.39760265479998</v>
      </c>
      <c r="M180" s="3" cm="1">
        <f t="array" ref="M180">E180*INDEX(AH$3:AH$7,2022-YEAR($A180))/1000000</f>
        <v>648.20178396292192</v>
      </c>
      <c r="N180" s="3"/>
      <c r="O180" s="9">
        <v>42993</v>
      </c>
      <c r="P180" s="8">
        <f t="shared" si="25"/>
        <v>1214311.9309953749</v>
      </c>
      <c r="Q180" s="7">
        <f t="shared" si="26"/>
        <v>4.7221021137921759E-3</v>
      </c>
      <c r="R180" s="8">
        <f t="shared" si="34"/>
        <v>1224731.1403465627</v>
      </c>
      <c r="S180" s="7">
        <f t="shared" si="27"/>
        <v>5.5736404045707566E-3</v>
      </c>
      <c r="T180" s="8">
        <f t="shared" si="28"/>
        <v>396572.59096277866</v>
      </c>
      <c r="U180" s="8">
        <f t="shared" si="29"/>
        <v>276196.17885636777</v>
      </c>
      <c r="V180" s="8">
        <f t="shared" si="30"/>
        <v>262581.6801817604</v>
      </c>
      <c r="W180" s="8">
        <f t="shared" si="31"/>
        <v>289380.69034565584</v>
      </c>
      <c r="X180" s="7">
        <f t="shared" si="35"/>
        <v>0.32380379488886052</v>
      </c>
      <c r="Y180" s="7">
        <f t="shared" si="35"/>
        <v>0.22551576403798504</v>
      </c>
      <c r="Z180" s="7">
        <f t="shared" si="35"/>
        <v>0.21439944779019626</v>
      </c>
      <c r="AA180" s="7">
        <f t="shared" si="32"/>
        <v>0.23628099328295812</v>
      </c>
    </row>
    <row r="181" spans="1:27" x14ac:dyDescent="0.25">
      <c r="A181" s="1">
        <v>42996</v>
      </c>
      <c r="B181" s="3">
        <v>253.08000200000001</v>
      </c>
      <c r="C181" s="6">
        <v>46.110000999999997</v>
      </c>
      <c r="D181" s="3">
        <v>92.919998000000007</v>
      </c>
      <c r="E181" s="3">
        <v>929.75</v>
      </c>
      <c r="F181" s="7">
        <f t="shared" si="33"/>
        <v>1.6385550200803234E-2</v>
      </c>
      <c r="G181" s="7">
        <f t="shared" si="33"/>
        <v>-1.5157860545691459E-3</v>
      </c>
      <c r="H181" s="7">
        <f t="shared" si="33"/>
        <v>1.4188986656112679E-2</v>
      </c>
      <c r="I181" s="7">
        <f t="shared" si="24"/>
        <v>-5.9232731348694001E-3</v>
      </c>
      <c r="J181" s="3" cm="1">
        <f t="array" ref="J181">B181*INDEX(AE$3:AE$7,2022-YEAR($A181))/1000000</f>
        <v>152.53663188544201</v>
      </c>
      <c r="K181" s="3" cm="1">
        <f t="array" ref="K181">C181*INDEX(AF$3:AF$7,2022-YEAR($A181))/1000000</f>
        <v>196.98192427199999</v>
      </c>
      <c r="L181" s="3" cm="1">
        <f t="array" ref="L181">D181*INDEX(AG$3:AG$7,2022-YEAR($A181))/1000000</f>
        <v>330.01466489680001</v>
      </c>
      <c r="M181" s="3" cm="1">
        <f t="array" ref="M181">E181*INDEX(AH$3:AH$7,2022-YEAR($A181))/1000000</f>
        <v>644.36230775000001</v>
      </c>
      <c r="N181" s="3"/>
      <c r="O181" s="9">
        <v>42996</v>
      </c>
      <c r="P181" s="8">
        <f t="shared" si="25"/>
        <v>1221335.3526355985</v>
      </c>
      <c r="Q181" s="7">
        <f t="shared" si="26"/>
        <v>5.7838694168693416E-3</v>
      </c>
      <c r="R181" s="8">
        <f t="shared" si="34"/>
        <v>1232822.2332151744</v>
      </c>
      <c r="S181" s="7">
        <f t="shared" si="27"/>
        <v>6.6064237301275419E-3</v>
      </c>
      <c r="T181" s="8">
        <f t="shared" si="28"/>
        <v>403070.65106026188</v>
      </c>
      <c r="U181" s="8">
        <f t="shared" si="29"/>
        <v>275777.52454013203</v>
      </c>
      <c r="V181" s="8">
        <f t="shared" si="30"/>
        <v>266307.44813799905</v>
      </c>
      <c r="W181" s="8">
        <f t="shared" si="31"/>
        <v>287666.60947678145</v>
      </c>
      <c r="X181" s="7">
        <f t="shared" si="35"/>
        <v>0.32694953108451175</v>
      </c>
      <c r="Y181" s="7">
        <f t="shared" si="35"/>
        <v>0.22369609916987793</v>
      </c>
      <c r="Z181" s="7">
        <f t="shared" si="35"/>
        <v>0.21601447553673236</v>
      </c>
      <c r="AA181" s="7">
        <f t="shared" si="32"/>
        <v>0.23333989420887793</v>
      </c>
    </row>
    <row r="182" spans="1:27" x14ac:dyDescent="0.25">
      <c r="A182" s="1">
        <v>42997</v>
      </c>
      <c r="B182" s="3">
        <v>252.46000699999999</v>
      </c>
      <c r="C182" s="6">
        <v>45.98</v>
      </c>
      <c r="D182" s="3">
        <v>93.940002000000007</v>
      </c>
      <c r="E182" s="3">
        <v>936.85998500000005</v>
      </c>
      <c r="F182" s="7">
        <f t="shared" si="33"/>
        <v>-2.4497984633333747E-3</v>
      </c>
      <c r="G182" s="7">
        <f t="shared" si="33"/>
        <v>-2.8193666705841336E-3</v>
      </c>
      <c r="H182" s="7">
        <f t="shared" si="33"/>
        <v>1.0977227959044988E-2</v>
      </c>
      <c r="I182" s="7">
        <f t="shared" si="24"/>
        <v>7.647200860446457E-3</v>
      </c>
      <c r="J182" s="3" cm="1">
        <f t="array" ref="J182">B182*INDEX(AE$3:AE$7,2022-YEAR($A182))/1000000</f>
        <v>152.16294787904701</v>
      </c>
      <c r="K182" s="3" cm="1">
        <f t="array" ref="K182">C182*INDEX(AF$3:AF$7,2022-YEAR($A182))/1000000</f>
        <v>196.42655999999999</v>
      </c>
      <c r="L182" s="3" cm="1">
        <f t="array" ref="L182">D182*INDEX(AG$3:AG$7,2022-YEAR($A182))/1000000</f>
        <v>333.63731110320003</v>
      </c>
      <c r="M182" s="3" cm="1">
        <f t="array" ref="M182">E182*INDEX(AH$3:AH$7,2022-YEAR($A182))/1000000</f>
        <v>649.28987574426503</v>
      </c>
      <c r="N182" s="3"/>
      <c r="O182" s="9">
        <v>42997</v>
      </c>
      <c r="P182" s="8">
        <f t="shared" si="25"/>
        <v>1225413.1665563388</v>
      </c>
      <c r="Q182" s="7">
        <f t="shared" si="26"/>
        <v>3.3388159213934843E-3</v>
      </c>
      <c r="R182" s="8">
        <f t="shared" si="34"/>
        <v>1236180.4353013223</v>
      </c>
      <c r="S182" s="7">
        <f t="shared" si="27"/>
        <v>2.7239953950131124E-3</v>
      </c>
      <c r="T182" s="8">
        <f t="shared" si="28"/>
        <v>402083.2091986796</v>
      </c>
      <c r="U182" s="8">
        <f t="shared" si="29"/>
        <v>275000.00657894736</v>
      </c>
      <c r="V182" s="8">
        <f t="shared" si="30"/>
        <v>269230.76570340141</v>
      </c>
      <c r="W182" s="8">
        <f t="shared" si="31"/>
        <v>289866.45382029394</v>
      </c>
      <c r="X182" s="7">
        <f t="shared" si="35"/>
        <v>0.32526255691845724</v>
      </c>
      <c r="Y182" s="7">
        <f t="shared" si="35"/>
        <v>0.22245943935515802</v>
      </c>
      <c r="Z182" s="7">
        <f t="shared" si="35"/>
        <v>0.21779245004615827</v>
      </c>
      <c r="AA182" s="7">
        <f t="shared" si="32"/>
        <v>0.23448555368022647</v>
      </c>
    </row>
    <row r="183" spans="1:27" x14ac:dyDescent="0.25">
      <c r="A183" s="1">
        <v>42998</v>
      </c>
      <c r="B183" s="3">
        <v>255.46000699999999</v>
      </c>
      <c r="C183" s="6">
        <v>45.779998999999997</v>
      </c>
      <c r="D183" s="3">
        <v>94.599997999999999</v>
      </c>
      <c r="E183" s="3">
        <v>947.53997800000002</v>
      </c>
      <c r="F183" s="7">
        <f t="shared" si="33"/>
        <v>1.1883070255955364E-2</v>
      </c>
      <c r="G183" s="7">
        <f t="shared" si="33"/>
        <v>-4.3497390169638939E-3</v>
      </c>
      <c r="H183" s="7">
        <f t="shared" si="33"/>
        <v>7.025718394172431E-3</v>
      </c>
      <c r="I183" s="7">
        <f t="shared" si="24"/>
        <v>1.1399774962103759E-2</v>
      </c>
      <c r="J183" s="3" cm="1">
        <f t="array" ref="J183">B183*INDEX(AE$3:AE$7,2022-YEAR($A183))/1000000</f>
        <v>153.97111087904702</v>
      </c>
      <c r="K183" s="3" cm="1">
        <f t="array" ref="K183">C183*INDEX(AF$3:AF$7,2022-YEAR($A183))/1000000</f>
        <v>195.57215572799998</v>
      </c>
      <c r="L183" s="3" cm="1">
        <f t="array" ref="L183">D183*INDEX(AG$3:AG$7,2022-YEAR($A183))/1000000</f>
        <v>335.98135289679999</v>
      </c>
      <c r="M183" s="3" cm="1">
        <f t="array" ref="M183">E183*INDEX(AH$3:AH$7,2022-YEAR($A183))/1000000</f>
        <v>656.69163421292194</v>
      </c>
      <c r="N183" s="3"/>
      <c r="O183" s="9">
        <v>42998</v>
      </c>
      <c r="P183" s="8">
        <f t="shared" si="25"/>
        <v>1233365.7379181806</v>
      </c>
      <c r="Q183" s="7">
        <f t="shared" si="26"/>
        <v>6.489706148816915E-3</v>
      </c>
      <c r="R183" s="8">
        <f t="shared" si="34"/>
        <v>1244958.1919521824</v>
      </c>
      <c r="S183" s="7">
        <f t="shared" si="27"/>
        <v>7.1007082786589404E-3</v>
      </c>
      <c r="T183" s="8">
        <f t="shared" si="28"/>
        <v>406861.19222232758</v>
      </c>
      <c r="U183" s="8">
        <f t="shared" si="29"/>
        <v>273803.82832066558</v>
      </c>
      <c r="V183" s="8">
        <f t="shared" si="30"/>
        <v>271122.30524628091</v>
      </c>
      <c r="W183" s="8">
        <f t="shared" si="31"/>
        <v>293170.86616290838</v>
      </c>
      <c r="X183" s="7">
        <f t="shared" si="35"/>
        <v>0.32680711276283136</v>
      </c>
      <c r="Y183" s="7">
        <f t="shared" si="35"/>
        <v>0.21993013909272072</v>
      </c>
      <c r="Z183" s="7">
        <f t="shared" si="35"/>
        <v>0.21777623296822682</v>
      </c>
      <c r="AA183" s="7">
        <f t="shared" si="32"/>
        <v>0.2354865151762211</v>
      </c>
    </row>
    <row r="184" spans="1:27" x14ac:dyDescent="0.25">
      <c r="A184" s="1">
        <v>42999</v>
      </c>
      <c r="B184" s="3">
        <v>256.040009</v>
      </c>
      <c r="C184" s="6">
        <v>45.400002000000001</v>
      </c>
      <c r="D184" s="3">
        <v>95.029999000000004</v>
      </c>
      <c r="E184" s="3">
        <v>947.54998799999998</v>
      </c>
      <c r="F184" s="7">
        <f t="shared" si="33"/>
        <v>2.2704219216591603E-3</v>
      </c>
      <c r="G184" s="7">
        <f t="shared" si="33"/>
        <v>-8.3005025841087487E-3</v>
      </c>
      <c r="H184" s="7">
        <f t="shared" si="33"/>
        <v>4.5454652123777528E-3</v>
      </c>
      <c r="I184" s="7">
        <f t="shared" si="24"/>
        <v>1.0564198062779084E-5</v>
      </c>
      <c r="J184" s="3" cm="1">
        <f t="array" ref="J184">B184*INDEX(AE$3:AE$7,2022-YEAR($A184))/1000000</f>
        <v>154.320690264489</v>
      </c>
      <c r="K184" s="3" cm="1">
        <f t="array" ref="K184">C184*INDEX(AF$3:AF$7,2022-YEAR($A184))/1000000</f>
        <v>193.948808544</v>
      </c>
      <c r="L184" s="3" cm="1">
        <f t="array" ref="L184">D184*INDEX(AG$3:AG$7,2022-YEAR($A184))/1000000</f>
        <v>337.50854444840002</v>
      </c>
      <c r="M184" s="3" cm="1">
        <f t="array" ref="M184">E184*INDEX(AH$3:AH$7,2022-YEAR($A184))/1000000</f>
        <v>656.69857163341203</v>
      </c>
      <c r="N184" s="3"/>
      <c r="O184" s="9">
        <v>42999</v>
      </c>
      <c r="P184" s="8">
        <f t="shared" si="25"/>
        <v>1232911.22684064</v>
      </c>
      <c r="Q184" s="7">
        <f t="shared" si="26"/>
        <v>-3.6851281300226413E-4</v>
      </c>
      <c r="R184" s="8">
        <f t="shared" si="34"/>
        <v>1244844.7032594548</v>
      </c>
      <c r="S184" s="7">
        <f t="shared" si="27"/>
        <v>-9.1158637664512376E-5</v>
      </c>
      <c r="T184" s="8">
        <f t="shared" si="28"/>
        <v>407784.93879222154</v>
      </c>
      <c r="U184" s="8">
        <f t="shared" si="29"/>
        <v>271531.11893615103</v>
      </c>
      <c r="V184" s="8">
        <f t="shared" si="30"/>
        <v>272354.68225307751</v>
      </c>
      <c r="W184" s="8">
        <f t="shared" si="31"/>
        <v>293173.96327800472</v>
      </c>
      <c r="X184" s="7">
        <f t="shared" si="35"/>
        <v>0.32757896444792889</v>
      </c>
      <c r="Y184" s="7">
        <f t="shared" si="35"/>
        <v>0.21812449233642084</v>
      </c>
      <c r="Z184" s="7">
        <f t="shared" si="35"/>
        <v>0.2187860714994844</v>
      </c>
      <c r="AA184" s="7">
        <f t="shared" si="32"/>
        <v>0.23551047171616588</v>
      </c>
    </row>
    <row r="185" spans="1:27" x14ac:dyDescent="0.25">
      <c r="A185" s="1">
        <v>43000</v>
      </c>
      <c r="B185" s="3">
        <v>256.45001200000002</v>
      </c>
      <c r="C185" s="6">
        <v>45.490001999999997</v>
      </c>
      <c r="D185" s="3">
        <v>94.830001999999993</v>
      </c>
      <c r="E185" s="3">
        <v>943.26000999999997</v>
      </c>
      <c r="F185" s="7">
        <f t="shared" si="33"/>
        <v>1.6013239555854319E-3</v>
      </c>
      <c r="G185" s="7">
        <f t="shared" si="33"/>
        <v>1.9823787672959003E-3</v>
      </c>
      <c r="H185" s="7">
        <f t="shared" si="33"/>
        <v>-2.1045670009952611E-3</v>
      </c>
      <c r="I185" s="7">
        <f t="shared" si="24"/>
        <v>-4.5274424086637621E-3</v>
      </c>
      <c r="J185" s="3" cm="1">
        <f t="array" ref="J185">B185*INDEX(AE$3:AE$7,2022-YEAR($A185))/1000000</f>
        <v>154.56780768265199</v>
      </c>
      <c r="K185" s="3" cm="1">
        <f t="array" ref="K185">C185*INDEX(AF$3:AF$7,2022-YEAR($A185))/1000000</f>
        <v>194.333288544</v>
      </c>
      <c r="L185" s="3" cm="1">
        <f t="array" ref="L185">D185*INDEX(AG$3:AG$7,2022-YEAR($A185))/1000000</f>
        <v>336.79823510319994</v>
      </c>
      <c r="M185" s="3" cm="1">
        <f t="array" ref="M185">E185*INDEX(AH$3:AH$7,2022-YEAR($A185))/1000000</f>
        <v>653.72540667048997</v>
      </c>
      <c r="N185" s="3"/>
      <c r="O185" s="9">
        <v>43000</v>
      </c>
      <c r="P185" s="8">
        <f t="shared" si="25"/>
        <v>1231971.6539563944</v>
      </c>
      <c r="Q185" s="7">
        <f t="shared" si="26"/>
        <v>-7.6207667169442272E-4</v>
      </c>
      <c r="R185" s="8">
        <f t="shared" si="34"/>
        <v>1244135.4596642116</v>
      </c>
      <c r="S185" s="7">
        <f t="shared" si="27"/>
        <v>-5.6974463833614486E-4</v>
      </c>
      <c r="T185" s="8">
        <f t="shared" si="28"/>
        <v>408437.93458343646</v>
      </c>
      <c r="U185" s="8">
        <f t="shared" si="29"/>
        <v>272069.39646099019</v>
      </c>
      <c r="V185" s="8">
        <f t="shared" si="30"/>
        <v>271781.49357624113</v>
      </c>
      <c r="W185" s="8">
        <f t="shared" si="31"/>
        <v>291846.63504354382</v>
      </c>
      <c r="X185" s="7">
        <f t="shared" si="35"/>
        <v>0.32829056628100017</v>
      </c>
      <c r="Y185" s="7">
        <f t="shared" si="35"/>
        <v>0.21868149030526057</v>
      </c>
      <c r="Z185" s="7">
        <f t="shared" si="35"/>
        <v>0.21845008231627297</v>
      </c>
      <c r="AA185" s="7">
        <f t="shared" si="32"/>
        <v>0.23457786109746631</v>
      </c>
    </row>
    <row r="186" spans="1:27" x14ac:dyDescent="0.25">
      <c r="A186" s="1">
        <v>43003</v>
      </c>
      <c r="B186" s="3">
        <v>254.320007</v>
      </c>
      <c r="C186" s="6">
        <v>45.689999</v>
      </c>
      <c r="D186" s="3">
        <v>94.120002999999997</v>
      </c>
      <c r="E186" s="3">
        <v>934.28002900000001</v>
      </c>
      <c r="F186" s="7">
        <f t="shared" si="33"/>
        <v>-8.3057317228747429E-3</v>
      </c>
      <c r="G186" s="7">
        <f t="shared" si="33"/>
        <v>4.3965045330180974E-3</v>
      </c>
      <c r="H186" s="7">
        <f t="shared" si="33"/>
        <v>-7.4870714439085884E-3</v>
      </c>
      <c r="I186" s="7">
        <f t="shared" si="24"/>
        <v>-9.5201544693916951E-3</v>
      </c>
      <c r="J186" s="3" cm="1">
        <f t="array" ref="J186">B186*INDEX(AE$3:AE$7,2022-YEAR($A186))/1000000</f>
        <v>153.284008939047</v>
      </c>
      <c r="K186" s="3" cm="1">
        <f t="array" ref="K186">C186*INDEX(AF$3:AF$7,2022-YEAR($A186))/1000000</f>
        <v>195.18767572800002</v>
      </c>
      <c r="L186" s="3" cm="1">
        <f t="array" ref="L186">D186*INDEX(AG$3:AG$7,2022-YEAR($A186))/1000000</f>
        <v>334.2766026548</v>
      </c>
      <c r="M186" s="3" cm="1">
        <f t="array" ref="M186">E186*INDEX(AH$3:AH$7,2022-YEAR($A186))/1000000</f>
        <v>647.50183981842099</v>
      </c>
      <c r="N186" s="3"/>
      <c r="O186" s="9">
        <v>43003</v>
      </c>
      <c r="P186" s="8">
        <f t="shared" si="25"/>
        <v>1225529.5346252951</v>
      </c>
      <c r="Q186" s="7">
        <f t="shared" si="26"/>
        <v>-5.2291132757892322E-3</v>
      </c>
      <c r="R186" s="8">
        <f t="shared" si="34"/>
        <v>1237125.9655824285</v>
      </c>
      <c r="S186" s="7">
        <f t="shared" si="27"/>
        <v>-5.6340280532434228E-3</v>
      </c>
      <c r="T186" s="8">
        <f t="shared" si="28"/>
        <v>405045.55867334141</v>
      </c>
      <c r="U186" s="8">
        <f t="shared" si="29"/>
        <v>273265.55079582642</v>
      </c>
      <c r="V186" s="8">
        <f t="shared" si="30"/>
        <v>269746.64611670363</v>
      </c>
      <c r="W186" s="8">
        <f t="shared" si="31"/>
        <v>289068.2099965571</v>
      </c>
      <c r="X186" s="7">
        <f t="shared" si="35"/>
        <v>0.32740850159316587</v>
      </c>
      <c r="Y186" s="7">
        <f t="shared" si="35"/>
        <v>0.22088741033511111</v>
      </c>
      <c r="Z186" s="7">
        <f t="shared" si="35"/>
        <v>0.21804299127268675</v>
      </c>
      <c r="AA186" s="7">
        <f t="shared" si="32"/>
        <v>0.23366109679903632</v>
      </c>
    </row>
    <row r="187" spans="1:27" x14ac:dyDescent="0.25">
      <c r="A187" s="1">
        <v>43004</v>
      </c>
      <c r="B187" s="3">
        <v>253.699997</v>
      </c>
      <c r="C187" s="6">
        <v>45.57</v>
      </c>
      <c r="D187" s="3">
        <v>93.699996999999996</v>
      </c>
      <c r="E187" s="3">
        <v>937.42999299999997</v>
      </c>
      <c r="F187" s="7">
        <f t="shared" si="33"/>
        <v>-2.4379127985790783E-3</v>
      </c>
      <c r="G187" s="7">
        <f t="shared" si="33"/>
        <v>-2.6263734433437103E-3</v>
      </c>
      <c r="H187" s="7">
        <f t="shared" si="33"/>
        <v>-4.4624520464582318E-3</v>
      </c>
      <c r="I187" s="7">
        <f t="shared" si="24"/>
        <v>3.3715416173152324E-3</v>
      </c>
      <c r="J187" s="3" cm="1">
        <f t="array" ref="J187">B187*INDEX(AE$3:AE$7,2022-YEAR($A187))/1000000</f>
        <v>152.910315891837</v>
      </c>
      <c r="K187" s="3" cm="1">
        <f t="array" ref="K187">C187*INDEX(AF$3:AF$7,2022-YEAR($A187))/1000000</f>
        <v>194.67504</v>
      </c>
      <c r="L187" s="3" cm="1">
        <f t="array" ref="L187">D187*INDEX(AG$3:AG$7,2022-YEAR($A187))/1000000</f>
        <v>332.78490934519999</v>
      </c>
      <c r="M187" s="3" cm="1">
        <f t="array" ref="M187">E187*INDEX(AH$3:AH$7,2022-YEAR($A187))/1000000</f>
        <v>649.684919218657</v>
      </c>
      <c r="N187" s="3"/>
      <c r="O187" s="9">
        <v>43004</v>
      </c>
      <c r="P187" s="8">
        <f t="shared" si="25"/>
        <v>1223643.6907973406</v>
      </c>
      <c r="Q187" s="7">
        <f t="shared" si="26"/>
        <v>-1.538799167766447E-3</v>
      </c>
      <c r="R187" s="8">
        <f t="shared" si="34"/>
        <v>1235191.6764725978</v>
      </c>
      <c r="S187" s="7">
        <f t="shared" si="27"/>
        <v>-1.5635344852859001E-3</v>
      </c>
      <c r="T187" s="8">
        <f t="shared" si="28"/>
        <v>404058.09292184404</v>
      </c>
      <c r="U187" s="8">
        <f t="shared" si="29"/>
        <v>272547.85341023555</v>
      </c>
      <c r="V187" s="8">
        <f t="shared" si="30"/>
        <v>268542.91464371496</v>
      </c>
      <c r="W187" s="8">
        <f t="shared" si="31"/>
        <v>290042.81549680332</v>
      </c>
      <c r="X187" s="7">
        <f t="shared" si="35"/>
        <v>0.32712177439191797</v>
      </c>
      <c r="Y187" s="7">
        <f t="shared" si="35"/>
        <v>0.22065227494777562</v>
      </c>
      <c r="Z187" s="7">
        <f t="shared" si="35"/>
        <v>0.21740991277613461</v>
      </c>
      <c r="AA187" s="7">
        <f t="shared" si="32"/>
        <v>0.23481603788417191</v>
      </c>
    </row>
    <row r="188" spans="1:27" x14ac:dyDescent="0.25">
      <c r="A188" s="1">
        <v>43005</v>
      </c>
      <c r="B188" s="3">
        <v>255.279999</v>
      </c>
      <c r="C188" s="6">
        <v>44.639999000000003</v>
      </c>
      <c r="D188" s="3">
        <v>95.18</v>
      </c>
      <c r="E188" s="3">
        <v>959.90002400000003</v>
      </c>
      <c r="F188" s="7">
        <f t="shared" si="33"/>
        <v>6.2278361004475258E-3</v>
      </c>
      <c r="G188" s="7">
        <f t="shared" si="33"/>
        <v>-2.0408185209567664E-2</v>
      </c>
      <c r="H188" s="7">
        <f t="shared" si="33"/>
        <v>1.5795123237837494E-2</v>
      </c>
      <c r="I188" s="7">
        <f t="shared" si="24"/>
        <v>2.3969822992424783E-2</v>
      </c>
      <c r="J188" s="3" cm="1">
        <f t="array" ref="J188">B188*INDEX(AE$3:AE$7,2022-YEAR($A188))/1000000</f>
        <v>153.86261627727899</v>
      </c>
      <c r="K188" s="3" cm="1">
        <f t="array" ref="K188">C188*INDEX(AF$3:AF$7,2022-YEAR($A188))/1000000</f>
        <v>190.70207572800001</v>
      </c>
      <c r="L188" s="3" cm="1">
        <f t="array" ref="L188">D188*INDEX(AG$3:AG$7,2022-YEAR($A188))/1000000</f>
        <v>338.04128800000001</v>
      </c>
      <c r="M188" s="3" cm="1">
        <f t="array" ref="M188">E188*INDEX(AH$3:AH$7,2022-YEAR($A188))/1000000</f>
        <v>665.25775173317595</v>
      </c>
      <c r="N188" s="3"/>
      <c r="O188" s="9">
        <v>43005</v>
      </c>
      <c r="P188" s="8">
        <f t="shared" si="25"/>
        <v>1231470.2985095598</v>
      </c>
      <c r="Q188" s="7">
        <f t="shared" si="26"/>
        <v>6.3961492802855346E-3</v>
      </c>
      <c r="R188" s="8">
        <f t="shared" si="34"/>
        <v>1243339.8203586368</v>
      </c>
      <c r="S188" s="7">
        <f t="shared" si="27"/>
        <v>6.5966635310465982E-3</v>
      </c>
      <c r="T188" s="8">
        <f t="shared" si="28"/>
        <v>406574.50049962068</v>
      </c>
      <c r="U188" s="8">
        <f t="shared" si="29"/>
        <v>266985.64633936941</v>
      </c>
      <c r="V188" s="8">
        <f t="shared" si="30"/>
        <v>272784.58307516051</v>
      </c>
      <c r="W188" s="8">
        <f t="shared" si="31"/>
        <v>296995.09044448618</v>
      </c>
      <c r="X188" s="7">
        <f t="shared" si="35"/>
        <v>0.32700191358975839</v>
      </c>
      <c r="Y188" s="7">
        <f t="shared" si="35"/>
        <v>0.21473264345571944</v>
      </c>
      <c r="Z188" s="7">
        <f t="shared" si="35"/>
        <v>0.21939664330583156</v>
      </c>
      <c r="AA188" s="7">
        <f t="shared" si="32"/>
        <v>0.23886879964869059</v>
      </c>
    </row>
    <row r="189" spans="1:27" x14ac:dyDescent="0.25">
      <c r="A189" s="1">
        <v>43006</v>
      </c>
      <c r="B189" s="3">
        <v>254.270004</v>
      </c>
      <c r="C189" s="6">
        <v>44.91</v>
      </c>
      <c r="D189" s="3">
        <v>95.379997000000003</v>
      </c>
      <c r="E189" s="3">
        <v>964.80999799999995</v>
      </c>
      <c r="F189" s="7">
        <f t="shared" si="33"/>
        <v>-3.9564204166265826E-3</v>
      </c>
      <c r="G189" s="7">
        <f t="shared" si="33"/>
        <v>6.0484096337007909E-3</v>
      </c>
      <c r="H189" s="7">
        <f t="shared" si="33"/>
        <v>2.1012502626602814E-3</v>
      </c>
      <c r="I189" s="7">
        <f t="shared" si="24"/>
        <v>5.1150889438877911E-3</v>
      </c>
      <c r="J189" s="3" cm="1">
        <f t="array" ref="J189">B189*INDEX(AE$3:AE$7,2022-YEAR($A189))/1000000</f>
        <v>153.25387108088401</v>
      </c>
      <c r="K189" s="3" cm="1">
        <f t="array" ref="K189">C189*INDEX(AF$3:AF$7,2022-YEAR($A189))/1000000</f>
        <v>191.85552000000001</v>
      </c>
      <c r="L189" s="3" cm="1">
        <f t="array" ref="L189">D189*INDEX(AG$3:AG$7,2022-YEAR($A189))/1000000</f>
        <v>338.75159734520003</v>
      </c>
      <c r="M189" s="3" cm="1">
        <f t="array" ref="M189">E189*INDEX(AH$3:AH$7,2022-YEAR($A189))/1000000</f>
        <v>668.66060430390189</v>
      </c>
      <c r="N189" s="3"/>
      <c r="O189" s="9">
        <v>43006</v>
      </c>
      <c r="P189" s="8">
        <f t="shared" si="25"/>
        <v>1234336.0310051756</v>
      </c>
      <c r="Q189" s="7">
        <f t="shared" si="26"/>
        <v>2.3270821059055702E-3</v>
      </c>
      <c r="R189" s="8">
        <f t="shared" si="34"/>
        <v>1245438.424239717</v>
      </c>
      <c r="S189" s="7">
        <f t="shared" si="27"/>
        <v>1.6878763526408935E-3</v>
      </c>
      <c r="T189" s="8">
        <f t="shared" si="28"/>
        <v>404965.92084496428</v>
      </c>
      <c r="U189" s="8">
        <f t="shared" si="29"/>
        <v>268600.48489474825</v>
      </c>
      <c r="V189" s="8">
        <f t="shared" si="30"/>
        <v>273357.77175199683</v>
      </c>
      <c r="W189" s="8">
        <f t="shared" si="31"/>
        <v>298514.24674800772</v>
      </c>
      <c r="X189" s="7">
        <f t="shared" si="35"/>
        <v>0.32515932780231782</v>
      </c>
      <c r="Y189" s="7">
        <f t="shared" si="35"/>
        <v>0.21566741451607013</v>
      </c>
      <c r="Z189" s="7">
        <f t="shared" si="35"/>
        <v>0.21948718333374789</v>
      </c>
      <c r="AA189" s="7">
        <f t="shared" si="32"/>
        <v>0.23968607434786426</v>
      </c>
    </row>
    <row r="190" spans="1:27" x14ac:dyDescent="0.25">
      <c r="A190" s="1">
        <v>43007</v>
      </c>
      <c r="B190" s="3">
        <v>254.21000699999999</v>
      </c>
      <c r="C190" s="6">
        <v>45.009998000000003</v>
      </c>
      <c r="D190" s="3">
        <v>95.510002</v>
      </c>
      <c r="E190" s="3">
        <v>973.71997099999999</v>
      </c>
      <c r="F190" s="7">
        <f t="shared" si="33"/>
        <v>-2.3595783637930801E-4</v>
      </c>
      <c r="G190" s="7">
        <f t="shared" si="33"/>
        <v>2.2266310398575406E-3</v>
      </c>
      <c r="H190" s="7">
        <f t="shared" si="33"/>
        <v>1.363021640690576E-3</v>
      </c>
      <c r="I190" s="7">
        <f t="shared" si="24"/>
        <v>9.2349509421232323E-3</v>
      </c>
      <c r="J190" s="3" cm="1">
        <f t="array" ref="J190">B190*INDEX(AE$3:AE$7,2022-YEAR($A190))/1000000</f>
        <v>153.21770962904699</v>
      </c>
      <c r="K190" s="3" cm="1">
        <f t="array" ref="K190">C190*INDEX(AF$3:AF$7,2022-YEAR($A190))/1000000</f>
        <v>192.28271145599999</v>
      </c>
      <c r="L190" s="3" cm="1">
        <f t="array" ref="L190">D190*INDEX(AG$3:AG$7,2022-YEAR($A190))/1000000</f>
        <v>339.21332310320003</v>
      </c>
      <c r="M190" s="3" cm="1">
        <f t="array" ref="M190">E190*INDEX(AH$3:AH$7,2022-YEAR($A190))/1000000</f>
        <v>674.83565218157901</v>
      </c>
      <c r="N190" s="3"/>
      <c r="O190" s="9">
        <v>43007</v>
      </c>
      <c r="P190" s="8">
        <f t="shared" si="25"/>
        <v>1238220.6857740709</v>
      </c>
      <c r="Q190" s="7">
        <f t="shared" si="26"/>
        <v>3.1471614465730102E-3</v>
      </c>
      <c r="R190" s="8">
        <f t="shared" si="34"/>
        <v>1249070.3005170063</v>
      </c>
      <c r="S190" s="7">
        <f t="shared" si="27"/>
        <v>2.9161427868313883E-3</v>
      </c>
      <c r="T190" s="8">
        <f t="shared" si="28"/>
        <v>404870.36596247432</v>
      </c>
      <c r="U190" s="8">
        <f t="shared" si="29"/>
        <v>269198.55907173571</v>
      </c>
      <c r="V190" s="8">
        <f t="shared" si="30"/>
        <v>273730.36431054573</v>
      </c>
      <c r="W190" s="8">
        <f t="shared" si="31"/>
        <v>301271.0111722505</v>
      </c>
      <c r="X190" s="7">
        <f t="shared" si="35"/>
        <v>0.32413737304849316</v>
      </c>
      <c r="Y190" s="7">
        <f t="shared" si="35"/>
        <v>0.21551914168506844</v>
      </c>
      <c r="Z190" s="7">
        <f t="shared" si="35"/>
        <v>0.21914728434199837</v>
      </c>
      <c r="AA190" s="7">
        <f t="shared" si="32"/>
        <v>0.24119620092444</v>
      </c>
    </row>
    <row r="191" spans="1:27" x14ac:dyDescent="0.25">
      <c r="A191" s="1">
        <v>43010</v>
      </c>
      <c r="B191" s="3">
        <v>255.990005</v>
      </c>
      <c r="C191" s="6">
        <v>44.799999</v>
      </c>
      <c r="D191" s="3">
        <v>96.839995999999999</v>
      </c>
      <c r="E191" s="3">
        <v>967.46997099999999</v>
      </c>
      <c r="F191" s="7">
        <f t="shared" si="33"/>
        <v>7.002076830122661E-3</v>
      </c>
      <c r="G191" s="7">
        <f t="shared" si="33"/>
        <v>-4.665607850060427E-3</v>
      </c>
      <c r="H191" s="7">
        <f t="shared" si="33"/>
        <v>1.3925180317764019E-2</v>
      </c>
      <c r="I191" s="7">
        <f t="shared" si="24"/>
        <v>-6.4186831801152922E-3</v>
      </c>
      <c r="J191" s="3" cm="1">
        <f t="array" ref="J191">B191*INDEX(AE$3:AE$7,2022-YEAR($A191))/1000000</f>
        <v>154.29055180360498</v>
      </c>
      <c r="K191" s="3" cm="1">
        <f t="array" ref="K191">C191*INDEX(AF$3:AF$7,2022-YEAR($A191))/1000000</f>
        <v>191.385595728</v>
      </c>
      <c r="L191" s="3" cm="1">
        <f t="array" ref="L191">D191*INDEX(AG$3:AG$7,2022-YEAR($A191))/1000000</f>
        <v>343.93692979360003</v>
      </c>
      <c r="M191" s="3" cm="1">
        <f t="array" ref="M191">E191*INDEX(AH$3:AH$7,2022-YEAR($A191))/1000000</f>
        <v>670.50409593157895</v>
      </c>
      <c r="N191" s="3"/>
      <c r="O191" s="9">
        <v>43010</v>
      </c>
      <c r="P191" s="8">
        <f t="shared" si="25"/>
        <v>1241267.6268381516</v>
      </c>
      <c r="Q191" s="7">
        <f t="shared" si="26"/>
        <v>2.4607415294277402E-3</v>
      </c>
      <c r="R191" s="8">
        <f t="shared" si="34"/>
        <v>1252527.2405246892</v>
      </c>
      <c r="S191" s="7">
        <f t="shared" si="27"/>
        <v>2.7676104429446013E-3</v>
      </c>
      <c r="T191" s="8">
        <f t="shared" si="28"/>
        <v>407705.29937118338</v>
      </c>
      <c r="U191" s="8">
        <f t="shared" si="29"/>
        <v>267942.58416130563</v>
      </c>
      <c r="V191" s="8">
        <f t="shared" si="30"/>
        <v>277542.10899201728</v>
      </c>
      <c r="W191" s="8">
        <f t="shared" si="31"/>
        <v>299337.24800018285</v>
      </c>
      <c r="X191" s="7">
        <f t="shared" si="35"/>
        <v>0.32550613366332365</v>
      </c>
      <c r="Y191" s="7">
        <f t="shared" si="35"/>
        <v>0.21392156233589243</v>
      </c>
      <c r="Z191" s="7">
        <f t="shared" si="35"/>
        <v>0.22158568693145042</v>
      </c>
      <c r="AA191" s="7">
        <f t="shared" si="32"/>
        <v>0.23898661706933347</v>
      </c>
    </row>
    <row r="192" spans="1:27" x14ac:dyDescent="0.25">
      <c r="A192" s="1">
        <v>43011</v>
      </c>
      <c r="B192" s="3">
        <v>255.46000699999999</v>
      </c>
      <c r="C192" s="6">
        <v>45.189999</v>
      </c>
      <c r="D192" s="3">
        <v>97.349997999999999</v>
      </c>
      <c r="E192" s="3">
        <v>972.080017</v>
      </c>
      <c r="F192" s="7">
        <f t="shared" si="33"/>
        <v>-2.0703855214971867E-3</v>
      </c>
      <c r="G192" s="7">
        <f t="shared" si="33"/>
        <v>8.7053573371731474E-3</v>
      </c>
      <c r="H192" s="7">
        <f t="shared" si="33"/>
        <v>5.2664397053465706E-3</v>
      </c>
      <c r="I192" s="7">
        <f t="shared" si="24"/>
        <v>4.7650533227765468E-3</v>
      </c>
      <c r="J192" s="3" cm="1">
        <f t="array" ref="J192">B192*INDEX(AE$3:AE$7,2022-YEAR($A192))/1000000</f>
        <v>153.97111087904702</v>
      </c>
      <c r="K192" s="3" cm="1">
        <f t="array" ref="K192">C192*INDEX(AF$3:AF$7,2022-YEAR($A192))/1000000</f>
        <v>193.05167572800002</v>
      </c>
      <c r="L192" s="3" cm="1">
        <f t="array" ref="L192">D192*INDEX(AG$3:AG$7,2022-YEAR($A192))/1000000</f>
        <v>345.74825289679995</v>
      </c>
      <c r="M192" s="3" cm="1">
        <f t="array" ref="M192">E192*INDEX(AH$3:AH$7,2022-YEAR($A192))/1000000</f>
        <v>673.69908370183305</v>
      </c>
      <c r="N192" s="3"/>
      <c r="O192" s="9">
        <v>43011</v>
      </c>
      <c r="P192" s="8">
        <f t="shared" si="25"/>
        <v>1246439.5126542626</v>
      </c>
      <c r="Q192" s="7">
        <f t="shared" si="26"/>
        <v>4.1666162109497695E-3</v>
      </c>
      <c r="R192" s="8">
        <f t="shared" si="34"/>
        <v>1256903.6860477184</v>
      </c>
      <c r="S192" s="7">
        <f t="shared" si="27"/>
        <v>3.4940920895227823E-3</v>
      </c>
      <c r="T192" s="8">
        <f t="shared" si="28"/>
        <v>406861.19222232758</v>
      </c>
      <c r="U192" s="8">
        <f t="shared" si="29"/>
        <v>270275.1201022754</v>
      </c>
      <c r="V192" s="8">
        <f t="shared" si="30"/>
        <v>279003.76777471846</v>
      </c>
      <c r="W192" s="8">
        <f t="shared" si="31"/>
        <v>300763.6059483969</v>
      </c>
      <c r="X192" s="7">
        <f t="shared" si="35"/>
        <v>0.32370116878381172</v>
      </c>
      <c r="Y192" s="7">
        <f t="shared" si="35"/>
        <v>0.21503248268142511</v>
      </c>
      <c r="Z192" s="7">
        <f t="shared" si="35"/>
        <v>0.22197704634953713</v>
      </c>
      <c r="AA192" s="7">
        <f t="shared" si="32"/>
        <v>0.23928930218522598</v>
      </c>
    </row>
    <row r="193" spans="1:27" x14ac:dyDescent="0.25">
      <c r="A193" s="1">
        <v>43012</v>
      </c>
      <c r="B193" s="3">
        <v>255.759995</v>
      </c>
      <c r="C193" s="6">
        <v>45.5</v>
      </c>
      <c r="D193" s="3">
        <v>96.360000999999997</v>
      </c>
      <c r="E193" s="3">
        <v>966.78002900000001</v>
      </c>
      <c r="F193" s="7">
        <f t="shared" si="33"/>
        <v>1.1743051428008133E-3</v>
      </c>
      <c r="G193" s="7">
        <f t="shared" si="33"/>
        <v>6.859947042707315E-3</v>
      </c>
      <c r="H193" s="7">
        <f t="shared" si="33"/>
        <v>-1.0169460917708539E-2</v>
      </c>
      <c r="I193" s="7">
        <f t="shared" si="24"/>
        <v>-5.4522137142132276E-3</v>
      </c>
      <c r="J193" s="3" cm="1">
        <f t="array" ref="J193">B193*INDEX(AE$3:AE$7,2022-YEAR($A193))/1000000</f>
        <v>154.151919946395</v>
      </c>
      <c r="K193" s="3" cm="1">
        <f t="array" ref="K193">C193*INDEX(AF$3:AF$7,2022-YEAR($A193))/1000000</f>
        <v>194.376</v>
      </c>
      <c r="L193" s="3" cm="1">
        <f t="array" ref="L193">D193*INDEX(AG$3:AG$7,2022-YEAR($A193))/1000000</f>
        <v>342.23217955159998</v>
      </c>
      <c r="M193" s="3" cm="1">
        <f t="array" ref="M193">E193*INDEX(AH$3:AH$7,2022-YEAR($A193))/1000000</f>
        <v>670.02593231842104</v>
      </c>
      <c r="N193" s="3"/>
      <c r="O193" s="9">
        <v>43012</v>
      </c>
      <c r="P193" s="8">
        <f t="shared" si="25"/>
        <v>1244075.1968701601</v>
      </c>
      <c r="Q193" s="7">
        <f t="shared" si="26"/>
        <v>-1.8968556116034097E-3</v>
      </c>
      <c r="R193" s="8">
        <f t="shared" si="34"/>
        <v>1254758.3928796477</v>
      </c>
      <c r="S193" s="7">
        <f t="shared" si="27"/>
        <v>-1.7068079216288057E-3</v>
      </c>
      <c r="T193" s="8">
        <f t="shared" si="28"/>
        <v>407338.97141276032</v>
      </c>
      <c r="U193" s="8">
        <f t="shared" si="29"/>
        <v>272129.19311313838</v>
      </c>
      <c r="V193" s="8">
        <f t="shared" si="30"/>
        <v>276166.44986244006</v>
      </c>
      <c r="W193" s="8">
        <f t="shared" si="31"/>
        <v>299123.77849130885</v>
      </c>
      <c r="X193" s="7">
        <f t="shared" si="35"/>
        <v>0.3246353829743468</v>
      </c>
      <c r="Y193" s="7">
        <f t="shared" si="35"/>
        <v>0.21687776280866855</v>
      </c>
      <c r="Z193" s="7">
        <f t="shared" si="35"/>
        <v>0.22009531988755468</v>
      </c>
      <c r="AA193" s="7">
        <f t="shared" si="32"/>
        <v>0.23839153432942992</v>
      </c>
    </row>
    <row r="194" spans="1:27" x14ac:dyDescent="0.25">
      <c r="A194" s="1">
        <v>43013</v>
      </c>
      <c r="B194" s="3">
        <v>258.89001500000001</v>
      </c>
      <c r="C194" s="6">
        <v>45.52</v>
      </c>
      <c r="D194" s="3">
        <v>97.089995999999999</v>
      </c>
      <c r="E194" s="3">
        <v>985.19000200000005</v>
      </c>
      <c r="F194" s="7">
        <f t="shared" si="33"/>
        <v>1.2238114095990626E-2</v>
      </c>
      <c r="G194" s="7">
        <f t="shared" si="33"/>
        <v>4.3956043956061563E-4</v>
      </c>
      <c r="H194" s="7">
        <f t="shared" si="33"/>
        <v>7.5757056083882723E-3</v>
      </c>
      <c r="I194" s="7">
        <f t="shared" si="24"/>
        <v>1.9042566507132541E-2</v>
      </c>
      <c r="J194" s="3" cm="1">
        <f t="array" ref="J194">B194*INDEX(AE$3:AE$7,2022-YEAR($A194))/1000000</f>
        <v>156.03844873081499</v>
      </c>
      <c r="K194" s="3" cm="1">
        <f t="array" ref="K194">C194*INDEX(AF$3:AF$7,2022-YEAR($A194))/1000000</f>
        <v>194.46144000000001</v>
      </c>
      <c r="L194" s="3" cm="1">
        <f t="array" ref="L194">D194*INDEX(AG$3:AG$7,2022-YEAR($A194))/1000000</f>
        <v>344.82482979360003</v>
      </c>
      <c r="M194" s="3" cm="1">
        <f t="array" ref="M194">E194*INDEX(AH$3:AH$7,2022-YEAR($A194))/1000000</f>
        <v>682.78494569609813</v>
      </c>
      <c r="N194" s="3"/>
      <c r="O194" s="9">
        <v>43013</v>
      </c>
      <c r="P194" s="8">
        <f t="shared" si="25"/>
        <v>1256296.9750116931</v>
      </c>
      <c r="Q194" s="7">
        <f t="shared" si="26"/>
        <v>9.8239866627680139E-3</v>
      </c>
      <c r="R194" s="8">
        <f t="shared" si="34"/>
        <v>1267651.3110841396</v>
      </c>
      <c r="S194" s="7">
        <f t="shared" si="27"/>
        <v>1.0275219737644337E-2</v>
      </c>
      <c r="T194" s="8">
        <f t="shared" si="28"/>
        <v>412324.03222065314</v>
      </c>
      <c r="U194" s="8">
        <f t="shared" si="29"/>
        <v>272248.81034088047</v>
      </c>
      <c r="V194" s="8">
        <f t="shared" si="30"/>
        <v>278258.6055855116</v>
      </c>
      <c r="W194" s="8">
        <f t="shared" si="31"/>
        <v>304819.86293709441</v>
      </c>
      <c r="X194" s="7">
        <f t="shared" si="35"/>
        <v>0.3252661269036351</v>
      </c>
      <c r="Y194" s="7">
        <f t="shared" si="35"/>
        <v>0.21476632253710509</v>
      </c>
      <c r="Z194" s="7">
        <f t="shared" si="35"/>
        <v>0.21950721239544582</v>
      </c>
      <c r="AA194" s="7">
        <f t="shared" si="32"/>
        <v>0.24046033816381401</v>
      </c>
    </row>
    <row r="195" spans="1:27" x14ac:dyDescent="0.25">
      <c r="A195" s="1">
        <v>43014</v>
      </c>
      <c r="B195" s="3">
        <v>258.57998700000002</v>
      </c>
      <c r="C195" s="6">
        <v>45.490001999999997</v>
      </c>
      <c r="D195" s="3">
        <v>96.919998000000007</v>
      </c>
      <c r="E195" s="3">
        <v>993.64001499999995</v>
      </c>
      <c r="F195" s="7">
        <f t="shared" si="33"/>
        <v>-1.1975278382211352E-3</v>
      </c>
      <c r="G195" s="7">
        <f t="shared" si="33"/>
        <v>-6.5900702987709003E-4</v>
      </c>
      <c r="H195" s="7">
        <f t="shared" si="33"/>
        <v>-1.7509321969689795E-3</v>
      </c>
      <c r="I195" s="7">
        <f t="shared" si="24"/>
        <v>8.5770389293899907E-3</v>
      </c>
      <c r="J195" s="3" cm="1">
        <f t="array" ref="J195">B195*INDEX(AE$3:AE$7,2022-YEAR($A195))/1000000</f>
        <v>155.85158834462703</v>
      </c>
      <c r="K195" s="3" cm="1">
        <f t="array" ref="K195">C195*INDEX(AF$3:AF$7,2022-YEAR($A195))/1000000</f>
        <v>194.333288544</v>
      </c>
      <c r="L195" s="3" cm="1">
        <f t="array" ref="L195">D195*INDEX(AG$3:AG$7,2022-YEAR($A195))/1000000</f>
        <v>344.22106489680004</v>
      </c>
      <c r="M195" s="3" cm="1">
        <f t="array" ref="M195">E195*INDEX(AH$3:AH$7,2022-YEAR($A195))/1000000</f>
        <v>688.64121875573494</v>
      </c>
      <c r="N195" s="3"/>
      <c r="O195" s="9">
        <v>43014</v>
      </c>
      <c r="P195" s="8">
        <f t="shared" si="25"/>
        <v>1257857.7895367562</v>
      </c>
      <c r="Q195" s="7">
        <f t="shared" si="26"/>
        <v>1.2423929660806965E-3</v>
      </c>
      <c r="R195" s="8">
        <f t="shared" si="34"/>
        <v>1269105.3675765567</v>
      </c>
      <c r="S195" s="7">
        <f t="shared" si="27"/>
        <v>1.1470476776247462E-3</v>
      </c>
      <c r="T195" s="8">
        <f t="shared" si="28"/>
        <v>411830.26271370135</v>
      </c>
      <c r="U195" s="8">
        <f t="shared" si="29"/>
        <v>272069.39646099013</v>
      </c>
      <c r="V195" s="8">
        <f t="shared" si="30"/>
        <v>277771.39363390824</v>
      </c>
      <c r="W195" s="8">
        <f t="shared" si="31"/>
        <v>307434.3147679572</v>
      </c>
      <c r="X195" s="7">
        <f t="shared" si="35"/>
        <v>0.32450438965530443</v>
      </c>
      <c r="Y195" s="7">
        <f t="shared" si="35"/>
        <v>0.2143788872160593</v>
      </c>
      <c r="Z195" s="7">
        <f t="shared" si="35"/>
        <v>0.21887181374414297</v>
      </c>
      <c r="AA195" s="7">
        <f t="shared" si="32"/>
        <v>0.24224490938449342</v>
      </c>
    </row>
    <row r="196" spans="1:27" x14ac:dyDescent="0.25">
      <c r="A196" s="1">
        <v>43017</v>
      </c>
      <c r="B196" s="3">
        <v>258.39001500000001</v>
      </c>
      <c r="C196" s="6">
        <v>45.41</v>
      </c>
      <c r="D196" s="3">
        <v>96.410004000000001</v>
      </c>
      <c r="E196" s="3">
        <v>992.30999799999995</v>
      </c>
      <c r="F196" s="7">
        <f t="shared" si="33"/>
        <v>-7.3467402564297846E-4</v>
      </c>
      <c r="G196" s="7">
        <f t="shared" si="33"/>
        <v>-1.7586721583349174E-3</v>
      </c>
      <c r="H196" s="7">
        <f t="shared" si="33"/>
        <v>-5.2620100136610004E-3</v>
      </c>
      <c r="I196" s="7">
        <f t="shared" si="33"/>
        <v>-1.338530030918661E-3</v>
      </c>
      <c r="J196" s="3" cm="1">
        <f t="array" ref="J196">B196*INDEX(AE$3:AE$7,2022-YEAR($A196))/1000000</f>
        <v>155.737088230815</v>
      </c>
      <c r="K196" s="3" cm="1">
        <f t="array" ref="K196">C196*INDEX(AF$3:AF$7,2022-YEAR($A196))/1000000</f>
        <v>193.99152000000001</v>
      </c>
      <c r="L196" s="3" cm="1">
        <f t="array" ref="L196">D196*INDEX(AG$3:AG$7,2022-YEAR($A196))/1000000</f>
        <v>342.40977020639997</v>
      </c>
      <c r="M196" s="3" cm="1">
        <f t="array" ref="M196">E196*INDEX(AH$3:AH$7,2022-YEAR($A196))/1000000</f>
        <v>687.71945180390196</v>
      </c>
      <c r="N196" s="3"/>
      <c r="O196" s="9">
        <v>43017</v>
      </c>
      <c r="P196" s="8">
        <f t="shared" ref="P196:P259" si="36">P195*(1+Q196)</f>
        <v>1254998.0856293181</v>
      </c>
      <c r="Q196" s="7">
        <f t="shared" ref="Q196:Q259" si="37">AVERAGE(F196:I196)</f>
        <v>-2.2734715571393893E-3</v>
      </c>
      <c r="R196" s="8">
        <f t="shared" si="34"/>
        <v>1266451.1797892144</v>
      </c>
      <c r="S196" s="7">
        <f t="shared" ref="S196:S259" si="38">R196/R195-1</f>
        <v>-2.0913848882466723E-3</v>
      </c>
      <c r="T196" s="8">
        <f t="shared" ref="T196:T259" si="39">T195*B196/B195</f>
        <v>411527.7017167118</v>
      </c>
      <c r="U196" s="8">
        <f t="shared" ref="U196:U259" si="40">U195*C196/C195</f>
        <v>271590.91558829922</v>
      </c>
      <c r="V196" s="8">
        <f t="shared" ref="V196:V259" si="41">V195*D196/D195</f>
        <v>276309.75777909806</v>
      </c>
      <c r="W196" s="8">
        <f t="shared" ref="W196:W259" si="42">W195*E196/E195</f>
        <v>307022.80470510537</v>
      </c>
      <c r="X196" s="7">
        <f t="shared" si="35"/>
        <v>0.32494557096563775</v>
      </c>
      <c r="Y196" s="7">
        <f t="shared" si="35"/>
        <v>0.2144503632848305</v>
      </c>
      <c r="Z196" s="7">
        <f t="shared" si="35"/>
        <v>0.21817639889212823</v>
      </c>
      <c r="AA196" s="7">
        <f t="shared" si="35"/>
        <v>0.24242766685740355</v>
      </c>
    </row>
    <row r="197" spans="1:27" x14ac:dyDescent="0.25">
      <c r="A197" s="1">
        <v>43018</v>
      </c>
      <c r="B197" s="3">
        <v>260.92999300000002</v>
      </c>
      <c r="C197" s="6">
        <v>45.869999</v>
      </c>
      <c r="D197" s="3">
        <v>97.129997000000003</v>
      </c>
      <c r="E197" s="3">
        <v>987.79998799999998</v>
      </c>
      <c r="F197" s="7">
        <f t="shared" ref="F197:I260" si="43">B197/B196-1</f>
        <v>9.8300160708610917E-3</v>
      </c>
      <c r="G197" s="7">
        <f t="shared" si="43"/>
        <v>1.0129905307201037E-2</v>
      </c>
      <c r="H197" s="7">
        <f t="shared" si="43"/>
        <v>7.4680320519435739E-3</v>
      </c>
      <c r="I197" s="7">
        <f t="shared" si="43"/>
        <v>-4.5449607573135875E-3</v>
      </c>
      <c r="J197" s="3" cm="1">
        <f t="array" ref="J197">B197*INDEX(AE$3:AE$7,2022-YEAR($A197))/1000000</f>
        <v>157.26798631095303</v>
      </c>
      <c r="K197" s="3" cm="1">
        <f t="array" ref="K197">C197*INDEX(AF$3:AF$7,2022-YEAR($A197))/1000000</f>
        <v>195.95663572799998</v>
      </c>
      <c r="L197" s="3" cm="1">
        <f t="array" ref="L197">D197*INDEX(AG$3:AG$7,2022-YEAR($A197))/1000000</f>
        <v>344.96689734519998</v>
      </c>
      <c r="M197" s="3" cm="1">
        <f t="array" ref="M197">E197*INDEX(AH$3:AH$7,2022-YEAR($A197))/1000000</f>
        <v>684.59379388341199</v>
      </c>
      <c r="N197" s="3"/>
      <c r="O197" s="9">
        <v>43018</v>
      </c>
      <c r="P197" s="8">
        <f t="shared" si="36"/>
        <v>1262177.6136287425</v>
      </c>
      <c r="Q197" s="7">
        <f t="shared" si="37"/>
        <v>5.7207481681730288E-3</v>
      </c>
      <c r="R197" s="8">
        <f t="shared" ref="R197:R260" si="44">SUM(T197:W197)</f>
        <v>1273915.7774962739</v>
      </c>
      <c r="S197" s="7">
        <f t="shared" si="38"/>
        <v>5.8941061654678162E-3</v>
      </c>
      <c r="T197" s="8">
        <f t="shared" si="39"/>
        <v>415573.02563819161</v>
      </c>
      <c r="U197" s="8">
        <f t="shared" si="40"/>
        <v>274342.10584550473</v>
      </c>
      <c r="V197" s="8">
        <f t="shared" si="41"/>
        <v>278373.24790645711</v>
      </c>
      <c r="W197" s="8">
        <f t="shared" si="42"/>
        <v>305627.39810612029</v>
      </c>
      <c r="X197" s="7">
        <f t="shared" ref="X197:AA260" si="45">T197/$R197</f>
        <v>0.32621703332299545</v>
      </c>
      <c r="Y197" s="7">
        <f t="shared" si="45"/>
        <v>0.21535340930048821</v>
      </c>
      <c r="Z197" s="7">
        <f t="shared" si="45"/>
        <v>0.2185177802362773</v>
      </c>
      <c r="AA197" s="7">
        <f t="shared" si="45"/>
        <v>0.23991177714023895</v>
      </c>
    </row>
    <row r="198" spans="1:27" x14ac:dyDescent="0.25">
      <c r="A198" s="1">
        <v>43019</v>
      </c>
      <c r="B198" s="3">
        <v>261.44000199999999</v>
      </c>
      <c r="C198" s="6">
        <v>46.099997999999999</v>
      </c>
      <c r="D198" s="3">
        <v>96.839995999999999</v>
      </c>
      <c r="E198" s="3">
        <v>1005.650024</v>
      </c>
      <c r="F198" s="7">
        <f t="shared" si="43"/>
        <v>1.9545817410111521E-3</v>
      </c>
      <c r="G198" s="7">
        <f t="shared" si="43"/>
        <v>5.0141487903672122E-3</v>
      </c>
      <c r="H198" s="7">
        <f t="shared" si="43"/>
        <v>-2.9856996701029814E-3</v>
      </c>
      <c r="I198" s="7">
        <f t="shared" si="43"/>
        <v>1.8070496271356484E-2</v>
      </c>
      <c r="J198" s="3" cm="1">
        <f t="array" ref="J198">B198*INDEX(AE$3:AE$7,2022-YEAR($A198))/1000000</f>
        <v>157.575379445442</v>
      </c>
      <c r="K198" s="3" cm="1">
        <f t="array" ref="K198">C198*INDEX(AF$3:AF$7,2022-YEAR($A198))/1000000</f>
        <v>196.939191456</v>
      </c>
      <c r="L198" s="3" cm="1">
        <f t="array" ref="L198">D198*INDEX(AG$3:AG$7,2022-YEAR($A198))/1000000</f>
        <v>343.93692979360003</v>
      </c>
      <c r="M198" s="3" cm="1">
        <f t="array" ref="M198">E198*INDEX(AH$3:AH$7,2022-YEAR($A198))/1000000</f>
        <v>696.96474348317599</v>
      </c>
      <c r="N198" s="3"/>
      <c r="O198" s="9">
        <v>43019</v>
      </c>
      <c r="P198" s="8">
        <f t="shared" si="36"/>
        <v>1269136.4806908332</v>
      </c>
      <c r="Q198" s="7">
        <f t="shared" si="37"/>
        <v>5.5133817831579668E-3</v>
      </c>
      <c r="R198" s="8">
        <f t="shared" si="44"/>
        <v>1280795.3409258761</v>
      </c>
      <c r="S198" s="7">
        <f t="shared" si="38"/>
        <v>5.4003283035892746E-3</v>
      </c>
      <c r="T198" s="8">
        <f t="shared" si="39"/>
        <v>416385.29708616075</v>
      </c>
      <c r="U198" s="8">
        <f t="shared" si="40"/>
        <v>275717.6979836768</v>
      </c>
      <c r="V198" s="8">
        <f t="shared" si="41"/>
        <v>277542.10899201728</v>
      </c>
      <c r="W198" s="8">
        <f t="shared" si="42"/>
        <v>311150.23686402134</v>
      </c>
      <c r="X198" s="7">
        <f t="shared" si="45"/>
        <v>0.32509900979586587</v>
      </c>
      <c r="Y198" s="7">
        <f t="shared" si="45"/>
        <v>0.21527069093206008</v>
      </c>
      <c r="Z198" s="7">
        <f t="shared" si="45"/>
        <v>0.21669512694462525</v>
      </c>
      <c r="AA198" s="7">
        <f t="shared" si="45"/>
        <v>0.24293517232744888</v>
      </c>
    </row>
    <row r="199" spans="1:27" x14ac:dyDescent="0.25">
      <c r="A199" s="1">
        <v>43020</v>
      </c>
      <c r="B199" s="3">
        <v>261.91000400000001</v>
      </c>
      <c r="C199" s="6">
        <v>46.110000999999997</v>
      </c>
      <c r="D199" s="3">
        <v>95.989998</v>
      </c>
      <c r="E199" s="3">
        <v>1005.650024</v>
      </c>
      <c r="F199" s="7">
        <f t="shared" si="43"/>
        <v>1.797743254301265E-3</v>
      </c>
      <c r="G199" s="7">
        <f t="shared" si="43"/>
        <v>2.1698482503174077E-4</v>
      </c>
      <c r="H199" s="7">
        <f t="shared" si="43"/>
        <v>-8.7773444352475805E-3</v>
      </c>
      <c r="I199" s="7">
        <f t="shared" si="43"/>
        <v>0</v>
      </c>
      <c r="J199" s="3" cm="1">
        <f t="array" ref="J199">B199*INDEX(AE$3:AE$7,2022-YEAR($A199))/1000000</f>
        <v>157.858659520884</v>
      </c>
      <c r="K199" s="3" cm="1">
        <f t="array" ref="K199">C199*INDEX(AF$3:AF$7,2022-YEAR($A199))/1000000</f>
        <v>196.98192427199999</v>
      </c>
      <c r="L199" s="3" cm="1">
        <f t="array" ref="L199">D199*INDEX(AG$3:AG$7,2022-YEAR($A199))/1000000</f>
        <v>340.91807689679996</v>
      </c>
      <c r="M199" s="3" cm="1">
        <f t="array" ref="M199">E199*INDEX(AH$3:AH$7,2022-YEAR($A199))/1000000</f>
        <v>696.96474348317599</v>
      </c>
      <c r="N199" s="3"/>
      <c r="O199" s="9">
        <v>43020</v>
      </c>
      <c r="P199" s="8">
        <f t="shared" si="36"/>
        <v>1266990.8099102813</v>
      </c>
      <c r="Q199" s="7">
        <f t="shared" si="37"/>
        <v>-1.6906540889786437E-3</v>
      </c>
      <c r="R199" s="8">
        <f t="shared" si="44"/>
        <v>1279167.6386554502</v>
      </c>
      <c r="S199" s="7">
        <f t="shared" si="38"/>
        <v>-1.2708527415856707E-3</v>
      </c>
      <c r="T199" s="8">
        <f t="shared" si="39"/>
        <v>417133.85094518762</v>
      </c>
      <c r="U199" s="8">
        <f t="shared" si="40"/>
        <v>275777.52454013197</v>
      </c>
      <c r="V199" s="8">
        <f t="shared" si="41"/>
        <v>275106.02630610933</v>
      </c>
      <c r="W199" s="8">
        <f t="shared" si="42"/>
        <v>311150.23686402134</v>
      </c>
      <c r="X199" s="7">
        <f t="shared" si="45"/>
        <v>0.32609787672837193</v>
      </c>
      <c r="Y199" s="7">
        <f t="shared" si="45"/>
        <v>0.21559138630962033</v>
      </c>
      <c r="Z199" s="7">
        <f t="shared" si="45"/>
        <v>0.21506643694901231</v>
      </c>
      <c r="AA199" s="7">
        <f t="shared" si="45"/>
        <v>0.24324430001299549</v>
      </c>
    </row>
    <row r="200" spans="1:27" x14ac:dyDescent="0.25">
      <c r="A200" s="1">
        <v>43021</v>
      </c>
      <c r="B200" s="3">
        <v>260.73998999999998</v>
      </c>
      <c r="C200" s="6">
        <v>46.18</v>
      </c>
      <c r="D200" s="3">
        <v>95.860000999999997</v>
      </c>
      <c r="E200" s="3">
        <v>1007.869995</v>
      </c>
      <c r="F200" s="7">
        <f t="shared" si="43"/>
        <v>-4.4672367688560755E-3</v>
      </c>
      <c r="G200" s="7">
        <f t="shared" si="43"/>
        <v>1.5180871499005377E-3</v>
      </c>
      <c r="H200" s="7">
        <f t="shared" si="43"/>
        <v>-1.3542765153511382E-3</v>
      </c>
      <c r="I200" s="7">
        <f t="shared" si="43"/>
        <v>2.207498580042877E-3</v>
      </c>
      <c r="J200" s="3" cm="1">
        <f t="array" ref="J200">B200*INDEX(AE$3:AE$7,2022-YEAR($A200))/1000000</f>
        <v>157.15346751279</v>
      </c>
      <c r="K200" s="3" cm="1">
        <f t="array" ref="K200">C200*INDEX(AF$3:AF$7,2022-YEAR($A200))/1000000</f>
        <v>197.28095999999999</v>
      </c>
      <c r="L200" s="3" cm="1">
        <f t="array" ref="L200">D200*INDEX(AG$3:AG$7,2022-YEAR($A200))/1000000</f>
        <v>340.45637955159998</v>
      </c>
      <c r="M200" s="3" cm="1">
        <f t="array" ref="M200">E200*INDEX(AH$3:AH$7,2022-YEAR($A200))/1000000</f>
        <v>698.50329216475495</v>
      </c>
      <c r="N200" s="3"/>
      <c r="O200" s="9">
        <v>43021</v>
      </c>
      <c r="P200" s="8">
        <f t="shared" si="36"/>
        <v>1266326.9296729087</v>
      </c>
      <c r="Q200" s="7">
        <f t="shared" si="37"/>
        <v>-5.2398188856594974E-4</v>
      </c>
      <c r="R200" s="8">
        <f t="shared" si="44"/>
        <v>1278037.1513706087</v>
      </c>
      <c r="S200" s="7">
        <f t="shared" si="38"/>
        <v>-8.8376788989885657E-4</v>
      </c>
      <c r="T200" s="8">
        <f t="shared" si="39"/>
        <v>415270.41526871076</v>
      </c>
      <c r="U200" s="8">
        <f t="shared" si="40"/>
        <v>276196.17885636777</v>
      </c>
      <c r="V200" s="8">
        <f t="shared" si="41"/>
        <v>274733.45667545142</v>
      </c>
      <c r="W200" s="8">
        <f t="shared" si="42"/>
        <v>311837.10057007859</v>
      </c>
      <c r="X200" s="7">
        <f t="shared" si="45"/>
        <v>0.32492828148490144</v>
      </c>
      <c r="Y200" s="7">
        <f t="shared" si="45"/>
        <v>0.21610966360419648</v>
      </c>
      <c r="Z200" s="7">
        <f t="shared" si="45"/>
        <v>0.21496515682726305</v>
      </c>
      <c r="AA200" s="7">
        <f t="shared" si="45"/>
        <v>0.24399689808363889</v>
      </c>
    </row>
    <row r="201" spans="1:27" x14ac:dyDescent="0.25">
      <c r="A201" s="1">
        <v>43024</v>
      </c>
      <c r="B201" s="3">
        <v>259.75</v>
      </c>
      <c r="C201" s="6">
        <v>46.619999</v>
      </c>
      <c r="D201" s="3">
        <v>97.839995999999999</v>
      </c>
      <c r="E201" s="3">
        <v>1009.349976</v>
      </c>
      <c r="F201" s="7">
        <f t="shared" si="43"/>
        <v>-3.7968475798437762E-3</v>
      </c>
      <c r="G201" s="7">
        <f t="shared" si="43"/>
        <v>9.5279125162408551E-3</v>
      </c>
      <c r="H201" s="7">
        <f t="shared" si="43"/>
        <v>2.0655069678123583E-2</v>
      </c>
      <c r="I201" s="7">
        <f t="shared" si="43"/>
        <v>1.468424506476218E-3</v>
      </c>
      <c r="J201" s="3" cm="1">
        <f t="array" ref="J201">B201*INDEX(AE$3:AE$7,2022-YEAR($A201))/1000000</f>
        <v>156.55677975</v>
      </c>
      <c r="K201" s="3" cm="1">
        <f t="array" ref="K201">C201*INDEX(AF$3:AF$7,2022-YEAR($A201))/1000000</f>
        <v>199.16063572799999</v>
      </c>
      <c r="L201" s="3" cm="1">
        <f t="array" ref="L201">D201*INDEX(AG$3:AG$7,2022-YEAR($A201))/1000000</f>
        <v>347.48852979360004</v>
      </c>
      <c r="M201" s="3" cm="1">
        <f t="array" ref="M201">E201*INDEX(AH$3:AH$7,2022-YEAR($A201))/1000000</f>
        <v>699.52899151682402</v>
      </c>
      <c r="N201" s="3"/>
      <c r="O201" s="9">
        <v>43024</v>
      </c>
      <c r="P201" s="8">
        <f t="shared" si="36"/>
        <v>1275145.1742551799</v>
      </c>
      <c r="Q201" s="7">
        <f t="shared" si="37"/>
        <v>6.96363978024922E-3</v>
      </c>
      <c r="R201" s="8">
        <f t="shared" si="44"/>
        <v>1285224.553859927</v>
      </c>
      <c r="S201" s="7">
        <f t="shared" si="38"/>
        <v>5.623782126842114E-3</v>
      </c>
      <c r="T201" s="8">
        <f t="shared" si="39"/>
        <v>413693.69679751707</v>
      </c>
      <c r="U201" s="8">
        <f t="shared" si="40"/>
        <v>278827.75188583124</v>
      </c>
      <c r="V201" s="8">
        <f t="shared" si="41"/>
        <v>280408.09536599467</v>
      </c>
      <c r="W201" s="8">
        <f t="shared" si="42"/>
        <v>312295.00981058419</v>
      </c>
      <c r="X201" s="7">
        <f t="shared" si="45"/>
        <v>0.32188437075456339</v>
      </c>
      <c r="Y201" s="7">
        <f t="shared" si="45"/>
        <v>0.21694866554519615</v>
      </c>
      <c r="Z201" s="7">
        <f t="shared" si="45"/>
        <v>0.21817828995239968</v>
      </c>
      <c r="AA201" s="7">
        <f t="shared" si="45"/>
        <v>0.24298867374784092</v>
      </c>
    </row>
    <row r="202" spans="1:27" x14ac:dyDescent="0.25">
      <c r="A202" s="1">
        <v>43025</v>
      </c>
      <c r="B202" s="3">
        <v>258.61999500000002</v>
      </c>
      <c r="C202" s="6">
        <v>46.52</v>
      </c>
      <c r="D202" s="3">
        <v>97.620002999999997</v>
      </c>
      <c r="E202" s="3">
        <v>1011</v>
      </c>
      <c r="F202" s="7">
        <f t="shared" si="43"/>
        <v>-4.3503561116456924E-3</v>
      </c>
      <c r="G202" s="7">
        <f t="shared" si="43"/>
        <v>-2.1449807409905652E-3</v>
      </c>
      <c r="H202" s="7">
        <f t="shared" si="43"/>
        <v>-2.2484976389410827E-3</v>
      </c>
      <c r="I202" s="7">
        <f t="shared" si="43"/>
        <v>1.6347392274569383E-3</v>
      </c>
      <c r="J202" s="3" cm="1">
        <f t="array" ref="J202">B202*INDEX(AE$3:AE$7,2022-YEAR($A202))/1000000</f>
        <v>155.87570200639502</v>
      </c>
      <c r="K202" s="3" cm="1">
        <f t="array" ref="K202">C202*INDEX(AF$3:AF$7,2022-YEAR($A202))/1000000</f>
        <v>198.73344</v>
      </c>
      <c r="L202" s="3" cm="1">
        <f t="array" ref="L202">D202*INDEX(AG$3:AG$7,2022-YEAR($A202))/1000000</f>
        <v>346.70720265479997</v>
      </c>
      <c r="M202" s="3" cm="1">
        <f t="array" ref="M202">E202*INDEX(AH$3:AH$7,2022-YEAR($A202))/1000000</f>
        <v>700.67253900000003</v>
      </c>
      <c r="N202" s="3"/>
      <c r="O202" s="9">
        <v>43025</v>
      </c>
      <c r="P202" s="8">
        <f t="shared" si="36"/>
        <v>1272878.892125339</v>
      </c>
      <c r="Q202" s="7">
        <f t="shared" si="37"/>
        <v>-1.7772738160301005E-3</v>
      </c>
      <c r="R202" s="8">
        <f t="shared" si="44"/>
        <v>1282706.7827625719</v>
      </c>
      <c r="S202" s="7">
        <f t="shared" si="38"/>
        <v>-1.9590126019561893E-3</v>
      </c>
      <c r="T202" s="8">
        <f t="shared" si="39"/>
        <v>411893.98189530469</v>
      </c>
      <c r="U202" s="8">
        <f t="shared" si="40"/>
        <v>278229.67172798247</v>
      </c>
      <c r="V202" s="8">
        <f t="shared" si="41"/>
        <v>279777.59842562425</v>
      </c>
      <c r="W202" s="8">
        <f t="shared" si="42"/>
        <v>312805.53071366064</v>
      </c>
      <c r="X202" s="7">
        <f t="shared" si="45"/>
        <v>0.32111312377112922</v>
      </c>
      <c r="Y202" s="7">
        <f t="shared" si="45"/>
        <v>0.216908240813039</v>
      </c>
      <c r="Z202" s="7">
        <f t="shared" si="45"/>
        <v>0.21811500662923591</v>
      </c>
      <c r="AA202" s="7">
        <f t="shared" si="45"/>
        <v>0.24386362878659598</v>
      </c>
    </row>
    <row r="203" spans="1:27" x14ac:dyDescent="0.25">
      <c r="A203" s="1">
        <v>43026</v>
      </c>
      <c r="B203" s="3">
        <v>260.040009</v>
      </c>
      <c r="C203" s="6">
        <v>46.400002000000001</v>
      </c>
      <c r="D203" s="3">
        <v>97.989998</v>
      </c>
      <c r="E203" s="3">
        <v>1012.73999</v>
      </c>
      <c r="F203" s="7">
        <f t="shared" si="43"/>
        <v>5.4907355481155218E-3</v>
      </c>
      <c r="G203" s="7">
        <f t="shared" si="43"/>
        <v>-2.5794926913156324E-3</v>
      </c>
      <c r="H203" s="7">
        <f t="shared" si="43"/>
        <v>3.7901555893211647E-3</v>
      </c>
      <c r="I203" s="7">
        <f t="shared" si="43"/>
        <v>1.7210583580613559E-3</v>
      </c>
      <c r="J203" s="3" cm="1">
        <f t="array" ref="J203">B203*INDEX(AE$3:AE$7,2022-YEAR($A203))/1000000</f>
        <v>156.73157426448898</v>
      </c>
      <c r="K203" s="3" cm="1">
        <f t="array" ref="K203">C203*INDEX(AF$3:AF$7,2022-YEAR($A203))/1000000</f>
        <v>198.22080854399999</v>
      </c>
      <c r="L203" s="3" cm="1">
        <f t="array" ref="L203">D203*INDEX(AG$3:AG$7,2022-YEAR($A203))/1000000</f>
        <v>348.02127689679998</v>
      </c>
      <c r="M203" s="3" cm="1">
        <f t="array" ref="M203">E203*INDEX(AH$3:AH$7,2022-YEAR($A203))/1000000</f>
        <v>701.87843732951001</v>
      </c>
      <c r="N203" s="3"/>
      <c r="O203" s="9">
        <v>43026</v>
      </c>
      <c r="P203" s="8">
        <f t="shared" si="36"/>
        <v>1275559.0839968093</v>
      </c>
      <c r="Q203" s="7">
        <f t="shared" si="37"/>
        <v>2.1056142010456025E-3</v>
      </c>
      <c r="R203" s="8">
        <f t="shared" si="44"/>
        <v>1285849.4494878124</v>
      </c>
      <c r="S203" s="7">
        <f t="shared" si="38"/>
        <v>2.4500273698342401E-3</v>
      </c>
      <c r="T203" s="8">
        <f t="shared" si="39"/>
        <v>414155.58282375213</v>
      </c>
      <c r="U203" s="8">
        <f t="shared" si="40"/>
        <v>277511.98032325297</v>
      </c>
      <c r="V203" s="8">
        <f t="shared" si="41"/>
        <v>280837.99905406398</v>
      </c>
      <c r="W203" s="8">
        <f t="shared" si="42"/>
        <v>313343.88728674321</v>
      </c>
      <c r="X203" s="7">
        <f t="shared" si="45"/>
        <v>0.32208714868503557</v>
      </c>
      <c r="Y203" s="7">
        <f t="shared" si="45"/>
        <v>0.21581996277541923</v>
      </c>
      <c r="Z203" s="7">
        <f t="shared" si="45"/>
        <v>0.21840659430692227</v>
      </c>
      <c r="AA203" s="7">
        <f t="shared" si="45"/>
        <v>0.24368629423262289</v>
      </c>
    </row>
    <row r="204" spans="1:27" x14ac:dyDescent="0.25">
      <c r="A204" s="1">
        <v>43027</v>
      </c>
      <c r="B204" s="3">
        <v>259.040009</v>
      </c>
      <c r="C204" s="6">
        <v>46.59</v>
      </c>
      <c r="D204" s="3">
        <v>98.110000999999997</v>
      </c>
      <c r="E204" s="3">
        <v>1001.840027</v>
      </c>
      <c r="F204" s="7">
        <f t="shared" si="43"/>
        <v>-3.8455620881016062E-3</v>
      </c>
      <c r="G204" s="7">
        <f t="shared" si="43"/>
        <v>4.0947843062593137E-3</v>
      </c>
      <c r="H204" s="7">
        <f t="shared" si="43"/>
        <v>1.2246453969719795E-3</v>
      </c>
      <c r="I204" s="7">
        <f t="shared" si="43"/>
        <v>-1.0762844469092259E-2</v>
      </c>
      <c r="J204" s="3" cm="1">
        <f t="array" ref="J204">B204*INDEX(AE$3:AE$7,2022-YEAR($A204))/1000000</f>
        <v>156.12885326448898</v>
      </c>
      <c r="K204" s="3" cm="1">
        <f t="array" ref="K204">C204*INDEX(AF$3:AF$7,2022-YEAR($A204))/1000000</f>
        <v>199.03247999999999</v>
      </c>
      <c r="L204" s="3" cm="1">
        <f t="array" ref="L204">D204*INDEX(AG$3:AG$7,2022-YEAR($A204))/1000000</f>
        <v>348.4474795516</v>
      </c>
      <c r="M204" s="3" cm="1">
        <f t="array" ref="M204">E204*INDEX(AH$3:AH$7,2022-YEAR($A204))/1000000</f>
        <v>694.32422887232292</v>
      </c>
      <c r="N204" s="3"/>
      <c r="O204" s="9">
        <v>43027</v>
      </c>
      <c r="P204" s="8">
        <f t="shared" si="36"/>
        <v>1272596.9242950322</v>
      </c>
      <c r="Q204" s="7">
        <f t="shared" si="37"/>
        <v>-2.3222442134906429E-3</v>
      </c>
      <c r="R204" s="8">
        <f t="shared" si="44"/>
        <v>1282364.5956203844</v>
      </c>
      <c r="S204" s="7">
        <f t="shared" si="38"/>
        <v>-2.7101569851867291E-3</v>
      </c>
      <c r="T204" s="8">
        <f t="shared" si="39"/>
        <v>412562.92181586946</v>
      </c>
      <c r="U204" s="8">
        <f t="shared" si="40"/>
        <v>278648.33202507958</v>
      </c>
      <c r="V204" s="8">
        <f t="shared" si="41"/>
        <v>281181.9260169004</v>
      </c>
      <c r="W204" s="8">
        <f t="shared" si="42"/>
        <v>309971.41576253518</v>
      </c>
      <c r="X204" s="7">
        <f t="shared" si="45"/>
        <v>0.32172045549672951</v>
      </c>
      <c r="Y204" s="7">
        <f t="shared" si="45"/>
        <v>0.21729259601889947</v>
      </c>
      <c r="Z204" s="7">
        <f t="shared" si="45"/>
        <v>0.2192683164968928</v>
      </c>
      <c r="AA204" s="7">
        <f t="shared" si="45"/>
        <v>0.24171863198747834</v>
      </c>
    </row>
    <row r="205" spans="1:27" x14ac:dyDescent="0.25">
      <c r="A205" s="1">
        <v>43028</v>
      </c>
      <c r="B205" s="3">
        <v>264.75</v>
      </c>
      <c r="C205" s="6">
        <v>46.380001</v>
      </c>
      <c r="D205" s="3">
        <v>99.510002</v>
      </c>
      <c r="E205" s="3">
        <v>1005.070007</v>
      </c>
      <c r="F205" s="7">
        <f t="shared" si="43"/>
        <v>2.2042892223648858E-2</v>
      </c>
      <c r="G205" s="7">
        <f t="shared" si="43"/>
        <v>-4.5073835587036148E-3</v>
      </c>
      <c r="H205" s="7">
        <f t="shared" si="43"/>
        <v>1.4269707325759828E-2</v>
      </c>
      <c r="I205" s="7">
        <f t="shared" si="43"/>
        <v>3.2240476652467542E-3</v>
      </c>
      <c r="J205" s="3" cm="1">
        <f t="array" ref="J205">B205*INDEX(AE$3:AE$7,2022-YEAR($A205))/1000000</f>
        <v>159.57038474999999</v>
      </c>
      <c r="K205" s="3" cm="1">
        <f t="array" ref="K205">C205*INDEX(AF$3:AF$7,2022-YEAR($A205))/1000000</f>
        <v>198.135364272</v>
      </c>
      <c r="L205" s="3" cm="1">
        <f t="array" ref="L205">D205*INDEX(AG$3:AG$7,2022-YEAR($A205))/1000000</f>
        <v>353.4197231032</v>
      </c>
      <c r="M205" s="3" cm="1">
        <f t="array" ref="M205">E205*INDEX(AH$3:AH$7,2022-YEAR($A205))/1000000</f>
        <v>696.562763281343</v>
      </c>
      <c r="N205" s="3"/>
      <c r="O205" s="9">
        <v>43028</v>
      </c>
      <c r="P205" s="8">
        <f t="shared" si="36"/>
        <v>1283741.4575922531</v>
      </c>
      <c r="Q205" s="7">
        <f t="shared" si="37"/>
        <v>8.7573159139879564E-3</v>
      </c>
      <c r="R205" s="8">
        <f t="shared" si="44"/>
        <v>1295214.4471398524</v>
      </c>
      <c r="S205" s="7">
        <f t="shared" si="38"/>
        <v>1.0020435345262646E-2</v>
      </c>
      <c r="T205" s="8">
        <f t="shared" si="39"/>
        <v>421657.00183693029</v>
      </c>
      <c r="U205" s="8">
        <f t="shared" si="40"/>
        <v>277392.35711464955</v>
      </c>
      <c r="V205" s="8">
        <f t="shared" si="41"/>
        <v>285194.30980645504</v>
      </c>
      <c r="W205" s="8">
        <f t="shared" si="42"/>
        <v>310970.77838181762</v>
      </c>
      <c r="X205" s="7">
        <f t="shared" si="45"/>
        <v>0.32554995257198621</v>
      </c>
      <c r="Y205" s="7">
        <f t="shared" si="45"/>
        <v>0.21416712709404928</v>
      </c>
      <c r="Z205" s="7">
        <f t="shared" si="45"/>
        <v>0.22019080348913125</v>
      </c>
      <c r="AA205" s="7">
        <f t="shared" si="45"/>
        <v>0.24009211684483331</v>
      </c>
    </row>
    <row r="206" spans="1:27" x14ac:dyDescent="0.25">
      <c r="A206" s="1">
        <v>43031</v>
      </c>
      <c r="B206" s="3">
        <v>262.32000699999998</v>
      </c>
      <c r="C206" s="6">
        <v>46.32</v>
      </c>
      <c r="D206" s="3">
        <v>99.339995999999999</v>
      </c>
      <c r="E206" s="3">
        <v>985.53997800000002</v>
      </c>
      <c r="F206" s="7">
        <f t="shared" si="43"/>
        <v>-9.1784438149198344E-3</v>
      </c>
      <c r="G206" s="7">
        <f t="shared" si="43"/>
        <v>-1.2936825939265928E-3</v>
      </c>
      <c r="H206" s="7">
        <f t="shared" si="43"/>
        <v>-1.7084312790989209E-3</v>
      </c>
      <c r="I206" s="7">
        <f t="shared" si="43"/>
        <v>-1.9431511102688814E-2</v>
      </c>
      <c r="J206" s="3" cm="1">
        <f t="array" ref="J206">B206*INDEX(AE$3:AE$7,2022-YEAR($A206))/1000000</f>
        <v>158.10577693904699</v>
      </c>
      <c r="K206" s="3" cm="1">
        <f t="array" ref="K206">C206*INDEX(AF$3:AF$7,2022-YEAR($A206))/1000000</f>
        <v>197.87904</v>
      </c>
      <c r="L206" s="3" cm="1">
        <f t="array" ref="L206">D206*INDEX(AG$3:AG$7,2022-YEAR($A206))/1000000</f>
        <v>352.81592979360005</v>
      </c>
      <c r="M206" s="3" cm="1">
        <f t="array" ref="M206">E206*INDEX(AH$3:AH$7,2022-YEAR($A206))/1000000</f>
        <v>683.02749621292196</v>
      </c>
      <c r="N206" s="3"/>
      <c r="O206" s="9">
        <v>43031</v>
      </c>
      <c r="P206" s="8">
        <f t="shared" si="36"/>
        <v>1273596.0267755543</v>
      </c>
      <c r="Q206" s="7">
        <f t="shared" si="37"/>
        <v>-7.9030171976585406E-3</v>
      </c>
      <c r="R206" s="8">
        <f t="shared" si="44"/>
        <v>1284455.5673630047</v>
      </c>
      <c r="S206" s="7">
        <f t="shared" si="38"/>
        <v>-8.3066397233338973E-3</v>
      </c>
      <c r="T206" s="8">
        <f t="shared" si="39"/>
        <v>417786.84673640248</v>
      </c>
      <c r="U206" s="8">
        <f t="shared" si="40"/>
        <v>277033.49945056206</v>
      </c>
      <c r="V206" s="8">
        <f t="shared" si="41"/>
        <v>284707.07492696063</v>
      </c>
      <c r="W206" s="8">
        <f t="shared" si="42"/>
        <v>304928.14624907955</v>
      </c>
      <c r="X206" s="7">
        <f t="shared" si="45"/>
        <v>0.32526375948848235</v>
      </c>
      <c r="Y206" s="7">
        <f t="shared" si="45"/>
        <v>0.21568165259255606</v>
      </c>
      <c r="Z206" s="7">
        <f t="shared" si="45"/>
        <v>0.2216558378204285</v>
      </c>
      <c r="AA206" s="7">
        <f t="shared" si="45"/>
        <v>0.23739875009853315</v>
      </c>
    </row>
    <row r="207" spans="1:27" x14ac:dyDescent="0.25">
      <c r="A207" s="1">
        <v>43032</v>
      </c>
      <c r="B207" s="3">
        <v>266</v>
      </c>
      <c r="C207" s="6">
        <v>46.18</v>
      </c>
      <c r="D207" s="3">
        <v>100.91999800000001</v>
      </c>
      <c r="E207" s="3">
        <v>988.48999000000003</v>
      </c>
      <c r="F207" s="7">
        <f t="shared" si="43"/>
        <v>1.4028640217290222E-2</v>
      </c>
      <c r="G207" s="7">
        <f t="shared" si="43"/>
        <v>-3.022452504317763E-3</v>
      </c>
      <c r="H207" s="7">
        <f t="shared" si="43"/>
        <v>1.5904993593919725E-2</v>
      </c>
      <c r="I207" s="7">
        <f t="shared" si="43"/>
        <v>2.9932951131892427E-3</v>
      </c>
      <c r="J207" s="3" cm="1">
        <f t="array" ref="J207">B207*INDEX(AE$3:AE$7,2022-YEAR($A207))/1000000</f>
        <v>160.32378600000001</v>
      </c>
      <c r="K207" s="3" cm="1">
        <f t="array" ref="K207">C207*INDEX(AF$3:AF$7,2022-YEAR($A207))/1000000</f>
        <v>197.28095999999999</v>
      </c>
      <c r="L207" s="3" cm="1">
        <f t="array" ref="L207">D207*INDEX(AG$3:AG$7,2022-YEAR($A207))/1000000</f>
        <v>358.42746489680002</v>
      </c>
      <c r="M207" s="3" cm="1">
        <f t="array" ref="M207">E207*INDEX(AH$3:AH$7,2022-YEAR($A207))/1000000</f>
        <v>685.07199907950996</v>
      </c>
      <c r="N207" s="3"/>
      <c r="O207" s="9">
        <v>43032</v>
      </c>
      <c r="P207" s="8">
        <f t="shared" si="36"/>
        <v>1283117.582363409</v>
      </c>
      <c r="Q207" s="7">
        <f t="shared" si="37"/>
        <v>7.4761191050203568E-3</v>
      </c>
      <c r="R207" s="8">
        <f t="shared" si="44"/>
        <v>1294920.2322620898</v>
      </c>
      <c r="S207" s="7">
        <f t="shared" si="38"/>
        <v>8.1471599057094668E-3</v>
      </c>
      <c r="T207" s="8">
        <f t="shared" si="39"/>
        <v>423647.8280967836</v>
      </c>
      <c r="U207" s="8">
        <f t="shared" si="40"/>
        <v>276196.17885636777</v>
      </c>
      <c r="V207" s="8">
        <f t="shared" si="41"/>
        <v>289235.33912981756</v>
      </c>
      <c r="W207" s="8">
        <f t="shared" si="42"/>
        <v>305840.88617912075</v>
      </c>
      <c r="X207" s="7">
        <f t="shared" si="45"/>
        <v>0.32716133205882131</v>
      </c>
      <c r="Y207" s="7">
        <f t="shared" si="45"/>
        <v>0.21329204067951121</v>
      </c>
      <c r="Z207" s="7">
        <f t="shared" si="45"/>
        <v>0.22336151055772274</v>
      </c>
      <c r="AA207" s="7">
        <f t="shared" si="45"/>
        <v>0.2361851167039446</v>
      </c>
    </row>
    <row r="208" spans="1:27" x14ac:dyDescent="0.25">
      <c r="A208" s="1">
        <v>43033</v>
      </c>
      <c r="B208" s="3">
        <v>258.42001299999998</v>
      </c>
      <c r="C208" s="6">
        <v>46.049999</v>
      </c>
      <c r="D208" s="3">
        <v>101.019997</v>
      </c>
      <c r="E208" s="3">
        <v>991.46002199999998</v>
      </c>
      <c r="F208" s="7">
        <f t="shared" si="43"/>
        <v>-2.8496191729323384E-2</v>
      </c>
      <c r="G208" s="7">
        <f t="shared" si="43"/>
        <v>-2.8150931139021562E-3</v>
      </c>
      <c r="H208" s="7">
        <f t="shared" si="43"/>
        <v>9.9087397920882836E-4</v>
      </c>
      <c r="I208" s="7">
        <f t="shared" si="43"/>
        <v>3.0046151504274921E-3</v>
      </c>
      <c r="J208" s="3" cm="1">
        <f t="array" ref="J208">B208*INDEX(AE$3:AE$7,2022-YEAR($A208))/1000000</f>
        <v>155.75516865537298</v>
      </c>
      <c r="K208" s="3" cm="1">
        <f t="array" ref="K208">C208*INDEX(AF$3:AF$7,2022-YEAR($A208))/1000000</f>
        <v>196.72559572799997</v>
      </c>
      <c r="L208" s="3" cm="1">
        <f t="array" ref="L208">D208*INDEX(AG$3:AG$7,2022-YEAR($A208))/1000000</f>
        <v>358.78262134520003</v>
      </c>
      <c r="M208" s="3" cm="1">
        <f t="array" ref="M208">E208*INDEX(AH$3:AH$7,2022-YEAR($A208))/1000000</f>
        <v>687.13037678707803</v>
      </c>
      <c r="N208" s="3"/>
      <c r="O208" s="9">
        <v>43033</v>
      </c>
      <c r="P208" s="8">
        <f t="shared" si="36"/>
        <v>1274355.2379243206</v>
      </c>
      <c r="Q208" s="7">
        <f t="shared" si="37"/>
        <v>-6.8289489283973048E-3</v>
      </c>
      <c r="R208" s="8">
        <f t="shared" si="44"/>
        <v>1283275.8944973929</v>
      </c>
      <c r="S208" s="7">
        <f t="shared" si="38"/>
        <v>-8.9923205110136184E-3</v>
      </c>
      <c r="T208" s="8">
        <f t="shared" si="39"/>
        <v>411575.47836162621</v>
      </c>
      <c r="U208" s="8">
        <f t="shared" si="40"/>
        <v>275418.6608951831</v>
      </c>
      <c r="V208" s="8">
        <f t="shared" si="41"/>
        <v>289521.93490122887</v>
      </c>
      <c r="W208" s="8">
        <f t="shared" si="42"/>
        <v>306759.82033935469</v>
      </c>
      <c r="X208" s="7">
        <f t="shared" si="45"/>
        <v>0.32072251970635168</v>
      </c>
      <c r="Y208" s="7">
        <f t="shared" si="45"/>
        <v>0.21462154948609349</v>
      </c>
      <c r="Z208" s="7">
        <f t="shared" si="45"/>
        <v>0.22561160553446136</v>
      </c>
      <c r="AA208" s="7">
        <f t="shared" si="45"/>
        <v>0.23904432527309341</v>
      </c>
    </row>
    <row r="209" spans="1:27" x14ac:dyDescent="0.25">
      <c r="A209" s="1">
        <v>43034</v>
      </c>
      <c r="B209" s="3">
        <v>259.26998900000001</v>
      </c>
      <c r="C209" s="6">
        <v>46.23</v>
      </c>
      <c r="D209" s="3">
        <v>101.739998</v>
      </c>
      <c r="E209" s="3">
        <v>991.419983</v>
      </c>
      <c r="F209" s="7">
        <f t="shared" si="43"/>
        <v>3.289126063158454E-3</v>
      </c>
      <c r="G209" s="7">
        <f t="shared" si="43"/>
        <v>3.9088165886822512E-3</v>
      </c>
      <c r="H209" s="7">
        <f t="shared" si="43"/>
        <v>7.1273116351409094E-3</v>
      </c>
      <c r="I209" s="7">
        <f t="shared" si="43"/>
        <v>-4.0383877424776671E-5</v>
      </c>
      <c r="J209" s="3" cm="1">
        <f t="array" ref="J209">B209*INDEX(AE$3:AE$7,2022-YEAR($A209))/1000000</f>
        <v>156.26746704006902</v>
      </c>
      <c r="K209" s="3" cm="1">
        <f t="array" ref="K209">C209*INDEX(AF$3:AF$7,2022-YEAR($A209))/1000000</f>
        <v>197.49456000000001</v>
      </c>
      <c r="L209" s="3" cm="1">
        <f t="array" ref="L209">D209*INDEX(AG$3:AG$7,2022-YEAR($A209))/1000000</f>
        <v>361.3397768968</v>
      </c>
      <c r="M209" s="3" cm="1">
        <f t="array" ref="M209">E209*INDEX(AH$3:AH$7,2022-YEAR($A209))/1000000</f>
        <v>687.10262779816696</v>
      </c>
      <c r="N209" s="3"/>
      <c r="O209" s="9">
        <v>43034</v>
      </c>
      <c r="P209" s="8">
        <f t="shared" si="36"/>
        <v>1278906.2377816928</v>
      </c>
      <c r="Q209" s="7">
        <f t="shared" si="37"/>
        <v>3.5712176023892095E-3</v>
      </c>
      <c r="R209" s="8">
        <f t="shared" si="44"/>
        <v>1287757.3040650352</v>
      </c>
      <c r="S209" s="7">
        <f t="shared" si="38"/>
        <v>3.492163755945521E-3</v>
      </c>
      <c r="T209" s="8">
        <f t="shared" si="39"/>
        <v>412929.20199446235</v>
      </c>
      <c r="U209" s="8">
        <f t="shared" si="40"/>
        <v>276495.22192572284</v>
      </c>
      <c r="V209" s="8">
        <f t="shared" si="41"/>
        <v>291585.44795647886</v>
      </c>
      <c r="W209" s="8">
        <f t="shared" si="42"/>
        <v>306747.43218837125</v>
      </c>
      <c r="X209" s="7">
        <f t="shared" si="45"/>
        <v>0.32065762755992749</v>
      </c>
      <c r="Y209" s="7">
        <f t="shared" si="45"/>
        <v>0.21471066097075625</v>
      </c>
      <c r="Z209" s="7">
        <f t="shared" si="45"/>
        <v>0.22642888301703859</v>
      </c>
      <c r="AA209" s="7">
        <f t="shared" si="45"/>
        <v>0.23820282845227775</v>
      </c>
    </row>
    <row r="210" spans="1:27" x14ac:dyDescent="0.25">
      <c r="A210" s="1">
        <v>43035</v>
      </c>
      <c r="B210" s="3">
        <v>256.459991</v>
      </c>
      <c r="C210" s="6">
        <v>46.07</v>
      </c>
      <c r="D210" s="3">
        <v>101.769997</v>
      </c>
      <c r="E210" s="3">
        <v>1033.670044</v>
      </c>
      <c r="F210" s="7">
        <f t="shared" si="43"/>
        <v>-1.0838115166503126E-2</v>
      </c>
      <c r="G210" s="7">
        <f t="shared" si="43"/>
        <v>-3.4609560891195601E-3</v>
      </c>
      <c r="H210" s="7">
        <f t="shared" si="43"/>
        <v>2.9485945144203107E-4</v>
      </c>
      <c r="I210" s="7">
        <f t="shared" si="43"/>
        <v>4.2615704468809357E-2</v>
      </c>
      <c r="J210" s="3" cm="1">
        <f t="array" ref="J210">B210*INDEX(AE$3:AE$7,2022-YEAR($A210))/1000000</f>
        <v>154.57382223551102</v>
      </c>
      <c r="K210" s="3" cm="1">
        <f t="array" ref="K210">C210*INDEX(AF$3:AF$7,2022-YEAR($A210))/1000000</f>
        <v>196.81103999999999</v>
      </c>
      <c r="L210" s="3" cm="1">
        <f t="array" ref="L210">D210*INDEX(AG$3:AG$7,2022-YEAR($A210))/1000000</f>
        <v>361.44632134519998</v>
      </c>
      <c r="M210" s="3" cm="1">
        <f t="array" ref="M210">E210*INDEX(AH$3:AH$7,2022-YEAR($A210))/1000000</f>
        <v>716.38399032415589</v>
      </c>
      <c r="N210" s="3"/>
      <c r="O210" s="9">
        <v>43035</v>
      </c>
      <c r="P210" s="8">
        <f t="shared" si="36"/>
        <v>1288054.0918919526</v>
      </c>
      <c r="Q210" s="7">
        <f t="shared" si="37"/>
        <v>7.1528731661571754E-3</v>
      </c>
      <c r="R210" s="8">
        <f t="shared" si="44"/>
        <v>1295483.2266382095</v>
      </c>
      <c r="S210" s="7">
        <f t="shared" si="38"/>
        <v>5.9995175711962112E-3</v>
      </c>
      <c r="T210" s="8">
        <f t="shared" si="39"/>
        <v>408453.82774763415</v>
      </c>
      <c r="U210" s="8">
        <f t="shared" si="40"/>
        <v>275538.28410378651</v>
      </c>
      <c r="V210" s="8">
        <f t="shared" si="41"/>
        <v>291671.42468171183</v>
      </c>
      <c r="W210" s="8">
        <f t="shared" si="42"/>
        <v>319819.690105077</v>
      </c>
      <c r="X210" s="7">
        <f t="shared" si="45"/>
        <v>0.3152907111021232</v>
      </c>
      <c r="Y210" s="7">
        <f t="shared" si="45"/>
        <v>0.21269151034769535</v>
      </c>
      <c r="Z210" s="7">
        <f t="shared" si="45"/>
        <v>0.22514488700760854</v>
      </c>
      <c r="AA210" s="7">
        <f t="shared" si="45"/>
        <v>0.24687289154257283</v>
      </c>
    </row>
    <row r="211" spans="1:27" x14ac:dyDescent="0.25">
      <c r="A211" s="1">
        <v>43038</v>
      </c>
      <c r="B211" s="3">
        <v>259.25</v>
      </c>
      <c r="C211" s="6">
        <v>45.860000999999997</v>
      </c>
      <c r="D211" s="3">
        <v>101.410004</v>
      </c>
      <c r="E211" s="3">
        <v>1033.130005</v>
      </c>
      <c r="F211" s="7">
        <f t="shared" si="43"/>
        <v>1.087892497040599E-2</v>
      </c>
      <c r="G211" s="7">
        <f t="shared" si="43"/>
        <v>-4.5582591708270837E-3</v>
      </c>
      <c r="H211" s="7">
        <f t="shared" si="43"/>
        <v>-3.5373195500831844E-3</v>
      </c>
      <c r="I211" s="7">
        <f t="shared" si="43"/>
        <v>-5.2244814787338889E-4</v>
      </c>
      <c r="J211" s="3" cm="1">
        <f t="array" ref="J211">B211*INDEX(AE$3:AE$7,2022-YEAR($A211))/1000000</f>
        <v>156.25541924999999</v>
      </c>
      <c r="K211" s="3" cm="1">
        <f t="array" ref="K211">C211*INDEX(AF$3:AF$7,2022-YEAR($A211))/1000000</f>
        <v>195.91392427199997</v>
      </c>
      <c r="L211" s="3" cm="1">
        <f t="array" ref="L211">D211*INDEX(AG$3:AG$7,2022-YEAR($A211))/1000000</f>
        <v>360.16777020639995</v>
      </c>
      <c r="M211" s="3" cm="1">
        <f t="array" ref="M211">E211*INDEX(AH$3:AH$7,2022-YEAR($A211))/1000000</f>
        <v>716.00971683524506</v>
      </c>
      <c r="N211" s="3"/>
      <c r="O211" s="9">
        <v>43038</v>
      </c>
      <c r="P211" s="8">
        <f t="shared" si="36"/>
        <v>1288782.1316547389</v>
      </c>
      <c r="Q211" s="7">
        <f t="shared" si="37"/>
        <v>5.6522452540558321E-4</v>
      </c>
      <c r="R211" s="8">
        <f t="shared" si="44"/>
        <v>1297471.966036245</v>
      </c>
      <c r="S211" s="7">
        <f t="shared" si="38"/>
        <v>1.5351332669866213E-3</v>
      </c>
      <c r="T211" s="8">
        <f t="shared" si="39"/>
        <v>412897.36629357579</v>
      </c>
      <c r="U211" s="8">
        <f t="shared" si="40"/>
        <v>274282.30919335649</v>
      </c>
      <c r="V211" s="8">
        <f t="shared" si="41"/>
        <v>290639.68964898458</v>
      </c>
      <c r="W211" s="8">
        <f t="shared" si="42"/>
        <v>319652.60090032814</v>
      </c>
      <c r="X211" s="7">
        <f t="shared" si="45"/>
        <v>0.31823220624563497</v>
      </c>
      <c r="Y211" s="7">
        <f t="shared" si="45"/>
        <v>0.21139748400983516</v>
      </c>
      <c r="Z211" s="7">
        <f t="shared" si="45"/>
        <v>0.22400460068272915</v>
      </c>
      <c r="AA211" s="7">
        <f t="shared" si="45"/>
        <v>0.24636570906180072</v>
      </c>
    </row>
    <row r="212" spans="1:27" x14ac:dyDescent="0.25">
      <c r="A212" s="1">
        <v>43039</v>
      </c>
      <c r="B212" s="3">
        <v>257.98001099999999</v>
      </c>
      <c r="C212" s="6">
        <v>45.98</v>
      </c>
      <c r="D212" s="3">
        <v>100.610001</v>
      </c>
      <c r="E212" s="3">
        <v>1033.040039</v>
      </c>
      <c r="F212" s="7">
        <f t="shared" si="43"/>
        <v>-4.8987039537127242E-3</v>
      </c>
      <c r="G212" s="7">
        <f t="shared" si="43"/>
        <v>2.6166375356162508E-3</v>
      </c>
      <c r="H212" s="7">
        <f t="shared" si="43"/>
        <v>-7.8887976377557401E-3</v>
      </c>
      <c r="I212" s="7">
        <f t="shared" si="43"/>
        <v>-8.7081005841094239E-5</v>
      </c>
      <c r="J212" s="3" cm="1">
        <f t="array" ref="J212">B212*INDEX(AE$3:AE$7,2022-YEAR($A212))/1000000</f>
        <v>155.48997020993099</v>
      </c>
      <c r="K212" s="3" cm="1">
        <f t="array" ref="K212">C212*INDEX(AF$3:AF$7,2022-YEAR($A212))/1000000</f>
        <v>196.42655999999999</v>
      </c>
      <c r="L212" s="3" cm="1">
        <f t="array" ref="L212">D212*INDEX(AG$3:AG$7,2022-YEAR($A212))/1000000</f>
        <v>357.32647955159996</v>
      </c>
      <c r="M212" s="3" cm="1">
        <f t="array" ref="M212">E212*INDEX(AH$3:AH$7,2022-YEAR($A212))/1000000</f>
        <v>715.94736598891109</v>
      </c>
      <c r="N212" s="3"/>
      <c r="O212" s="9">
        <v>43039</v>
      </c>
      <c r="P212" s="8">
        <f t="shared" si="36"/>
        <v>1285477.0675789875</v>
      </c>
      <c r="Q212" s="7">
        <f t="shared" si="37"/>
        <v>-2.5644862654233269E-3</v>
      </c>
      <c r="R212" s="8">
        <f t="shared" si="44"/>
        <v>1293846.3680939488</v>
      </c>
      <c r="S212" s="7">
        <f t="shared" si="38"/>
        <v>-2.794355513801472E-3</v>
      </c>
      <c r="T212" s="8">
        <f t="shared" si="39"/>
        <v>410874.70433283586</v>
      </c>
      <c r="U212" s="8">
        <f t="shared" si="40"/>
        <v>275000.0065789473</v>
      </c>
      <c r="V212" s="8">
        <f t="shared" si="41"/>
        <v>288346.89195184357</v>
      </c>
      <c r="W212" s="8">
        <f t="shared" si="42"/>
        <v>319624.76523032197</v>
      </c>
      <c r="X212" s="7">
        <f t="shared" si="45"/>
        <v>0.31756065825506219</v>
      </c>
      <c r="Y212" s="7">
        <f t="shared" si="45"/>
        <v>0.21254455966365474</v>
      </c>
      <c r="Z212" s="7">
        <f t="shared" si="45"/>
        <v>0.22286022441491765</v>
      </c>
      <c r="AA212" s="7">
        <f t="shared" si="45"/>
        <v>0.24703455766636534</v>
      </c>
    </row>
    <row r="213" spans="1:27" x14ac:dyDescent="0.25">
      <c r="A213" s="1">
        <v>43040</v>
      </c>
      <c r="B213" s="3">
        <v>258.5</v>
      </c>
      <c r="C213" s="6">
        <v>45.799999</v>
      </c>
      <c r="D213" s="3">
        <v>100.91999800000001</v>
      </c>
      <c r="E213" s="3">
        <v>1042.599976</v>
      </c>
      <c r="F213" s="7">
        <f t="shared" si="43"/>
        <v>2.0156174037839758E-3</v>
      </c>
      <c r="G213" s="7">
        <f t="shared" si="43"/>
        <v>-3.9147672901260755E-3</v>
      </c>
      <c r="H213" s="7">
        <f t="shared" si="43"/>
        <v>3.0811748028907182E-3</v>
      </c>
      <c r="I213" s="7">
        <f t="shared" si="43"/>
        <v>9.2541785788420317E-3</v>
      </c>
      <c r="J213" s="3" cm="1">
        <f t="array" ref="J213">B213*INDEX(AE$3:AE$7,2022-YEAR($A213))/1000000</f>
        <v>155.80337850000001</v>
      </c>
      <c r="K213" s="3" cm="1">
        <f t="array" ref="K213">C213*INDEX(AF$3:AF$7,2022-YEAR($A213))/1000000</f>
        <v>195.65759572799999</v>
      </c>
      <c r="L213" s="3" cm="1">
        <f t="array" ref="L213">D213*INDEX(AG$3:AG$7,2022-YEAR($A213))/1000000</f>
        <v>358.42746489680002</v>
      </c>
      <c r="M213" s="3" cm="1">
        <f t="array" ref="M213">E213*INDEX(AH$3:AH$7,2022-YEAR($A213))/1000000</f>
        <v>722.57287076682405</v>
      </c>
      <c r="N213" s="3"/>
      <c r="O213" s="9">
        <v>43040</v>
      </c>
      <c r="P213" s="8">
        <f t="shared" si="36"/>
        <v>1288830.9426454655</v>
      </c>
      <c r="Q213" s="7">
        <f t="shared" si="37"/>
        <v>2.6090508738476625E-3</v>
      </c>
      <c r="R213" s="8">
        <f t="shared" si="44"/>
        <v>1297444.2851018726</v>
      </c>
      <c r="S213" s="7">
        <f t="shared" si="38"/>
        <v>2.7807915194939525E-3</v>
      </c>
      <c r="T213" s="8">
        <f t="shared" si="39"/>
        <v>411702.87053766375</v>
      </c>
      <c r="U213" s="8">
        <f t="shared" si="40"/>
        <v>273923.44554840762</v>
      </c>
      <c r="V213" s="8">
        <f t="shared" si="41"/>
        <v>289235.33912981744</v>
      </c>
      <c r="W213" s="8">
        <f t="shared" si="42"/>
        <v>322582.62988598389</v>
      </c>
      <c r="X213" s="7">
        <f t="shared" si="45"/>
        <v>0.31731834288771615</v>
      </c>
      <c r="Y213" s="7">
        <f t="shared" si="45"/>
        <v>0.21112540144789316</v>
      </c>
      <c r="Z213" s="7">
        <f t="shared" si="45"/>
        <v>0.22292698226121307</v>
      </c>
      <c r="AA213" s="7">
        <f t="shared" si="45"/>
        <v>0.24862927340317767</v>
      </c>
    </row>
    <row r="214" spans="1:27" x14ac:dyDescent="0.25">
      <c r="A214" s="1">
        <v>43041</v>
      </c>
      <c r="B214" s="3">
        <v>262.63000499999998</v>
      </c>
      <c r="C214" s="6">
        <v>45.880001</v>
      </c>
      <c r="D214" s="3">
        <v>101.589996</v>
      </c>
      <c r="E214" s="3">
        <v>1042.969971</v>
      </c>
      <c r="F214" s="7">
        <f t="shared" si="43"/>
        <v>1.5976808510638207E-2</v>
      </c>
      <c r="G214" s="7">
        <f t="shared" si="43"/>
        <v>1.7467685970911084E-3</v>
      </c>
      <c r="H214" s="7">
        <f t="shared" si="43"/>
        <v>6.6389022322412838E-3</v>
      </c>
      <c r="I214" s="7">
        <f t="shared" si="43"/>
        <v>3.5487723817095862E-4</v>
      </c>
      <c r="J214" s="3" cm="1">
        <f t="array" ref="J214">B214*INDEX(AE$3:AE$7,2022-YEAR($A214))/1000000</f>
        <v>158.29261924360497</v>
      </c>
      <c r="K214" s="3" cm="1">
        <f t="array" ref="K214">C214*INDEX(AF$3:AF$7,2022-YEAR($A214))/1000000</f>
        <v>195.99936427200001</v>
      </c>
      <c r="L214" s="3" cm="1">
        <f t="array" ref="L214">D214*INDEX(AG$3:AG$7,2022-YEAR($A214))/1000000</f>
        <v>360.80702979360001</v>
      </c>
      <c r="M214" s="3" cm="1">
        <f t="array" ref="M214">E214*INDEX(AH$3:AH$7,2022-YEAR($A214))/1000000</f>
        <v>722.829295431579</v>
      </c>
      <c r="N214" s="3"/>
      <c r="O214" s="9">
        <v>43041</v>
      </c>
      <c r="P214" s="8">
        <f t="shared" si="36"/>
        <v>1296795.0661400433</v>
      </c>
      <c r="Q214" s="7">
        <f t="shared" si="37"/>
        <v>6.1793391445353896E-3</v>
      </c>
      <c r="R214" s="8">
        <f t="shared" si="44"/>
        <v>1306535.1462717918</v>
      </c>
      <c r="S214" s="7">
        <f t="shared" si="38"/>
        <v>7.0067449325621478E-3</v>
      </c>
      <c r="T214" s="8">
        <f t="shared" si="39"/>
        <v>418280.56846352411</v>
      </c>
      <c r="U214" s="8">
        <f t="shared" si="40"/>
        <v>274401.92642109853</v>
      </c>
      <c r="V214" s="8">
        <f t="shared" si="41"/>
        <v>291155.54426840943</v>
      </c>
      <c r="W214" s="8">
        <f t="shared" si="42"/>
        <v>322697.10711875977</v>
      </c>
      <c r="X214" s="7">
        <f t="shared" si="45"/>
        <v>0.32014490360790598</v>
      </c>
      <c r="Y214" s="7">
        <f t="shared" si="45"/>
        <v>0.21002261378433376</v>
      </c>
      <c r="Z214" s="7">
        <f t="shared" si="45"/>
        <v>0.22284555076778764</v>
      </c>
      <c r="AA214" s="7">
        <f t="shared" si="45"/>
        <v>0.24698693183997267</v>
      </c>
    </row>
    <row r="215" spans="1:27" x14ac:dyDescent="0.25">
      <c r="A215" s="1">
        <v>43042</v>
      </c>
      <c r="B215" s="3">
        <v>261.75</v>
      </c>
      <c r="C215" s="6">
        <v>45.970001000000003</v>
      </c>
      <c r="D215" s="3">
        <v>101.410004</v>
      </c>
      <c r="E215" s="3">
        <v>1049.98999</v>
      </c>
      <c r="F215" s="7">
        <f t="shared" si="43"/>
        <v>-3.3507405218226038E-3</v>
      </c>
      <c r="G215" s="7">
        <f t="shared" si="43"/>
        <v>1.9616390156573793E-3</v>
      </c>
      <c r="H215" s="7">
        <f t="shared" si="43"/>
        <v>-1.7717492576729832E-3</v>
      </c>
      <c r="I215" s="7">
        <f t="shared" si="43"/>
        <v>6.7307968543612873E-3</v>
      </c>
      <c r="J215" s="3" cm="1">
        <f t="array" ref="J215">B215*INDEX(AE$3:AE$7,2022-YEAR($A215))/1000000</f>
        <v>157.76222175000001</v>
      </c>
      <c r="K215" s="3" cm="1">
        <f t="array" ref="K215">C215*INDEX(AF$3:AF$7,2022-YEAR($A215))/1000000</f>
        <v>196.383844272</v>
      </c>
      <c r="L215" s="3" cm="1">
        <f t="array" ref="L215">D215*INDEX(AG$3:AG$7,2022-YEAR($A215))/1000000</f>
        <v>360.16777020639995</v>
      </c>
      <c r="M215" s="3" cm="1">
        <f t="array" ref="M215">E215*INDEX(AH$3:AH$7,2022-YEAR($A215))/1000000</f>
        <v>727.69451257950993</v>
      </c>
      <c r="N215" s="3"/>
      <c r="O215" s="9">
        <v>43042</v>
      </c>
      <c r="P215" s="8">
        <f t="shared" si="36"/>
        <v>1297952.4382591874</v>
      </c>
      <c r="Q215" s="7">
        <f t="shared" si="37"/>
        <v>8.9248652263076989E-4</v>
      </c>
      <c r="R215" s="8">
        <f t="shared" si="44"/>
        <v>1307328.0282004706</v>
      </c>
      <c r="S215" s="7">
        <f t="shared" si="38"/>
        <v>6.06858476743799E-4</v>
      </c>
      <c r="T215" s="8">
        <f t="shared" si="39"/>
        <v>416879.01881328237</v>
      </c>
      <c r="U215" s="8">
        <f t="shared" si="40"/>
        <v>274940.20394593768</v>
      </c>
      <c r="V215" s="8">
        <f t="shared" si="41"/>
        <v>290639.68964898452</v>
      </c>
      <c r="W215" s="8">
        <f t="shared" si="42"/>
        <v>324869.11579226615</v>
      </c>
      <c r="X215" s="7">
        <f t="shared" si="45"/>
        <v>0.3188786668844803</v>
      </c>
      <c r="Y215" s="7">
        <f t="shared" si="45"/>
        <v>0.21030697576674101</v>
      </c>
      <c r="Z215" s="7">
        <f t="shared" si="45"/>
        <v>0.22231581009476892</v>
      </c>
      <c r="AA215" s="7">
        <f t="shared" si="45"/>
        <v>0.24849854725400983</v>
      </c>
    </row>
    <row r="216" spans="1:27" x14ac:dyDescent="0.25">
      <c r="A216" s="1">
        <v>43045</v>
      </c>
      <c r="B216" s="3">
        <v>264.07000699999998</v>
      </c>
      <c r="C216" s="6">
        <v>45.470001000000003</v>
      </c>
      <c r="D216" s="3">
        <v>100.779999</v>
      </c>
      <c r="E216" s="3">
        <v>1042.6800539999999</v>
      </c>
      <c r="F216" s="7">
        <f t="shared" si="43"/>
        <v>8.8634460362941869E-3</v>
      </c>
      <c r="G216" s="7">
        <f t="shared" si="43"/>
        <v>-1.0876658453846888E-2</v>
      </c>
      <c r="H216" s="7">
        <f t="shared" si="43"/>
        <v>-6.2124541480147455E-3</v>
      </c>
      <c r="I216" s="7">
        <f t="shared" si="43"/>
        <v>-6.9619101797342431E-3</v>
      </c>
      <c r="J216" s="3" cm="1">
        <f t="array" ref="J216">B216*INDEX(AE$3:AE$7,2022-YEAR($A216))/1000000</f>
        <v>159.16053868904697</v>
      </c>
      <c r="K216" s="3" cm="1">
        <f t="array" ref="K216">C216*INDEX(AF$3:AF$7,2022-YEAR($A216))/1000000</f>
        <v>194.24784427200001</v>
      </c>
      <c r="L216" s="3" cm="1">
        <f t="array" ref="L216">D216*INDEX(AG$3:AG$7,2022-YEAR($A216))/1000000</f>
        <v>357.9302444484</v>
      </c>
      <c r="M216" s="3" cm="1">
        <f t="array" ref="M216">E216*INDEX(AH$3:AH$7,2022-YEAR($A216))/1000000</f>
        <v>722.62836874464597</v>
      </c>
      <c r="N216" s="3"/>
      <c r="O216" s="9">
        <v>43045</v>
      </c>
      <c r="P216" s="8">
        <f t="shared" si="36"/>
        <v>1293024.2501922341</v>
      </c>
      <c r="Q216" s="7">
        <f t="shared" si="37"/>
        <v>-3.7968941863254224E-3</v>
      </c>
      <c r="R216" s="8">
        <f t="shared" si="44"/>
        <v>1303965.2868439816</v>
      </c>
      <c r="S216" s="7">
        <f t="shared" si="38"/>
        <v>-2.5722246321895348E-3</v>
      </c>
      <c r="T216" s="8">
        <f t="shared" si="39"/>
        <v>420574.00350019714</v>
      </c>
      <c r="U216" s="8">
        <f t="shared" si="40"/>
        <v>271949.77325238672</v>
      </c>
      <c r="V216" s="8">
        <f t="shared" si="41"/>
        <v>288834.10390344693</v>
      </c>
      <c r="W216" s="8">
        <f t="shared" si="42"/>
        <v>322607.40618795069</v>
      </c>
      <c r="X216" s="7">
        <f t="shared" si="45"/>
        <v>0.32253466234375183</v>
      </c>
      <c r="Y216" s="7">
        <f t="shared" si="45"/>
        <v>0.20855599147933859</v>
      </c>
      <c r="Z216" s="7">
        <f t="shared" si="45"/>
        <v>0.22150444250131768</v>
      </c>
      <c r="AA216" s="7">
        <f t="shared" si="45"/>
        <v>0.24740490367559179</v>
      </c>
    </row>
    <row r="217" spans="1:27" x14ac:dyDescent="0.25">
      <c r="A217" s="1">
        <v>43046</v>
      </c>
      <c r="B217" s="3">
        <v>266.13000499999998</v>
      </c>
      <c r="C217" s="6">
        <v>45.939999</v>
      </c>
      <c r="D217" s="3">
        <v>98.75</v>
      </c>
      <c r="E217" s="3">
        <v>1052.3900149999999</v>
      </c>
      <c r="F217" s="7">
        <f t="shared" si="43"/>
        <v>7.8009540856338599E-3</v>
      </c>
      <c r="G217" s="7">
        <f t="shared" si="43"/>
        <v>1.0336441382528205E-2</v>
      </c>
      <c r="H217" s="7">
        <f t="shared" si="43"/>
        <v>-2.014287577041951E-2</v>
      </c>
      <c r="I217" s="7">
        <f t="shared" si="43"/>
        <v>9.3125028744436289E-3</v>
      </c>
      <c r="J217" s="3" cm="1">
        <f t="array" ref="J217">B217*INDEX(AE$3:AE$7,2022-YEAR($A217))/1000000</f>
        <v>160.402142743605</v>
      </c>
      <c r="K217" s="3" cm="1">
        <f t="array" ref="K217">C217*INDEX(AF$3:AF$7,2022-YEAR($A217))/1000000</f>
        <v>196.25567572800003</v>
      </c>
      <c r="L217" s="3" cm="1">
        <f t="array" ref="L217">D217*INDEX(AG$3:AG$7,2022-YEAR($A217))/1000000</f>
        <v>350.72050000000002</v>
      </c>
      <c r="M217" s="3" cm="1">
        <f t="array" ref="M217">E217*INDEX(AH$3:AH$7,2022-YEAR($A217))/1000000</f>
        <v>729.35784750573487</v>
      </c>
      <c r="N217" s="3"/>
      <c r="O217" s="9">
        <v>43046</v>
      </c>
      <c r="P217" s="8">
        <f t="shared" si="36"/>
        <v>1295386.2895378687</v>
      </c>
      <c r="Q217" s="7">
        <f t="shared" si="37"/>
        <v>1.8267556430465459E-3</v>
      </c>
      <c r="R217" s="8">
        <f t="shared" si="44"/>
        <v>1307243.4911493673</v>
      </c>
      <c r="S217" s="7">
        <f t="shared" si="38"/>
        <v>2.5140272816004394E-3</v>
      </c>
      <c r="T217" s="8">
        <f t="shared" si="39"/>
        <v>423854.88199111336</v>
      </c>
      <c r="U217" s="8">
        <f t="shared" si="40"/>
        <v>274760.76614260185</v>
      </c>
      <c r="V217" s="8">
        <f t="shared" si="41"/>
        <v>283016.15443025937</v>
      </c>
      <c r="W217" s="8">
        <f t="shared" si="42"/>
        <v>325611.68858539278</v>
      </c>
      <c r="X217" s="7">
        <f t="shared" si="45"/>
        <v>0.32423560328340023</v>
      </c>
      <c r="Y217" s="7">
        <f t="shared" si="45"/>
        <v>0.2101833116805378</v>
      </c>
      <c r="Z217" s="7">
        <f t="shared" si="45"/>
        <v>0.21649842309134251</v>
      </c>
      <c r="AA217" s="7">
        <f t="shared" si="45"/>
        <v>0.24908266194471951</v>
      </c>
    </row>
    <row r="218" spans="1:27" x14ac:dyDescent="0.25">
      <c r="A218" s="1">
        <v>43047</v>
      </c>
      <c r="B218" s="3">
        <v>265.57000699999998</v>
      </c>
      <c r="C218" s="6">
        <v>46.18</v>
      </c>
      <c r="D218" s="3">
        <v>97.639999000000003</v>
      </c>
      <c r="E218" s="3">
        <v>1058.290039</v>
      </c>
      <c r="F218" s="7">
        <f t="shared" si="43"/>
        <v>-2.1042272178216637E-3</v>
      </c>
      <c r="G218" s="7">
        <f t="shared" si="43"/>
        <v>5.2242273666571748E-3</v>
      </c>
      <c r="H218" s="7">
        <f t="shared" si="43"/>
        <v>-1.1240516455696126E-2</v>
      </c>
      <c r="I218" s="7">
        <f t="shared" si="43"/>
        <v>5.6063093681100185E-3</v>
      </c>
      <c r="J218" s="3" cm="1">
        <f t="array" ref="J218">B218*INDEX(AE$3:AE$7,2022-YEAR($A218))/1000000</f>
        <v>160.06462018904699</v>
      </c>
      <c r="K218" s="3" cm="1">
        <f t="array" ref="K218">C218*INDEX(AF$3:AF$7,2022-YEAR($A218))/1000000</f>
        <v>197.28095999999999</v>
      </c>
      <c r="L218" s="3" cm="1">
        <f t="array" ref="L218">D218*INDEX(AG$3:AG$7,2022-YEAR($A218))/1000000</f>
        <v>346.77822044840002</v>
      </c>
      <c r="M218" s="3" cm="1">
        <f t="array" ref="M218">E218*INDEX(AH$3:AH$7,2022-YEAR($A218))/1000000</f>
        <v>733.44685323891099</v>
      </c>
      <c r="N218" s="3"/>
      <c r="O218" s="9">
        <v>43047</v>
      </c>
      <c r="P218" s="8">
        <f t="shared" si="36"/>
        <v>1294572.0722384891</v>
      </c>
      <c r="Q218" s="7">
        <f t="shared" si="37"/>
        <v>-6.2855173468764902E-4</v>
      </c>
      <c r="R218" s="8">
        <f t="shared" si="44"/>
        <v>1306431.2490030222</v>
      </c>
      <c r="S218" s="7">
        <f t="shared" si="38"/>
        <v>-6.2133959881560674E-4</v>
      </c>
      <c r="T218" s="8">
        <f t="shared" si="39"/>
        <v>422962.9950120211</v>
      </c>
      <c r="U218" s="8">
        <f t="shared" si="40"/>
        <v>276196.17885636771</v>
      </c>
      <c r="V218" s="8">
        <f t="shared" si="41"/>
        <v>279834.90668915818</v>
      </c>
      <c r="W218" s="8">
        <f t="shared" si="42"/>
        <v>327437.16844547517</v>
      </c>
      <c r="X218" s="7">
        <f t="shared" si="45"/>
        <v>0.32375449939275192</v>
      </c>
      <c r="Y218" s="7">
        <f t="shared" si="45"/>
        <v>0.21141271618169077</v>
      </c>
      <c r="Z218" s="7">
        <f t="shared" si="45"/>
        <v>0.21419795867766389</v>
      </c>
      <c r="AA218" s="7">
        <f t="shared" si="45"/>
        <v>0.25063482574789336</v>
      </c>
    </row>
    <row r="219" spans="1:27" x14ac:dyDescent="0.25">
      <c r="A219" s="1">
        <v>43048</v>
      </c>
      <c r="B219" s="3">
        <v>262.70001200000002</v>
      </c>
      <c r="C219" s="6">
        <v>46.23</v>
      </c>
      <c r="D219" s="3">
        <v>97.629997000000003</v>
      </c>
      <c r="E219" s="3">
        <v>1047.719971</v>
      </c>
      <c r="F219" s="7">
        <f t="shared" si="43"/>
        <v>-1.0806924443090282E-2</v>
      </c>
      <c r="G219" s="7">
        <f t="shared" si="43"/>
        <v>1.0827197921177145E-3</v>
      </c>
      <c r="H219" s="7">
        <f t="shared" si="43"/>
        <v>-1.0243752665339834E-4</v>
      </c>
      <c r="I219" s="7">
        <f t="shared" si="43"/>
        <v>-9.9878744110526441E-3</v>
      </c>
      <c r="J219" s="3" cm="1">
        <f t="array" ref="J219">B219*INDEX(AE$3:AE$7,2022-YEAR($A219))/1000000</f>
        <v>158.334813932652</v>
      </c>
      <c r="K219" s="3" cm="1">
        <f t="array" ref="K219">C219*INDEX(AF$3:AF$7,2022-YEAR($A219))/1000000</f>
        <v>197.49456000000001</v>
      </c>
      <c r="L219" s="3" cm="1">
        <f t="array" ref="L219">D219*INDEX(AG$3:AG$7,2022-YEAR($A219))/1000000</f>
        <v>346.74269734519999</v>
      </c>
      <c r="M219" s="3" cm="1">
        <f t="array" ref="M219">E219*INDEX(AH$3:AH$7,2022-YEAR($A219))/1000000</f>
        <v>726.12127818157899</v>
      </c>
      <c r="N219" s="3"/>
      <c r="O219" s="9">
        <v>43048</v>
      </c>
      <c r="P219" s="8">
        <f t="shared" si="36"/>
        <v>1288159.2422883366</v>
      </c>
      <c r="Q219" s="7">
        <f t="shared" si="37"/>
        <v>-4.9536291471696525E-3</v>
      </c>
      <c r="R219" s="8">
        <f t="shared" si="44"/>
        <v>1298860.2960314024</v>
      </c>
      <c r="S219" s="7">
        <f t="shared" si="38"/>
        <v>-5.7951407526399823E-3</v>
      </c>
      <c r="T219" s="8">
        <f t="shared" si="39"/>
        <v>418392.065882703</v>
      </c>
      <c r="U219" s="8">
        <f t="shared" si="40"/>
        <v>276495.22192572278</v>
      </c>
      <c r="V219" s="8">
        <f t="shared" si="41"/>
        <v>279806.24109344563</v>
      </c>
      <c r="W219" s="8">
        <f t="shared" si="42"/>
        <v>324166.76712953107</v>
      </c>
      <c r="X219" s="7">
        <f t="shared" si="45"/>
        <v>0.32212245393987127</v>
      </c>
      <c r="Y219" s="7">
        <f t="shared" si="45"/>
        <v>0.21287525900248011</v>
      </c>
      <c r="Z219" s="7">
        <f t="shared" si="45"/>
        <v>0.21542443167165745</v>
      </c>
      <c r="AA219" s="7">
        <f t="shared" si="45"/>
        <v>0.2495778553859912</v>
      </c>
    </row>
    <row r="220" spans="1:27" x14ac:dyDescent="0.25">
      <c r="A220" s="1">
        <v>43049</v>
      </c>
      <c r="B220" s="3">
        <v>260.85000600000001</v>
      </c>
      <c r="C220" s="6">
        <v>46.540000999999997</v>
      </c>
      <c r="D220" s="3">
        <v>97.510002</v>
      </c>
      <c r="E220" s="3">
        <v>1044.150024</v>
      </c>
      <c r="F220" s="7">
        <f t="shared" si="43"/>
        <v>-7.0422760391803951E-3</v>
      </c>
      <c r="G220" s="7">
        <f t="shared" si="43"/>
        <v>6.7056240536447209E-3</v>
      </c>
      <c r="H220" s="7">
        <f t="shared" si="43"/>
        <v>-1.2290792142500839E-3</v>
      </c>
      <c r="I220" s="7">
        <f t="shared" si="43"/>
        <v>-3.4073484316544667E-3</v>
      </c>
      <c r="J220" s="3" cm="1">
        <f t="array" ref="J220">B220*INDEX(AE$3:AE$7,2022-YEAR($A220))/1000000</f>
        <v>157.21977646632601</v>
      </c>
      <c r="K220" s="3" cm="1">
        <f t="array" ref="K220">C220*INDEX(AF$3:AF$7,2022-YEAR($A220))/1000000</f>
        <v>198.81888427199999</v>
      </c>
      <c r="L220" s="3" cm="1">
        <f t="array" ref="L220">D220*INDEX(AG$3:AG$7,2022-YEAR($A220))/1000000</f>
        <v>346.31652310320004</v>
      </c>
      <c r="M220" s="3" cm="1">
        <f t="array" ref="M220">E220*INDEX(AH$3:AH$7,2022-YEAR($A220))/1000000</f>
        <v>723.647129983176</v>
      </c>
      <c r="N220" s="3"/>
      <c r="O220" s="9">
        <v>43049</v>
      </c>
      <c r="P220" s="8">
        <f t="shared" si="36"/>
        <v>1286557.7126658678</v>
      </c>
      <c r="Q220" s="7">
        <f t="shared" si="37"/>
        <v>-1.2432699078600562E-3</v>
      </c>
      <c r="R220" s="8">
        <f t="shared" si="44"/>
        <v>1296319.4834611977</v>
      </c>
      <c r="S220" s="7">
        <f t="shared" si="38"/>
        <v>-1.9561861872042785E-3</v>
      </c>
      <c r="T220" s="8">
        <f t="shared" si="39"/>
        <v>415445.63346215402</v>
      </c>
      <c r="U220" s="8">
        <f t="shared" si="40"/>
        <v>278349.29493658576</v>
      </c>
      <c r="V220" s="8">
        <f t="shared" si="41"/>
        <v>279462.33705850021</v>
      </c>
      <c r="W220" s="8">
        <f t="shared" si="42"/>
        <v>323062.21800395777</v>
      </c>
      <c r="X220" s="7">
        <f t="shared" si="45"/>
        <v>0.32048089900871218</v>
      </c>
      <c r="Y220" s="7">
        <f t="shared" si="45"/>
        <v>0.21472275815325081</v>
      </c>
      <c r="Z220" s="7">
        <f t="shared" si="45"/>
        <v>0.21558137528900703</v>
      </c>
      <c r="AA220" s="7">
        <f t="shared" si="45"/>
        <v>0.24921496754903003</v>
      </c>
    </row>
    <row r="221" spans="1:27" x14ac:dyDescent="0.25">
      <c r="A221" s="1">
        <v>43052</v>
      </c>
      <c r="B221" s="3">
        <v>262.42001299999998</v>
      </c>
      <c r="C221" s="6">
        <v>46.720001000000003</v>
      </c>
      <c r="D221" s="3">
        <v>97.860000999999997</v>
      </c>
      <c r="E221" s="3">
        <v>1041.1999510000001</v>
      </c>
      <c r="F221" s="7">
        <f t="shared" si="43"/>
        <v>6.0188114390917757E-3</v>
      </c>
      <c r="G221" s="7">
        <f t="shared" si="43"/>
        <v>3.8676406560456122E-3</v>
      </c>
      <c r="H221" s="7">
        <f t="shared" si="43"/>
        <v>3.5893651196929888E-3</v>
      </c>
      <c r="I221" s="7">
        <f t="shared" si="43"/>
        <v>-2.8253344176525363E-3</v>
      </c>
      <c r="J221" s="3" cm="1">
        <f t="array" ref="J221">B221*INDEX(AE$3:AE$7,2022-YEAR($A221))/1000000</f>
        <v>158.16605265537297</v>
      </c>
      <c r="K221" s="3" cm="1">
        <f t="array" ref="K221">C221*INDEX(AF$3:AF$7,2022-YEAR($A221))/1000000</f>
        <v>199.58784427200001</v>
      </c>
      <c r="L221" s="3" cm="1">
        <f t="array" ref="L221">D221*INDEX(AG$3:AG$7,2022-YEAR($A221))/1000000</f>
        <v>347.5595795516</v>
      </c>
      <c r="M221" s="3" cm="1">
        <f t="array" ref="M221">E221*INDEX(AH$3:AH$7,2022-YEAR($A221))/1000000</f>
        <v>721.60258484059909</v>
      </c>
      <c r="N221" s="3"/>
      <c r="O221" s="9">
        <v>43052</v>
      </c>
      <c r="P221" s="8">
        <f t="shared" si="36"/>
        <v>1289983.327862449</v>
      </c>
      <c r="Q221" s="7">
        <f t="shared" si="37"/>
        <v>2.6626206992944601E-3</v>
      </c>
      <c r="R221" s="8">
        <f t="shared" si="44"/>
        <v>1299986.861003215</v>
      </c>
      <c r="S221" s="7">
        <f t="shared" si="38"/>
        <v>2.8290692138832618E-3</v>
      </c>
      <c r="T221" s="8">
        <f t="shared" si="39"/>
        <v>417946.12239315681</v>
      </c>
      <c r="U221" s="8">
        <f t="shared" si="40"/>
        <v>279425.84998626419</v>
      </c>
      <c r="V221" s="8">
        <f t="shared" si="41"/>
        <v>280465.42942340591</v>
      </c>
      <c r="W221" s="8">
        <f t="shared" si="42"/>
        <v>322149.459200388</v>
      </c>
      <c r="X221" s="7">
        <f t="shared" si="45"/>
        <v>0.32150026660317393</v>
      </c>
      <c r="Y221" s="7">
        <f t="shared" si="45"/>
        <v>0.21494513396129866</v>
      </c>
      <c r="Z221" s="7">
        <f t="shared" si="45"/>
        <v>0.21574481853375616</v>
      </c>
      <c r="AA221" s="7">
        <f t="shared" si="45"/>
        <v>0.24780978090177119</v>
      </c>
    </row>
    <row r="222" spans="1:27" x14ac:dyDescent="0.25">
      <c r="A222" s="1">
        <v>43053</v>
      </c>
      <c r="B222" s="3">
        <v>261.76001000000002</v>
      </c>
      <c r="C222" s="6">
        <v>47.43</v>
      </c>
      <c r="D222" s="3">
        <v>97.269997000000004</v>
      </c>
      <c r="E222" s="3">
        <v>1041.6400149999999</v>
      </c>
      <c r="F222" s="7">
        <f t="shared" si="43"/>
        <v>-2.5150635138485589E-3</v>
      </c>
      <c r="G222" s="7">
        <f t="shared" si="43"/>
        <v>1.5196896078833566E-2</v>
      </c>
      <c r="H222" s="7">
        <f t="shared" si="43"/>
        <v>-6.0290618635900906E-3</v>
      </c>
      <c r="I222" s="7">
        <f t="shared" si="43"/>
        <v>4.2265080744319228E-4</v>
      </c>
      <c r="J222" s="3" cm="1">
        <f t="array" ref="J222">B222*INDEX(AE$3:AE$7,2022-YEAR($A222))/1000000</f>
        <v>157.76825498721001</v>
      </c>
      <c r="K222" s="3" cm="1">
        <f t="array" ref="K222">C222*INDEX(AF$3:AF$7,2022-YEAR($A222))/1000000</f>
        <v>202.62096</v>
      </c>
      <c r="L222" s="3" cm="1">
        <f t="array" ref="L222">D222*INDEX(AG$3:AG$7,2022-YEAR($A222))/1000000</f>
        <v>345.4641213452</v>
      </c>
      <c r="M222" s="3" cm="1">
        <f t="array" ref="M222">E222*INDEX(AH$3:AH$7,2022-YEAR($A222))/1000000</f>
        <v>721.90757075573492</v>
      </c>
      <c r="N222" s="3"/>
      <c r="O222" s="9">
        <v>43053</v>
      </c>
      <c r="P222" s="8">
        <f t="shared" si="36"/>
        <v>1292265.121808449</v>
      </c>
      <c r="Q222" s="7">
        <f t="shared" si="37"/>
        <v>1.7688553772095272E-3</v>
      </c>
      <c r="R222" s="8">
        <f t="shared" si="44"/>
        <v>1301627.3188684667</v>
      </c>
      <c r="S222" s="7">
        <f t="shared" si="38"/>
        <v>1.2619034195358036E-3</v>
      </c>
      <c r="T222" s="8">
        <f t="shared" si="39"/>
        <v>416894.9613499713</v>
      </c>
      <c r="U222" s="8">
        <f t="shared" si="40"/>
        <v>283672.25559024519</v>
      </c>
      <c r="V222" s="8">
        <f t="shared" si="41"/>
        <v>278774.48599881382</v>
      </c>
      <c r="W222" s="8">
        <f t="shared" si="42"/>
        <v>322285.6159294364</v>
      </c>
      <c r="X222" s="7">
        <f t="shared" si="45"/>
        <v>0.32028750112004972</v>
      </c>
      <c r="Y222" s="7">
        <f t="shared" si="45"/>
        <v>0.21793661786143806</v>
      </c>
      <c r="Z222" s="7">
        <f t="shared" si="45"/>
        <v>0.21417381300905594</v>
      </c>
      <c r="AA222" s="7">
        <f t="shared" si="45"/>
        <v>0.24760206800945636</v>
      </c>
    </row>
    <row r="223" spans="1:27" x14ac:dyDescent="0.25">
      <c r="A223" s="1">
        <v>43054</v>
      </c>
      <c r="B223" s="3">
        <v>262.85998499999999</v>
      </c>
      <c r="C223" s="6">
        <v>46.810001</v>
      </c>
      <c r="D223" s="3">
        <v>98.190002000000007</v>
      </c>
      <c r="E223" s="3">
        <v>1036.410034</v>
      </c>
      <c r="F223" s="7">
        <f t="shared" si="43"/>
        <v>4.2022270705137643E-3</v>
      </c>
      <c r="G223" s="7">
        <f t="shared" si="43"/>
        <v>-1.3071874341134326E-2</v>
      </c>
      <c r="H223" s="7">
        <f t="shared" si="43"/>
        <v>9.4582608036886118E-3</v>
      </c>
      <c r="I223" s="7">
        <f t="shared" si="43"/>
        <v>-5.020910223000552E-3</v>
      </c>
      <c r="J223" s="3" cm="1">
        <f t="array" ref="J223">B223*INDEX(AE$3:AE$7,2022-YEAR($A223))/1000000</f>
        <v>158.43123301918502</v>
      </c>
      <c r="K223" s="3" cm="1">
        <f t="array" ref="K223">C223*INDEX(AF$3:AF$7,2022-YEAR($A223))/1000000</f>
        <v>199.97232427199998</v>
      </c>
      <c r="L223" s="3" cm="1">
        <f t="array" ref="L223">D223*INDEX(AG$3:AG$7,2022-YEAR($A223))/1000000</f>
        <v>348.73161110320001</v>
      </c>
      <c r="M223" s="3" cm="1">
        <f t="array" ref="M223">E223*INDEX(AH$3:AH$7,2022-YEAR($A223))/1000000</f>
        <v>718.28293765366607</v>
      </c>
      <c r="N223" s="3"/>
      <c r="O223" s="9">
        <v>43054</v>
      </c>
      <c r="P223" s="8">
        <f t="shared" si="36"/>
        <v>1290833.1962029722</v>
      </c>
      <c r="Q223" s="7">
        <f t="shared" si="37"/>
        <v>-1.1080741724831256E-3</v>
      </c>
      <c r="R223" s="8">
        <f t="shared" si="44"/>
        <v>1300689.6327317155</v>
      </c>
      <c r="S223" s="7">
        <f t="shared" si="38"/>
        <v>-7.2039524920719522E-4</v>
      </c>
      <c r="T223" s="8">
        <f t="shared" si="39"/>
        <v>418646.84864211694</v>
      </c>
      <c r="U223" s="8">
        <f t="shared" si="40"/>
        <v>279964.12751110335</v>
      </c>
      <c r="V223" s="8">
        <f t="shared" si="41"/>
        <v>281411.20779280481</v>
      </c>
      <c r="W223" s="8">
        <f t="shared" si="42"/>
        <v>320667.4487856903</v>
      </c>
      <c r="X223" s="7">
        <f t="shared" si="45"/>
        <v>0.32186529215495668</v>
      </c>
      <c r="Y223" s="7">
        <f t="shared" si="45"/>
        <v>0.21524283769612368</v>
      </c>
      <c r="Z223" s="7">
        <f t="shared" si="45"/>
        <v>0.21635538618216205</v>
      </c>
      <c r="AA223" s="7">
        <f t="shared" si="45"/>
        <v>0.24653648396675754</v>
      </c>
    </row>
    <row r="224" spans="1:27" x14ac:dyDescent="0.25">
      <c r="A224" s="1">
        <v>43055</v>
      </c>
      <c r="B224" s="3">
        <v>263.70001200000002</v>
      </c>
      <c r="C224" s="6">
        <v>46.549999</v>
      </c>
      <c r="D224" s="3">
        <v>98.470000999999996</v>
      </c>
      <c r="E224" s="3">
        <v>1048.469971</v>
      </c>
      <c r="F224" s="7">
        <f t="shared" si="43"/>
        <v>3.1957203375783116E-3</v>
      </c>
      <c r="G224" s="7">
        <f t="shared" si="43"/>
        <v>-5.5544113318860555E-3</v>
      </c>
      <c r="H224" s="7">
        <f t="shared" si="43"/>
        <v>2.8516039749137967E-3</v>
      </c>
      <c r="I224" s="7">
        <f t="shared" si="43"/>
        <v>1.1636260364495943E-2</v>
      </c>
      <c r="J224" s="3" cm="1">
        <f t="array" ref="J224">B224*INDEX(AE$3:AE$7,2022-YEAR($A224))/1000000</f>
        <v>158.937534932652</v>
      </c>
      <c r="K224" s="3" cm="1">
        <f t="array" ref="K224">C224*INDEX(AF$3:AF$7,2022-YEAR($A224))/1000000</f>
        <v>198.861595728</v>
      </c>
      <c r="L224" s="3" cm="1">
        <f t="array" ref="L224">D224*INDEX(AG$3:AG$7,2022-YEAR($A224))/1000000</f>
        <v>349.72605555159998</v>
      </c>
      <c r="M224" s="3" cm="1">
        <f t="array" ref="M224">E224*INDEX(AH$3:AH$7,2022-YEAR($A224))/1000000</f>
        <v>726.64106493157897</v>
      </c>
      <c r="N224" s="3"/>
      <c r="O224" s="9">
        <v>43055</v>
      </c>
      <c r="P224" s="8">
        <f t="shared" si="36"/>
        <v>1294747.3811020616</v>
      </c>
      <c r="Q224" s="7">
        <f t="shared" si="37"/>
        <v>3.0322933362754989E-3</v>
      </c>
      <c r="R224" s="8">
        <f t="shared" si="44"/>
        <v>1305006.3183010309</v>
      </c>
      <c r="S224" s="7">
        <f t="shared" si="38"/>
        <v>3.3187667993090919E-3</v>
      </c>
      <c r="T224" s="8">
        <f t="shared" si="39"/>
        <v>419984.72689058562</v>
      </c>
      <c r="U224" s="8">
        <f t="shared" si="40"/>
        <v>278409.09158873407</v>
      </c>
      <c r="V224" s="8">
        <f t="shared" si="41"/>
        <v>282213.68111153203</v>
      </c>
      <c r="W224" s="8">
        <f t="shared" si="42"/>
        <v>324398.81871017918</v>
      </c>
      <c r="X224" s="7">
        <f t="shared" si="45"/>
        <v>0.32182581877255412</v>
      </c>
      <c r="Y224" s="7">
        <f t="shared" si="45"/>
        <v>0.21333926716246929</v>
      </c>
      <c r="Z224" s="7">
        <f t="shared" si="45"/>
        <v>0.21625464731767888</v>
      </c>
      <c r="AA224" s="7">
        <f t="shared" si="45"/>
        <v>0.24858026674729772</v>
      </c>
    </row>
    <row r="225" spans="1:27" x14ac:dyDescent="0.25">
      <c r="A225" s="1">
        <v>43056</v>
      </c>
      <c r="B225" s="3">
        <v>262.26001000000002</v>
      </c>
      <c r="C225" s="6">
        <v>45.709999000000003</v>
      </c>
      <c r="D225" s="3">
        <v>98.139999000000003</v>
      </c>
      <c r="E225" s="3">
        <v>1035.8900149999999</v>
      </c>
      <c r="F225" s="7">
        <f t="shared" si="43"/>
        <v>-5.4607581891198409E-3</v>
      </c>
      <c r="G225" s="7">
        <f t="shared" si="43"/>
        <v>-1.8045113169604887E-2</v>
      </c>
      <c r="H225" s="7">
        <f t="shared" si="43"/>
        <v>-3.3512947765684808E-3</v>
      </c>
      <c r="I225" s="7">
        <f t="shared" si="43"/>
        <v>-1.1998394181954142E-2</v>
      </c>
      <c r="J225" s="3" cm="1">
        <f t="array" ref="J225">B225*INDEX(AE$3:AE$7,2022-YEAR($A225))/1000000</f>
        <v>158.06961548721</v>
      </c>
      <c r="K225" s="3" cm="1">
        <f t="array" ref="K225">C225*INDEX(AF$3:AF$7,2022-YEAR($A225))/1000000</f>
        <v>195.27311572800002</v>
      </c>
      <c r="L225" s="3" cm="1">
        <f t="array" ref="L225">D225*INDEX(AG$3:AG$7,2022-YEAR($A225))/1000000</f>
        <v>348.55402044840002</v>
      </c>
      <c r="M225" s="3" cm="1">
        <f t="array" ref="M225">E225*INDEX(AH$3:AH$7,2022-YEAR($A225))/1000000</f>
        <v>717.92253900573496</v>
      </c>
      <c r="N225" s="3"/>
      <c r="O225" s="9">
        <v>43056</v>
      </c>
      <c r="P225" s="8">
        <f t="shared" si="36"/>
        <v>1282170.3473615593</v>
      </c>
      <c r="Q225" s="7">
        <f t="shared" si="37"/>
        <v>-9.7138900793118377E-3</v>
      </c>
      <c r="R225" s="8">
        <f t="shared" si="44"/>
        <v>1292850.9135647621</v>
      </c>
      <c r="S225" s="7">
        <f t="shared" si="38"/>
        <v>-9.3144412910535213E-3</v>
      </c>
      <c r="T225" s="8">
        <f t="shared" si="39"/>
        <v>417691.29185391264</v>
      </c>
      <c r="U225" s="8">
        <f t="shared" si="40"/>
        <v>273385.16802356846</v>
      </c>
      <c r="V225" s="8">
        <f t="shared" si="41"/>
        <v>281267.89987614681</v>
      </c>
      <c r="W225" s="8">
        <f t="shared" si="42"/>
        <v>320506.55381113419</v>
      </c>
      <c r="X225" s="7">
        <f t="shared" si="45"/>
        <v>0.32307769401053177</v>
      </c>
      <c r="Y225" s="7">
        <f t="shared" si="45"/>
        <v>0.21145915987309538</v>
      </c>
      <c r="Z225" s="7">
        <f t="shared" si="45"/>
        <v>0.21755632991015975</v>
      </c>
      <c r="AA225" s="7">
        <f t="shared" si="45"/>
        <v>0.2479068162062131</v>
      </c>
    </row>
    <row r="226" spans="1:27" x14ac:dyDescent="0.25">
      <c r="A226" s="1">
        <v>43059</v>
      </c>
      <c r="B226" s="3">
        <v>264.63000499999998</v>
      </c>
      <c r="C226" s="6">
        <v>45.459999000000003</v>
      </c>
      <c r="D226" s="3">
        <v>99.010002</v>
      </c>
      <c r="E226" s="3">
        <v>1034.660034</v>
      </c>
      <c r="F226" s="7">
        <f t="shared" si="43"/>
        <v>9.0368142668795226E-3</v>
      </c>
      <c r="G226" s="7">
        <f t="shared" si="43"/>
        <v>-5.4692628630335083E-3</v>
      </c>
      <c r="H226" s="7">
        <f t="shared" si="43"/>
        <v>8.8649175551753778E-3</v>
      </c>
      <c r="I226" s="7">
        <f t="shared" si="43"/>
        <v>-1.1873664020208841E-3</v>
      </c>
      <c r="J226" s="3" cm="1">
        <f t="array" ref="J226">B226*INDEX(AE$3:AE$7,2022-YEAR($A226))/1000000</f>
        <v>159.49806124360498</v>
      </c>
      <c r="K226" s="3" cm="1">
        <f t="array" ref="K226">C226*INDEX(AF$3:AF$7,2022-YEAR($A226))/1000000</f>
        <v>194.20511572800001</v>
      </c>
      <c r="L226" s="3" cm="1">
        <f t="array" ref="L226">D226*INDEX(AG$3:AG$7,2022-YEAR($A226))/1000000</f>
        <v>351.6439231032</v>
      </c>
      <c r="M226" s="3" cm="1">
        <f t="array" ref="M226">E226*INDEX(AH$3:AH$7,2022-YEAR($A226))/1000000</f>
        <v>717.070101903666</v>
      </c>
      <c r="N226" s="3"/>
      <c r="O226" s="9">
        <v>43059</v>
      </c>
      <c r="P226" s="8">
        <f t="shared" si="36"/>
        <v>1285774.8816244658</v>
      </c>
      <c r="Q226" s="7">
        <f t="shared" si="37"/>
        <v>2.811275639250127E-3</v>
      </c>
      <c r="R226" s="8">
        <f t="shared" si="44"/>
        <v>1297243.1548730598</v>
      </c>
      <c r="S226" s="7">
        <f t="shared" si="38"/>
        <v>3.3973300882674806E-3</v>
      </c>
      <c r="T226" s="8">
        <f t="shared" si="39"/>
        <v>421465.8904792894</v>
      </c>
      <c r="U226" s="8">
        <f t="shared" si="40"/>
        <v>271889.95267679298</v>
      </c>
      <c r="V226" s="8">
        <f t="shared" si="41"/>
        <v>283761.31661946618</v>
      </c>
      <c r="W226" s="8">
        <f t="shared" si="42"/>
        <v>320125.99509751133</v>
      </c>
      <c r="X226" s="7">
        <f t="shared" si="45"/>
        <v>0.32489351660562932</v>
      </c>
      <c r="Y226" s="7">
        <f t="shared" si="45"/>
        <v>0.20959058573980177</v>
      </c>
      <c r="Z226" s="7">
        <f t="shared" si="45"/>
        <v>0.21874181070335522</v>
      </c>
      <c r="AA226" s="7">
        <f t="shared" si="45"/>
        <v>0.24677408695121378</v>
      </c>
    </row>
    <row r="227" spans="1:27" x14ac:dyDescent="0.25">
      <c r="A227" s="1">
        <v>43060</v>
      </c>
      <c r="B227" s="3">
        <v>266.98998999999998</v>
      </c>
      <c r="C227" s="6">
        <v>45.779998999999997</v>
      </c>
      <c r="D227" s="3">
        <v>98.93</v>
      </c>
      <c r="E227" s="3">
        <v>1050.3000489999999</v>
      </c>
      <c r="F227" s="7">
        <f t="shared" si="43"/>
        <v>8.9180552296024285E-3</v>
      </c>
      <c r="G227" s="7">
        <f t="shared" si="43"/>
        <v>7.0391554562065917E-3</v>
      </c>
      <c r="H227" s="7">
        <f t="shared" si="43"/>
        <v>-8.0801937565855297E-4</v>
      </c>
      <c r="I227" s="7">
        <f t="shared" si="43"/>
        <v>1.5116090779630831E-2</v>
      </c>
      <c r="J227" s="3" cm="1">
        <f t="array" ref="J227">B227*INDEX(AE$3:AE$7,2022-YEAR($A227))/1000000</f>
        <v>160.92047376278998</v>
      </c>
      <c r="K227" s="3" cm="1">
        <f t="array" ref="K227">C227*INDEX(AF$3:AF$7,2022-YEAR($A227))/1000000</f>
        <v>195.57215572799998</v>
      </c>
      <c r="L227" s="3" cm="1">
        <f t="array" ref="L227">D227*INDEX(AG$3:AG$7,2022-YEAR($A227))/1000000</f>
        <v>351.35978799999998</v>
      </c>
      <c r="M227" s="3" cm="1">
        <f t="array" ref="M227">E227*INDEX(AH$3:AH$7,2022-YEAR($A227))/1000000</f>
        <v>727.90939865940095</v>
      </c>
      <c r="N227" s="3"/>
      <c r="O227" s="9">
        <v>43060</v>
      </c>
      <c r="P227" s="8">
        <f t="shared" si="36"/>
        <v>1295503.4664985456</v>
      </c>
      <c r="Q227" s="7">
        <f t="shared" si="37"/>
        <v>7.5663205224453245E-3</v>
      </c>
      <c r="R227" s="8">
        <f t="shared" si="44"/>
        <v>1307525.4555665432</v>
      </c>
      <c r="S227" s="7">
        <f t="shared" si="38"/>
        <v>7.9262709191088021E-3</v>
      </c>
      <c r="T227" s="8">
        <f t="shared" si="39"/>
        <v>425224.54656797735</v>
      </c>
      <c r="U227" s="8">
        <f t="shared" si="40"/>
        <v>273803.82832066552</v>
      </c>
      <c r="V227" s="8">
        <f t="shared" si="41"/>
        <v>283532.03197757527</v>
      </c>
      <c r="W227" s="8">
        <f t="shared" si="42"/>
        <v>324965.04870032496</v>
      </c>
      <c r="X227" s="7">
        <f t="shared" si="45"/>
        <v>0.32521320694573402</v>
      </c>
      <c r="Y227" s="7">
        <f t="shared" si="45"/>
        <v>0.20940611684078297</v>
      </c>
      <c r="Z227" s="7">
        <f t="shared" si="45"/>
        <v>0.2168462807133055</v>
      </c>
      <c r="AA227" s="7">
        <f t="shared" si="45"/>
        <v>0.24853439550017747</v>
      </c>
    </row>
    <row r="228" spans="1:27" x14ac:dyDescent="0.25">
      <c r="A228" s="1">
        <v>43061</v>
      </c>
      <c r="B228" s="3">
        <v>265.14999399999999</v>
      </c>
      <c r="C228" s="6">
        <v>45.84</v>
      </c>
      <c r="D228" s="3">
        <v>98.639999000000003</v>
      </c>
      <c r="E228" s="3">
        <v>1051.920044</v>
      </c>
      <c r="F228" s="7">
        <f t="shared" si="43"/>
        <v>-6.8916291580818356E-3</v>
      </c>
      <c r="G228" s="7">
        <f t="shared" si="43"/>
        <v>1.3106378617440129E-3</v>
      </c>
      <c r="H228" s="7">
        <f t="shared" si="43"/>
        <v>-2.9313757202062973E-3</v>
      </c>
      <c r="I228" s="7">
        <f t="shared" si="43"/>
        <v>1.5424116199389548E-3</v>
      </c>
      <c r="J228" s="3" cm="1">
        <f t="array" ref="J228">B228*INDEX(AE$3:AE$7,2022-YEAR($A228))/1000000</f>
        <v>159.811469533674</v>
      </c>
      <c r="K228" s="3" cm="1">
        <f t="array" ref="K228">C228*INDEX(AF$3:AF$7,2022-YEAR($A228))/1000000</f>
        <v>195.82848000000001</v>
      </c>
      <c r="L228" s="3" cm="1">
        <f t="array" ref="L228">D228*INDEX(AG$3:AG$7,2022-YEAR($A228))/1000000</f>
        <v>350.32982044840003</v>
      </c>
      <c r="M228" s="3" cm="1">
        <f t="array" ref="M228">E228*INDEX(AH$3:AH$7,2022-YEAR($A228))/1000000</f>
        <v>729.03213457415598</v>
      </c>
      <c r="N228" s="3"/>
      <c r="O228" s="9">
        <v>43061</v>
      </c>
      <c r="P228" s="8">
        <f t="shared" si="36"/>
        <v>1293246.0661541352</v>
      </c>
      <c r="Q228" s="7">
        <f t="shared" si="37"/>
        <v>-1.7424888491512913E-3</v>
      </c>
      <c r="R228" s="8">
        <f t="shared" si="44"/>
        <v>1304623.9142995202</v>
      </c>
      <c r="S228" s="7">
        <f t="shared" si="38"/>
        <v>-2.2191088170943063E-3</v>
      </c>
      <c r="T228" s="8">
        <f t="shared" si="39"/>
        <v>422294.05668411736</v>
      </c>
      <c r="U228" s="8">
        <f t="shared" si="40"/>
        <v>274162.68598475307</v>
      </c>
      <c r="V228" s="8">
        <f t="shared" si="41"/>
        <v>282700.89306313545</v>
      </c>
      <c r="W228" s="8">
        <f t="shared" si="42"/>
        <v>325466.27856751432</v>
      </c>
      <c r="X228" s="7">
        <f t="shared" si="45"/>
        <v>0.32369026204065549</v>
      </c>
      <c r="Y228" s="7">
        <f t="shared" si="45"/>
        <v>0.21014691128972349</v>
      </c>
      <c r="Z228" s="7">
        <f t="shared" si="45"/>
        <v>0.21669148477545994</v>
      </c>
      <c r="AA228" s="7">
        <f t="shared" si="45"/>
        <v>0.24947134189416109</v>
      </c>
    </row>
    <row r="229" spans="1:27" x14ac:dyDescent="0.25">
      <c r="A229" s="1">
        <v>43063</v>
      </c>
      <c r="B229" s="3">
        <v>265.88000499999998</v>
      </c>
      <c r="C229" s="6">
        <v>45.880001</v>
      </c>
      <c r="D229" s="3">
        <v>98.32</v>
      </c>
      <c r="E229" s="3">
        <v>1056.5200199999999</v>
      </c>
      <c r="F229" s="7">
        <f t="shared" si="43"/>
        <v>2.7532001377303938E-3</v>
      </c>
      <c r="G229" s="7">
        <f t="shared" si="43"/>
        <v>8.7262216404870863E-4</v>
      </c>
      <c r="H229" s="7">
        <f t="shared" si="43"/>
        <v>-3.2441099274546081E-3</v>
      </c>
      <c r="I229" s="7">
        <f t="shared" si="43"/>
        <v>4.3729331200004218E-3</v>
      </c>
      <c r="J229" s="3" cm="1">
        <f t="array" ref="J229">B229*INDEX(AE$3:AE$7,2022-YEAR($A229))/1000000</f>
        <v>160.25146249360498</v>
      </c>
      <c r="K229" s="3" cm="1">
        <f t="array" ref="K229">C229*INDEX(AF$3:AF$7,2022-YEAR($A229))/1000000</f>
        <v>195.99936427200001</v>
      </c>
      <c r="L229" s="3" cm="1">
        <f t="array" ref="L229">D229*INDEX(AG$3:AG$7,2022-YEAR($A229))/1000000</f>
        <v>349.19331199999999</v>
      </c>
      <c r="M229" s="3" cm="1">
        <f t="array" ref="M229">E229*INDEX(AH$3:AH$7,2022-YEAR($A229))/1000000</f>
        <v>732.22014334097992</v>
      </c>
      <c r="N229" s="3"/>
      <c r="O229" s="9">
        <v>43063</v>
      </c>
      <c r="P229" s="8">
        <f t="shared" si="36"/>
        <v>1294783.2977995083</v>
      </c>
      <c r="Q229" s="7">
        <f t="shared" si="37"/>
        <v>1.188661373581229E-3</v>
      </c>
      <c r="R229" s="8">
        <f t="shared" si="44"/>
        <v>1306531.944286196</v>
      </c>
      <c r="S229" s="7">
        <f t="shared" si="38"/>
        <v>1.4625134230352721E-3</v>
      </c>
      <c r="T229" s="8">
        <f t="shared" si="39"/>
        <v>423456.71673914278</v>
      </c>
      <c r="U229" s="8">
        <f t="shared" si="40"/>
        <v>274401.92642109853</v>
      </c>
      <c r="V229" s="8">
        <f t="shared" si="41"/>
        <v>281783.78028944909</v>
      </c>
      <c r="W229" s="8">
        <f t="shared" si="42"/>
        <v>326889.52083650552</v>
      </c>
      <c r="X229" s="7">
        <f t="shared" si="45"/>
        <v>0.32410743464101976</v>
      </c>
      <c r="Y229" s="7">
        <f t="shared" si="45"/>
        <v>0.21002312849764562</v>
      </c>
      <c r="Z229" s="7">
        <f t="shared" si="45"/>
        <v>0.21567308899086843</v>
      </c>
      <c r="AA229" s="7">
        <f t="shared" si="45"/>
        <v>0.25019634787046607</v>
      </c>
    </row>
    <row r="230" spans="1:27" x14ac:dyDescent="0.25">
      <c r="A230" s="1">
        <v>43066</v>
      </c>
      <c r="B230" s="3">
        <v>265.57998700000002</v>
      </c>
      <c r="C230" s="6">
        <v>45.900002000000001</v>
      </c>
      <c r="D230" s="3">
        <v>97.93</v>
      </c>
      <c r="E230" s="3">
        <v>1072.01001</v>
      </c>
      <c r="F230" s="7">
        <f t="shared" si="43"/>
        <v>-1.1283962477733889E-3</v>
      </c>
      <c r="G230" s="7">
        <f t="shared" si="43"/>
        <v>4.3594157724635707E-4</v>
      </c>
      <c r="H230" s="7">
        <f t="shared" si="43"/>
        <v>-3.966639544344841E-3</v>
      </c>
      <c r="I230" s="7">
        <f t="shared" si="43"/>
        <v>1.4661331263746469E-2</v>
      </c>
      <c r="J230" s="3" cm="1">
        <f t="array" ref="J230">B230*INDEX(AE$3:AE$7,2022-YEAR($A230))/1000000</f>
        <v>160.07063534462702</v>
      </c>
      <c r="K230" s="3" cm="1">
        <f t="array" ref="K230">C230*INDEX(AF$3:AF$7,2022-YEAR($A230))/1000000</f>
        <v>196.084808544</v>
      </c>
      <c r="L230" s="3" cm="1">
        <f t="array" ref="L230">D230*INDEX(AG$3:AG$7,2022-YEAR($A230))/1000000</f>
        <v>347.80818799999997</v>
      </c>
      <c r="M230" s="3" cm="1">
        <f t="array" ref="M230">E230*INDEX(AH$3:AH$7,2022-YEAR($A230))/1000000</f>
        <v>742.95546542048999</v>
      </c>
      <c r="N230" s="3"/>
      <c r="O230" s="9">
        <v>43066</v>
      </c>
      <c r="P230" s="8">
        <f t="shared" si="36"/>
        <v>1298020.9801673871</v>
      </c>
      <c r="Q230" s="7">
        <f t="shared" si="37"/>
        <v>2.500559262218649E-3</v>
      </c>
      <c r="R230" s="8">
        <f t="shared" si="44"/>
        <v>1309848.6413903167</v>
      </c>
      <c r="S230" s="7">
        <f t="shared" si="38"/>
        <v>2.538550334437284E-3</v>
      </c>
      <c r="T230" s="8">
        <f t="shared" si="39"/>
        <v>422978.88976887992</v>
      </c>
      <c r="U230" s="8">
        <f t="shared" si="40"/>
        <v>274521.54962970194</v>
      </c>
      <c r="V230" s="8">
        <f t="shared" si="41"/>
        <v>280666.045603598</v>
      </c>
      <c r="W230" s="8">
        <f t="shared" si="42"/>
        <v>331682.15638813685</v>
      </c>
      <c r="X230" s="7">
        <f t="shared" si="45"/>
        <v>0.32292195937991441</v>
      </c>
      <c r="Y230" s="7">
        <f t="shared" si="45"/>
        <v>0.20958265020477151</v>
      </c>
      <c r="Z230" s="7">
        <f t="shared" si="45"/>
        <v>0.2142736471487956</v>
      </c>
      <c r="AA230" s="7">
        <f t="shared" si="45"/>
        <v>0.25322174326651853</v>
      </c>
    </row>
    <row r="231" spans="1:27" x14ac:dyDescent="0.25">
      <c r="A231" s="1">
        <v>43067</v>
      </c>
      <c r="B231" s="3">
        <v>267.98998999999998</v>
      </c>
      <c r="C231" s="6">
        <v>45.830002</v>
      </c>
      <c r="D231" s="3">
        <v>101.360001</v>
      </c>
      <c r="E231" s="3">
        <v>1063.290039</v>
      </c>
      <c r="F231" s="7">
        <f t="shared" si="43"/>
        <v>9.074490240109645E-3</v>
      </c>
      <c r="G231" s="7">
        <f t="shared" si="43"/>
        <v>-1.5250543997797905E-3</v>
      </c>
      <c r="H231" s="7">
        <f t="shared" si="43"/>
        <v>3.5025028081282494E-2</v>
      </c>
      <c r="I231" s="7">
        <f t="shared" si="43"/>
        <v>-8.134225351123292E-3</v>
      </c>
      <c r="J231" s="3" cm="1">
        <f t="array" ref="J231">B231*INDEX(AE$3:AE$7,2022-YEAR($A231))/1000000</f>
        <v>161.52319476278998</v>
      </c>
      <c r="K231" s="3" cm="1">
        <f t="array" ref="K231">C231*INDEX(AF$3:AF$7,2022-YEAR($A231))/1000000</f>
        <v>195.78576854400001</v>
      </c>
      <c r="L231" s="3" cm="1">
        <f t="array" ref="L231">D231*INDEX(AG$3:AG$7,2022-YEAR($A231))/1000000</f>
        <v>359.99017955159997</v>
      </c>
      <c r="M231" s="3" cm="1">
        <f t="array" ref="M231">E231*INDEX(AH$3:AH$7,2022-YEAR($A231))/1000000</f>
        <v>736.91209823891108</v>
      </c>
      <c r="N231" s="3"/>
      <c r="O231" s="9">
        <v>43067</v>
      </c>
      <c r="P231" s="8">
        <f t="shared" si="36"/>
        <v>1309197.0182240033</v>
      </c>
      <c r="Q231" s="7">
        <f t="shared" si="37"/>
        <v>8.6100596426222642E-3</v>
      </c>
      <c r="R231" s="8">
        <f t="shared" si="44"/>
        <v>1320400.6576239206</v>
      </c>
      <c r="S231" s="7">
        <f t="shared" si="38"/>
        <v>8.0559050108290897E-3</v>
      </c>
      <c r="T231" s="8">
        <f t="shared" si="39"/>
        <v>426817.20757586008</v>
      </c>
      <c r="U231" s="8">
        <f t="shared" si="40"/>
        <v>274102.88933260483</v>
      </c>
      <c r="V231" s="8">
        <f t="shared" si="41"/>
        <v>290496.38173232652</v>
      </c>
      <c r="W231" s="8">
        <f t="shared" si="42"/>
        <v>328984.17898312921</v>
      </c>
      <c r="X231" s="7">
        <f t="shared" si="45"/>
        <v>0.32324825431693105</v>
      </c>
      <c r="Y231" s="7">
        <f t="shared" si="45"/>
        <v>0.20759069434716643</v>
      </c>
      <c r="Z231" s="7">
        <f t="shared" si="45"/>
        <v>0.22000623829972851</v>
      </c>
      <c r="AA231" s="7">
        <f t="shared" si="45"/>
        <v>0.24915481303617407</v>
      </c>
    </row>
    <row r="232" spans="1:27" x14ac:dyDescent="0.25">
      <c r="A232" s="1">
        <v>43068</v>
      </c>
      <c r="B232" s="3">
        <v>269.29998799999998</v>
      </c>
      <c r="C232" s="6">
        <v>45.5</v>
      </c>
      <c r="D232" s="3">
        <v>103.730003</v>
      </c>
      <c r="E232" s="3">
        <v>1037.380005</v>
      </c>
      <c r="F232" s="7">
        <f t="shared" si="43"/>
        <v>4.8882348180243618E-3</v>
      </c>
      <c r="G232" s="7">
        <f t="shared" si="43"/>
        <v>-7.2005669997570187E-3</v>
      </c>
      <c r="H232" s="7">
        <f t="shared" si="43"/>
        <v>2.3382024236562549E-2</v>
      </c>
      <c r="I232" s="7">
        <f t="shared" si="43"/>
        <v>-2.4367795286004745E-2</v>
      </c>
      <c r="J232" s="3" cm="1">
        <f t="array" ref="J232">B232*INDEX(AE$3:AE$7,2022-YEAR($A232))/1000000</f>
        <v>162.312758067348</v>
      </c>
      <c r="K232" s="3" cm="1">
        <f t="array" ref="K232">C232*INDEX(AF$3:AF$7,2022-YEAR($A232))/1000000</f>
        <v>194.376</v>
      </c>
      <c r="L232" s="3" cm="1">
        <f t="array" ref="L232">D232*INDEX(AG$3:AG$7,2022-YEAR($A232))/1000000</f>
        <v>368.4074786548</v>
      </c>
      <c r="M232" s="3" cm="1">
        <f t="array" ref="M232">E232*INDEX(AH$3:AH$7,2022-YEAR($A232))/1000000</f>
        <v>718.95517508524506</v>
      </c>
      <c r="N232" s="3"/>
      <c r="O232" s="9">
        <v>43068</v>
      </c>
      <c r="P232" s="8">
        <f t="shared" si="36"/>
        <v>1308117.5514949909</v>
      </c>
      <c r="Q232" s="7">
        <f t="shared" si="37"/>
        <v>-8.2452580779371343E-4</v>
      </c>
      <c r="R232" s="8">
        <f t="shared" si="44"/>
        <v>1319289.1184519622</v>
      </c>
      <c r="S232" s="7">
        <f t="shared" si="38"/>
        <v>-8.4181961402429728E-4</v>
      </c>
      <c r="T232" s="8">
        <f t="shared" si="39"/>
        <v>428903.59031086433</v>
      </c>
      <c r="U232" s="8">
        <f t="shared" si="40"/>
        <v>272129.19311313838</v>
      </c>
      <c r="V232" s="8">
        <f t="shared" si="41"/>
        <v>297288.77517062548</v>
      </c>
      <c r="W232" s="8">
        <f t="shared" si="42"/>
        <v>320967.55985733401</v>
      </c>
      <c r="X232" s="7">
        <f t="shared" si="45"/>
        <v>0.32510204496656092</v>
      </c>
      <c r="Y232" s="7">
        <f t="shared" si="45"/>
        <v>0.20626956540993185</v>
      </c>
      <c r="Z232" s="7">
        <f t="shared" si="45"/>
        <v>0.2253401252330956</v>
      </c>
      <c r="AA232" s="7">
        <f t="shared" si="45"/>
        <v>0.24328826439041157</v>
      </c>
    </row>
    <row r="233" spans="1:27" x14ac:dyDescent="0.25">
      <c r="A233" s="1">
        <v>43069</v>
      </c>
      <c r="B233" s="3">
        <v>276.79998799999998</v>
      </c>
      <c r="C233" s="6">
        <v>45.77</v>
      </c>
      <c r="D233" s="3">
        <v>104.519997</v>
      </c>
      <c r="E233" s="3">
        <v>1036.170044</v>
      </c>
      <c r="F233" s="7">
        <f t="shared" si="43"/>
        <v>2.7849982674340135E-2</v>
      </c>
      <c r="G233" s="7">
        <f t="shared" si="43"/>
        <v>5.9340659340660906E-3</v>
      </c>
      <c r="H233" s="7">
        <f t="shared" si="43"/>
        <v>7.6158678988953454E-3</v>
      </c>
      <c r="I233" s="7">
        <f t="shared" si="43"/>
        <v>-1.1663623688216163E-3</v>
      </c>
      <c r="J233" s="3" cm="1">
        <f t="array" ref="J233">B233*INDEX(AE$3:AE$7,2022-YEAR($A233))/1000000</f>
        <v>166.833165567348</v>
      </c>
      <c r="K233" s="3" cm="1">
        <f t="array" ref="K233">C233*INDEX(AF$3:AF$7,2022-YEAR($A233))/1000000</f>
        <v>195.52943999999999</v>
      </c>
      <c r="L233" s="3" cm="1">
        <f t="array" ref="L233">D233*INDEX(AG$3:AG$7,2022-YEAR($A233))/1000000</f>
        <v>371.2132213452</v>
      </c>
      <c r="M233" s="3" cm="1">
        <f t="array" ref="M233">E233*INDEX(AH$3:AH$7,2022-YEAR($A233))/1000000</f>
        <v>718.11661282415594</v>
      </c>
      <c r="N233" s="3"/>
      <c r="O233" s="9">
        <v>43069</v>
      </c>
      <c r="P233" s="8">
        <f t="shared" si="36"/>
        <v>1321275.1060768832</v>
      </c>
      <c r="Q233" s="7">
        <f t="shared" si="37"/>
        <v>1.0058388534619989E-2</v>
      </c>
      <c r="R233" s="8">
        <f t="shared" si="44"/>
        <v>1334738.6561416932</v>
      </c>
      <c r="S233" s="7">
        <f t="shared" si="38"/>
        <v>1.171050187077971E-2</v>
      </c>
      <c r="T233" s="8">
        <f t="shared" si="39"/>
        <v>440848.54786998418</v>
      </c>
      <c r="U233" s="8">
        <f t="shared" si="40"/>
        <v>273744.0256876559</v>
      </c>
      <c r="V233" s="8">
        <f t="shared" si="41"/>
        <v>299552.88721014932</v>
      </c>
      <c r="W233" s="8">
        <f t="shared" si="42"/>
        <v>320593.1953739039</v>
      </c>
      <c r="X233" s="7">
        <f t="shared" si="45"/>
        <v>0.33028828965240109</v>
      </c>
      <c r="Y233" s="7">
        <f t="shared" si="45"/>
        <v>0.20509185407049135</v>
      </c>
      <c r="Z233" s="7">
        <f t="shared" si="45"/>
        <v>0.22442811994076942</v>
      </c>
      <c r="AA233" s="7">
        <f t="shared" si="45"/>
        <v>0.24019173633633817</v>
      </c>
    </row>
    <row r="234" spans="1:27" x14ac:dyDescent="0.25">
      <c r="A234" s="1">
        <v>43070</v>
      </c>
      <c r="B234" s="3">
        <v>271.38000499999998</v>
      </c>
      <c r="C234" s="6">
        <v>45.970001000000003</v>
      </c>
      <c r="D234" s="3">
        <v>104.790001</v>
      </c>
      <c r="E234" s="3">
        <v>1025.0699460000001</v>
      </c>
      <c r="F234" s="7">
        <f t="shared" si="43"/>
        <v>-1.9580864288187727E-2</v>
      </c>
      <c r="G234" s="7">
        <f t="shared" si="43"/>
        <v>4.3696963076251816E-3</v>
      </c>
      <c r="H234" s="7">
        <f t="shared" si="43"/>
        <v>2.5832760021988754E-3</v>
      </c>
      <c r="I234" s="7">
        <f t="shared" si="43"/>
        <v>-1.0712621991222027E-2</v>
      </c>
      <c r="J234" s="3" cm="1">
        <f t="array" ref="J234">B234*INDEX(AE$3:AE$7,2022-YEAR($A234))/1000000</f>
        <v>163.56642799360498</v>
      </c>
      <c r="K234" s="3" cm="1">
        <f t="array" ref="K234">C234*INDEX(AF$3:AF$7,2022-YEAR($A234))/1000000</f>
        <v>196.383844272</v>
      </c>
      <c r="L234" s="3" cm="1">
        <f t="array" ref="L234">D234*INDEX(AG$3:AG$7,2022-YEAR($A234))/1000000</f>
        <v>372.17216755160001</v>
      </c>
      <c r="M234" s="3" cm="1">
        <f t="array" ref="M234">E234*INDEX(AH$3:AH$7,2022-YEAR($A234))/1000000</f>
        <v>710.42370100535402</v>
      </c>
      <c r="N234" s="3"/>
      <c r="O234" s="9">
        <v>43070</v>
      </c>
      <c r="P234" s="8">
        <f t="shared" si="36"/>
        <v>1313565.2960591197</v>
      </c>
      <c r="Q234" s="7">
        <f t="shared" si="37"/>
        <v>-5.8351284923964242E-3</v>
      </c>
      <c r="R234" s="8">
        <f t="shared" si="44"/>
        <v>1324642.072882409</v>
      </c>
      <c r="S234" s="7">
        <f t="shared" si="38"/>
        <v>-7.5644645585303261E-3</v>
      </c>
      <c r="T234" s="8">
        <f t="shared" si="39"/>
        <v>432216.35228249733</v>
      </c>
      <c r="U234" s="8">
        <f t="shared" si="40"/>
        <v>274940.20394593768</v>
      </c>
      <c r="V234" s="8">
        <f t="shared" si="41"/>
        <v>300326.71499506867</v>
      </c>
      <c r="W234" s="8">
        <f t="shared" si="42"/>
        <v>317158.80165890529</v>
      </c>
      <c r="X234" s="7">
        <f t="shared" si="45"/>
        <v>0.32628916228064425</v>
      </c>
      <c r="Y234" s="7">
        <f t="shared" si="45"/>
        <v>0.20755810914843609</v>
      </c>
      <c r="Z234" s="7">
        <f t="shared" si="45"/>
        <v>0.22672291718891316</v>
      </c>
      <c r="AA234" s="7">
        <f t="shared" si="45"/>
        <v>0.2394298113820065</v>
      </c>
    </row>
    <row r="235" spans="1:27" x14ac:dyDescent="0.25">
      <c r="A235" s="1">
        <v>43073</v>
      </c>
      <c r="B235" s="3">
        <v>277.97000100000002</v>
      </c>
      <c r="C235" s="6">
        <v>46.23</v>
      </c>
      <c r="D235" s="3">
        <v>106.949997</v>
      </c>
      <c r="E235" s="3">
        <v>1011.869995</v>
      </c>
      <c r="F235" s="7">
        <f t="shared" si="43"/>
        <v>2.428327761288096E-2</v>
      </c>
      <c r="G235" s="7">
        <f t="shared" si="43"/>
        <v>5.6558406426834296E-3</v>
      </c>
      <c r="H235" s="7">
        <f t="shared" si="43"/>
        <v>2.0612615510901655E-2</v>
      </c>
      <c r="I235" s="7">
        <f t="shared" si="43"/>
        <v>-1.2877122240788075E-2</v>
      </c>
      <c r="J235" s="3" cm="1">
        <f t="array" ref="J235">B235*INDEX(AE$3:AE$7,2022-YEAR($A235))/1000000</f>
        <v>167.538356972721</v>
      </c>
      <c r="K235" s="3" cm="1">
        <f t="array" ref="K235">C235*INDEX(AF$3:AF$7,2022-YEAR($A235))/1000000</f>
        <v>197.49456000000001</v>
      </c>
      <c r="L235" s="3" cm="1">
        <f t="array" ref="L235">D235*INDEX(AG$3:AG$7,2022-YEAR($A235))/1000000</f>
        <v>379.84360934519998</v>
      </c>
      <c r="M235" s="3" cm="1">
        <f t="array" ref="M235">E235*INDEX(AH$3:AH$7,2022-YEAR($A235))/1000000</f>
        <v>701.27548816475496</v>
      </c>
      <c r="N235" s="3"/>
      <c r="O235" s="9">
        <v>43073</v>
      </c>
      <c r="P235" s="8">
        <f t="shared" si="36"/>
        <v>1325937.3116197796</v>
      </c>
      <c r="Q235" s="7">
        <f t="shared" si="37"/>
        <v>9.4186528814194925E-3</v>
      </c>
      <c r="R235" s="8">
        <f t="shared" si="44"/>
        <v>1338799.1469786386</v>
      </c>
      <c r="S235" s="7">
        <f t="shared" si="38"/>
        <v>1.0687471269445581E-2</v>
      </c>
      <c r="T235" s="8">
        <f t="shared" si="39"/>
        <v>442711.98195380002</v>
      </c>
      <c r="U235" s="8">
        <f t="shared" si="40"/>
        <v>276495.22192572273</v>
      </c>
      <c r="V235" s="8">
        <f t="shared" si="41"/>
        <v>306517.23409891414</v>
      </c>
      <c r="W235" s="8">
        <f t="shared" si="42"/>
        <v>313074.70900020172</v>
      </c>
      <c r="X235" s="7">
        <f t="shared" si="45"/>
        <v>0.33067841651445551</v>
      </c>
      <c r="Y235" s="7">
        <f t="shared" si="45"/>
        <v>0.20652479690453104</v>
      </c>
      <c r="Z235" s="7">
        <f t="shared" si="45"/>
        <v>0.22894937959189246</v>
      </c>
      <c r="AA235" s="7">
        <f t="shared" si="45"/>
        <v>0.23384740698912099</v>
      </c>
    </row>
    <row r="236" spans="1:27" x14ac:dyDescent="0.25">
      <c r="A236" s="1">
        <v>43074</v>
      </c>
      <c r="B236" s="3">
        <v>275.540009</v>
      </c>
      <c r="C236" s="6">
        <v>46.259998000000003</v>
      </c>
      <c r="D236" s="3">
        <v>105.720001</v>
      </c>
      <c r="E236" s="3">
        <v>1019.599976</v>
      </c>
      <c r="F236" s="7">
        <f t="shared" si="43"/>
        <v>-8.7419217586721665E-3</v>
      </c>
      <c r="G236" s="7">
        <f t="shared" si="43"/>
        <v>6.4888600475887515E-4</v>
      </c>
      <c r="H236" s="7">
        <f t="shared" si="43"/>
        <v>-1.1500664184216802E-2</v>
      </c>
      <c r="I236" s="7">
        <f t="shared" si="43"/>
        <v>7.6393025173158158E-3</v>
      </c>
      <c r="J236" s="3" cm="1">
        <f t="array" ref="J236">B236*INDEX(AE$3:AE$7,2022-YEAR($A236))/1000000</f>
        <v>166.07374976448901</v>
      </c>
      <c r="K236" s="3" cm="1">
        <f t="array" ref="K236">C236*INDEX(AF$3:AF$7,2022-YEAR($A236))/1000000</f>
        <v>197.62271145599999</v>
      </c>
      <c r="L236" s="3" cm="1">
        <f t="array" ref="L236">D236*INDEX(AG$3:AG$7,2022-YEAR($A236))/1000000</f>
        <v>375.47515555159998</v>
      </c>
      <c r="M236" s="3" cm="1">
        <f t="array" ref="M236">E236*INDEX(AH$3:AH$7,2022-YEAR($A236))/1000000</f>
        <v>706.63274376682398</v>
      </c>
      <c r="N236" s="3"/>
      <c r="O236" s="9">
        <v>43074</v>
      </c>
      <c r="P236" s="8">
        <f t="shared" si="36"/>
        <v>1321974.6162252324</v>
      </c>
      <c r="Q236" s="7">
        <f t="shared" si="37"/>
        <v>-2.9885993552035695E-3</v>
      </c>
      <c r="R236" s="8">
        <f t="shared" si="44"/>
        <v>1333974.9279871886</v>
      </c>
      <c r="S236" s="7">
        <f t="shared" si="38"/>
        <v>-3.6033926390953708E-3</v>
      </c>
      <c r="T236" s="8">
        <f t="shared" si="39"/>
        <v>438841.82844593318</v>
      </c>
      <c r="U236" s="8">
        <f t="shared" si="40"/>
        <v>276674.63580561307</v>
      </c>
      <c r="V236" s="8">
        <f t="shared" si="41"/>
        <v>302992.08232286753</v>
      </c>
      <c r="W236" s="8">
        <f t="shared" si="42"/>
        <v>315466.38141277491</v>
      </c>
      <c r="X236" s="7">
        <f t="shared" si="45"/>
        <v>0.32897307081182847</v>
      </c>
      <c r="Y236" s="7">
        <f t="shared" si="45"/>
        <v>0.20740617383497797</v>
      </c>
      <c r="Z236" s="7">
        <f t="shared" si="45"/>
        <v>0.22713476540375985</v>
      </c>
      <c r="AA236" s="7">
        <f t="shared" si="45"/>
        <v>0.23648598994943376</v>
      </c>
    </row>
    <row r="237" spans="1:27" x14ac:dyDescent="0.25">
      <c r="A237" s="1">
        <v>43075</v>
      </c>
      <c r="B237" s="3">
        <v>278.26998900000001</v>
      </c>
      <c r="C237" s="6">
        <v>46.450001</v>
      </c>
      <c r="D237" s="3">
        <v>104.93</v>
      </c>
      <c r="E237" s="3">
        <v>1032.719971</v>
      </c>
      <c r="F237" s="7">
        <f t="shared" si="43"/>
        <v>9.9077444684267935E-3</v>
      </c>
      <c r="G237" s="7">
        <f t="shared" si="43"/>
        <v>4.1072850889443124E-3</v>
      </c>
      <c r="H237" s="7">
        <f t="shared" si="43"/>
        <v>-7.472578438586952E-3</v>
      </c>
      <c r="I237" s="7">
        <f t="shared" si="43"/>
        <v>1.2867786689708671E-2</v>
      </c>
      <c r="J237" s="3" cm="1">
        <f t="array" ref="J237">B237*INDEX(AE$3:AE$7,2022-YEAR($A237))/1000000</f>
        <v>167.71916604006901</v>
      </c>
      <c r="K237" s="3" cm="1">
        <f t="array" ref="K237">C237*INDEX(AF$3:AF$7,2022-YEAR($A237))/1000000</f>
        <v>198.43440427200002</v>
      </c>
      <c r="L237" s="3" cm="1">
        <f t="array" ref="L237">D237*INDEX(AG$3:AG$7,2022-YEAR($A237))/1000000</f>
        <v>372.66938800000003</v>
      </c>
      <c r="M237" s="3" cm="1">
        <f t="array" ref="M237">E237*INDEX(AH$3:AH$7,2022-YEAR($A237))/1000000</f>
        <v>715.72554318157904</v>
      </c>
      <c r="N237" s="3"/>
      <c r="O237" s="9">
        <v>43075</v>
      </c>
      <c r="P237" s="8">
        <f t="shared" si="36"/>
        <v>1328389.576644663</v>
      </c>
      <c r="Q237" s="7">
        <f t="shared" si="37"/>
        <v>4.8525594521232063E-3</v>
      </c>
      <c r="R237" s="8">
        <f t="shared" si="44"/>
        <v>1341254.464293987</v>
      </c>
      <c r="S237" s="7">
        <f t="shared" si="38"/>
        <v>5.4570263309090539E-3</v>
      </c>
      <c r="T237" s="8">
        <f t="shared" si="39"/>
        <v>443189.76114423265</v>
      </c>
      <c r="U237" s="8">
        <f t="shared" si="40"/>
        <v>277811.01741174655</v>
      </c>
      <c r="V237" s="8">
        <f t="shared" si="41"/>
        <v>300727.95022143907</v>
      </c>
      <c r="W237" s="8">
        <f t="shared" si="42"/>
        <v>319525.7355165687</v>
      </c>
      <c r="X237" s="7">
        <f t="shared" si="45"/>
        <v>0.33042929059514448</v>
      </c>
      <c r="Y237" s="7">
        <f t="shared" si="45"/>
        <v>0.20712774854246724</v>
      </c>
      <c r="Z237" s="7">
        <f t="shared" si="45"/>
        <v>0.22421394166970174</v>
      </c>
      <c r="AA237" s="7">
        <f t="shared" si="45"/>
        <v>0.23822901919268652</v>
      </c>
    </row>
    <row r="238" spans="1:27" x14ac:dyDescent="0.25">
      <c r="A238" s="1">
        <v>43076</v>
      </c>
      <c r="B238" s="3">
        <v>281.97000100000002</v>
      </c>
      <c r="C238" s="6">
        <v>45.779998999999997</v>
      </c>
      <c r="D238" s="3">
        <v>104.620003</v>
      </c>
      <c r="E238" s="3">
        <v>1044.5699460000001</v>
      </c>
      <c r="F238" s="7">
        <f t="shared" si="43"/>
        <v>1.3296482359799189E-2</v>
      </c>
      <c r="G238" s="7">
        <f t="shared" si="43"/>
        <v>-1.4424154694851476E-2</v>
      </c>
      <c r="H238" s="7">
        <f t="shared" si="43"/>
        <v>-2.9543219289051015E-3</v>
      </c>
      <c r="I238" s="7">
        <f t="shared" si="43"/>
        <v>1.1474528751996171E-2</v>
      </c>
      <c r="J238" s="3" cm="1">
        <f t="array" ref="J238">B238*INDEX(AE$3:AE$7,2022-YEAR($A238))/1000000</f>
        <v>169.94924097272101</v>
      </c>
      <c r="K238" s="3" cm="1">
        <f t="array" ref="K238">C238*INDEX(AF$3:AF$7,2022-YEAR($A238))/1000000</f>
        <v>195.57215572799998</v>
      </c>
      <c r="L238" s="3" cm="1">
        <f t="array" ref="L238">D238*INDEX(AG$3:AG$7,2022-YEAR($A238))/1000000</f>
        <v>371.56840265480002</v>
      </c>
      <c r="M238" s="3" cm="1">
        <f t="array" ref="M238">E238*INDEX(AH$3:AH$7,2022-YEAR($A238))/1000000</f>
        <v>723.93815650535407</v>
      </c>
      <c r="N238" s="3"/>
      <c r="O238" s="9">
        <v>43076</v>
      </c>
      <c r="P238" s="8">
        <f t="shared" si="36"/>
        <v>1330844.6180843874</v>
      </c>
      <c r="Q238" s="7">
        <f t="shared" si="37"/>
        <v>1.8481336220096956E-3</v>
      </c>
      <c r="R238" s="8">
        <f t="shared" si="44"/>
        <v>1345918.1001052174</v>
      </c>
      <c r="S238" s="7">
        <f t="shared" si="38"/>
        <v>3.4770701126316528E-3</v>
      </c>
      <c r="T238" s="8">
        <f t="shared" si="39"/>
        <v>449082.62598533055</v>
      </c>
      <c r="U238" s="8">
        <f t="shared" si="40"/>
        <v>273803.82832066546</v>
      </c>
      <c r="V238" s="8">
        <f t="shared" si="41"/>
        <v>299839.5030434652</v>
      </c>
      <c r="W238" s="8">
        <f t="shared" si="42"/>
        <v>323192.14275575627</v>
      </c>
      <c r="X238" s="7">
        <f t="shared" si="45"/>
        <v>0.3336626693334635</v>
      </c>
      <c r="Y238" s="7">
        <f t="shared" si="45"/>
        <v>0.20343275590042276</v>
      </c>
      <c r="Z238" s="7">
        <f t="shared" si="45"/>
        <v>0.22277693049824146</v>
      </c>
      <c r="AA238" s="7">
        <f t="shared" si="45"/>
        <v>0.24012764426787236</v>
      </c>
    </row>
    <row r="239" spans="1:27" x14ac:dyDescent="0.25">
      <c r="A239" s="1">
        <v>43077</v>
      </c>
      <c r="B239" s="3">
        <v>285.89999399999999</v>
      </c>
      <c r="C239" s="6">
        <v>45.310001</v>
      </c>
      <c r="D239" s="3">
        <v>105.93</v>
      </c>
      <c r="E239" s="3">
        <v>1049.380005</v>
      </c>
      <c r="F239" s="7">
        <f t="shared" si="43"/>
        <v>1.3937628067036689E-2</v>
      </c>
      <c r="G239" s="7">
        <f t="shared" si="43"/>
        <v>-1.0266448454924526E-2</v>
      </c>
      <c r="H239" s="7">
        <f t="shared" si="43"/>
        <v>1.2521477369867862E-2</v>
      </c>
      <c r="I239" s="7">
        <f t="shared" si="43"/>
        <v>4.6048223179493419E-3</v>
      </c>
      <c r="J239" s="3" cm="1">
        <f t="array" ref="J239">B239*INDEX(AE$3:AE$7,2022-YEAR($A239))/1000000</f>
        <v>172.317930283674</v>
      </c>
      <c r="K239" s="3" cm="1">
        <f t="array" ref="K239">C239*INDEX(AF$3:AF$7,2022-YEAR($A239))/1000000</f>
        <v>193.56432427199999</v>
      </c>
      <c r="L239" s="3" cm="1">
        <f t="array" ref="L239">D239*INDEX(AG$3:AG$7,2022-YEAR($A239))/1000000</f>
        <v>376.22098799999998</v>
      </c>
      <c r="M239" s="3" cm="1">
        <f t="array" ref="M239">E239*INDEX(AH$3:AH$7,2022-YEAR($A239))/1000000</f>
        <v>727.27176308524497</v>
      </c>
      <c r="N239" s="3"/>
      <c r="O239" s="9">
        <v>43077</v>
      </c>
      <c r="P239" s="8">
        <f t="shared" si="36"/>
        <v>1337764.1714333955</v>
      </c>
      <c r="Q239" s="7">
        <f t="shared" si="37"/>
        <v>5.1993698249823417E-3</v>
      </c>
      <c r="R239" s="8">
        <f t="shared" si="44"/>
        <v>1354608.9297712529</v>
      </c>
      <c r="S239" s="7">
        <f t="shared" si="38"/>
        <v>6.4571757117732886E-3</v>
      </c>
      <c r="T239" s="8">
        <f t="shared" si="39"/>
        <v>455341.77259768225</v>
      </c>
      <c r="U239" s="8">
        <f t="shared" si="40"/>
        <v>270992.83543045033</v>
      </c>
      <c r="V239" s="8">
        <f t="shared" si="41"/>
        <v>303593.93659541639</v>
      </c>
      <c r="W239" s="8">
        <f t="shared" si="42"/>
        <v>324680.38514770387</v>
      </c>
      <c r="X239" s="7">
        <f t="shared" si="45"/>
        <v>0.33614260366242671</v>
      </c>
      <c r="Y239" s="7">
        <f t="shared" si="45"/>
        <v>0.20005245017557335</v>
      </c>
      <c r="Z239" s="7">
        <f t="shared" si="45"/>
        <v>0.22411924941812028</v>
      </c>
      <c r="AA239" s="7">
        <f t="shared" si="45"/>
        <v>0.23968569674387963</v>
      </c>
    </row>
    <row r="240" spans="1:27" x14ac:dyDescent="0.25">
      <c r="A240" s="1">
        <v>43080</v>
      </c>
      <c r="B240" s="3">
        <v>283.16000400000001</v>
      </c>
      <c r="C240" s="6">
        <v>45.330002</v>
      </c>
      <c r="D240" s="3">
        <v>105.620003</v>
      </c>
      <c r="E240" s="3">
        <v>1051.969971</v>
      </c>
      <c r="F240" s="7">
        <f t="shared" si="43"/>
        <v>-9.5837357730058637E-3</v>
      </c>
      <c r="G240" s="7">
        <f t="shared" si="43"/>
        <v>4.4142572409122671E-4</v>
      </c>
      <c r="H240" s="7">
        <f t="shared" si="43"/>
        <v>-2.9264325497970756E-3</v>
      </c>
      <c r="I240" s="7">
        <f t="shared" si="43"/>
        <v>2.468091623300861E-3</v>
      </c>
      <c r="J240" s="3" cm="1">
        <f t="array" ref="J240">B240*INDEX(AE$3:AE$7,2022-YEAR($A240))/1000000</f>
        <v>170.66648077088399</v>
      </c>
      <c r="K240" s="3" cm="1">
        <f t="array" ref="K240">C240*INDEX(AF$3:AF$7,2022-YEAR($A240))/1000000</f>
        <v>193.64976854400001</v>
      </c>
      <c r="L240" s="3" cm="1">
        <f t="array" ref="L240">D240*INDEX(AG$3:AG$7,2022-YEAR($A240))/1000000</f>
        <v>375.12000265479998</v>
      </c>
      <c r="M240" s="3" cm="1">
        <f t="array" ref="M240">E240*INDEX(AH$3:AH$7,2022-YEAR($A240))/1000000</f>
        <v>729.06673643157899</v>
      </c>
      <c r="N240" s="3"/>
      <c r="O240" s="9">
        <v>43080</v>
      </c>
      <c r="P240" s="8">
        <f t="shared" si="36"/>
        <v>1334553.31970906</v>
      </c>
      <c r="Q240" s="7">
        <f t="shared" si="37"/>
        <v>-2.4001627438527129E-3</v>
      </c>
      <c r="R240" s="8">
        <f t="shared" si="44"/>
        <v>1350277.5715057275</v>
      </c>
      <c r="S240" s="7">
        <f t="shared" si="38"/>
        <v>-3.1974972040504923E-3</v>
      </c>
      <c r="T240" s="8">
        <f t="shared" si="39"/>
        <v>450977.89736269391</v>
      </c>
      <c r="U240" s="8">
        <f t="shared" si="40"/>
        <v>271112.4586390538</v>
      </c>
      <c r="V240" s="8">
        <f t="shared" si="41"/>
        <v>302705.48941744253</v>
      </c>
      <c r="W240" s="8">
        <f t="shared" si="42"/>
        <v>325481.72608653706</v>
      </c>
      <c r="X240" s="7">
        <f t="shared" si="45"/>
        <v>0.3339890307589109</v>
      </c>
      <c r="Y240" s="7">
        <f t="shared" si="45"/>
        <v>0.20078276078949434</v>
      </c>
      <c r="Z240" s="7">
        <f t="shared" si="45"/>
        <v>0.22418019509861831</v>
      </c>
      <c r="AA240" s="7">
        <f t="shared" si="45"/>
        <v>0.24104801335297635</v>
      </c>
    </row>
    <row r="241" spans="1:27" x14ac:dyDescent="0.25">
      <c r="A241" s="1">
        <v>43081</v>
      </c>
      <c r="B241" s="3">
        <v>289.94000199999999</v>
      </c>
      <c r="C241" s="6">
        <v>45.290000999999997</v>
      </c>
      <c r="D241" s="3">
        <v>106.849998</v>
      </c>
      <c r="E241" s="3">
        <v>1048.7700199999999</v>
      </c>
      <c r="F241" s="7">
        <f t="shared" si="43"/>
        <v>2.3944052494080159E-2</v>
      </c>
      <c r="G241" s="7">
        <f t="shared" si="43"/>
        <v>-8.8243984635172357E-4</v>
      </c>
      <c r="H241" s="7">
        <f t="shared" si="43"/>
        <v>1.164547401120597E-2</v>
      </c>
      <c r="I241" s="7">
        <f t="shared" si="43"/>
        <v>-3.0418653461735667E-3</v>
      </c>
      <c r="J241" s="3" cm="1">
        <f t="array" ref="J241">B241*INDEX(AE$3:AE$7,2022-YEAR($A241))/1000000</f>
        <v>174.752927945442</v>
      </c>
      <c r="K241" s="3" cm="1">
        <f t="array" ref="K241">C241*INDEX(AF$3:AF$7,2022-YEAR($A241))/1000000</f>
        <v>193.47888427199999</v>
      </c>
      <c r="L241" s="3" cm="1">
        <f t="array" ref="L241">D241*INDEX(AG$3:AG$7,2022-YEAR($A241))/1000000</f>
        <v>379.48845289679997</v>
      </c>
      <c r="M241" s="3" cm="1">
        <f t="array" ref="M241">E241*INDEX(AH$3:AH$7,2022-YEAR($A241))/1000000</f>
        <v>726.84901359097989</v>
      </c>
      <c r="N241" s="3"/>
      <c r="O241" s="9">
        <v>43081</v>
      </c>
      <c r="P241" s="8">
        <f t="shared" si="36"/>
        <v>1345118.0512646267</v>
      </c>
      <c r="Q241" s="7">
        <f t="shared" si="37"/>
        <v>7.9163053281902096E-3</v>
      </c>
      <c r="R241" s="8">
        <f t="shared" si="44"/>
        <v>1363371.6468441689</v>
      </c>
      <c r="S241" s="7">
        <f t="shared" si="38"/>
        <v>9.6973212136226561E-3</v>
      </c>
      <c r="T241" s="8">
        <f t="shared" si="39"/>
        <v>461776.13581081619</v>
      </c>
      <c r="U241" s="8">
        <f t="shared" si="40"/>
        <v>270873.21820270835</v>
      </c>
      <c r="V241" s="8">
        <f t="shared" si="41"/>
        <v>306230.63832750276</v>
      </c>
      <c r="W241" s="8">
        <f t="shared" si="42"/>
        <v>324491.65450314165</v>
      </c>
      <c r="X241" s="7">
        <f t="shared" si="45"/>
        <v>0.33870158359219305</v>
      </c>
      <c r="Y241" s="7">
        <f t="shared" si="45"/>
        <v>0.19867892869101797</v>
      </c>
      <c r="Z241" s="7">
        <f t="shared" si="45"/>
        <v>0.22461273786670174</v>
      </c>
      <c r="AA241" s="7">
        <f t="shared" si="45"/>
        <v>0.2380067498500873</v>
      </c>
    </row>
    <row r="242" spans="1:27" x14ac:dyDescent="0.25">
      <c r="A242" s="1">
        <v>43082</v>
      </c>
      <c r="B242" s="3">
        <v>291.83999599999999</v>
      </c>
      <c r="C242" s="6">
        <v>45.900002000000001</v>
      </c>
      <c r="D242" s="3">
        <v>105.510002</v>
      </c>
      <c r="E242" s="3">
        <v>1051.3900149999999</v>
      </c>
      <c r="F242" s="7">
        <f t="shared" si="43"/>
        <v>6.5530592084357409E-3</v>
      </c>
      <c r="G242" s="7">
        <f t="shared" si="43"/>
        <v>1.3468778682517613E-2</v>
      </c>
      <c r="H242" s="7">
        <f t="shared" si="43"/>
        <v>-1.2540908049432087E-2</v>
      </c>
      <c r="I242" s="7">
        <f t="shared" si="43"/>
        <v>2.4981597013995493E-3</v>
      </c>
      <c r="J242" s="3" cm="1">
        <f t="array" ref="J242">B242*INDEX(AE$3:AE$7,2022-YEAR($A242))/1000000</f>
        <v>175.898094229116</v>
      </c>
      <c r="K242" s="3" cm="1">
        <f t="array" ref="K242">C242*INDEX(AF$3:AF$7,2022-YEAR($A242))/1000000</f>
        <v>196.084808544</v>
      </c>
      <c r="L242" s="3" cm="1">
        <f t="array" ref="L242">D242*INDEX(AG$3:AG$7,2022-YEAR($A242))/1000000</f>
        <v>374.72932310320004</v>
      </c>
      <c r="M242" s="3" cm="1">
        <f t="array" ref="M242">E242*INDEX(AH$3:AH$7,2022-YEAR($A242))/1000000</f>
        <v>728.66479850573489</v>
      </c>
      <c r="N242" s="3"/>
      <c r="O242" s="9">
        <v>43082</v>
      </c>
      <c r="P242" s="8">
        <f t="shared" si="36"/>
        <v>1348473.8146344689</v>
      </c>
      <c r="Q242" s="7">
        <f t="shared" si="37"/>
        <v>2.494772385730204E-3</v>
      </c>
      <c r="R242" s="8">
        <f t="shared" si="44"/>
        <v>1367016.2463277096</v>
      </c>
      <c r="S242" s="7">
        <f t="shared" si="38"/>
        <v>2.6732252295087466E-3</v>
      </c>
      <c r="T242" s="8">
        <f t="shared" si="39"/>
        <v>464802.18216982717</v>
      </c>
      <c r="U242" s="8">
        <f t="shared" si="40"/>
        <v>274521.54962970194</v>
      </c>
      <c r="V242" s="8">
        <f t="shared" si="41"/>
        <v>302390.22805031866</v>
      </c>
      <c r="W242" s="8">
        <f t="shared" si="42"/>
        <v>325302.28647786187</v>
      </c>
      <c r="X242" s="7">
        <f t="shared" si="45"/>
        <v>0.34001218596958932</v>
      </c>
      <c r="Y242" s="7">
        <f t="shared" si="45"/>
        <v>0.20081805930775451</v>
      </c>
      <c r="Z242" s="7">
        <f t="shared" si="45"/>
        <v>0.22120456056220694</v>
      </c>
      <c r="AA242" s="7">
        <f t="shared" si="45"/>
        <v>0.2379651941604492</v>
      </c>
    </row>
    <row r="243" spans="1:27" x14ac:dyDescent="0.25">
      <c r="A243" s="1">
        <v>43083</v>
      </c>
      <c r="B243" s="3">
        <v>293.88000499999998</v>
      </c>
      <c r="C243" s="6">
        <v>46.029998999999997</v>
      </c>
      <c r="D243" s="3">
        <v>104.660004</v>
      </c>
      <c r="E243" s="3">
        <v>1057.469971</v>
      </c>
      <c r="F243" s="7">
        <f t="shared" si="43"/>
        <v>6.9901625135713186E-3</v>
      </c>
      <c r="G243" s="7">
        <f t="shared" si="43"/>
        <v>2.8321785258309529E-3</v>
      </c>
      <c r="H243" s="7">
        <f t="shared" si="43"/>
        <v>-8.0560893174848047E-3</v>
      </c>
      <c r="I243" s="7">
        <f t="shared" si="43"/>
        <v>5.7827789053142009E-3</v>
      </c>
      <c r="J243" s="3" cm="1">
        <f t="array" ref="J243">B243*INDEX(AE$3:AE$7,2022-YEAR($A243))/1000000</f>
        <v>177.12765049360499</v>
      </c>
      <c r="K243" s="3" cm="1">
        <f t="array" ref="K243">C243*INDEX(AF$3:AF$7,2022-YEAR($A243))/1000000</f>
        <v>196.640155728</v>
      </c>
      <c r="L243" s="3" cm="1">
        <f t="array" ref="L243">D243*INDEX(AG$3:AG$7,2022-YEAR($A243))/1000000</f>
        <v>371.71047020639998</v>
      </c>
      <c r="M243" s="3" cm="1">
        <f t="array" ref="M243">E243*INDEX(AH$3:AH$7,2022-YEAR($A243))/1000000</f>
        <v>732.87850593157896</v>
      </c>
      <c r="N243" s="3"/>
      <c r="O243" s="9">
        <v>43083</v>
      </c>
      <c r="P243" s="8">
        <f t="shared" si="36"/>
        <v>1351018.7321661427</v>
      </c>
      <c r="Q243" s="7">
        <f t="shared" si="37"/>
        <v>1.8872576568079169E-3</v>
      </c>
      <c r="R243" s="8">
        <f t="shared" si="44"/>
        <v>1370487.851669665</v>
      </c>
      <c r="S243" s="7">
        <f t="shared" si="38"/>
        <v>2.5395494393583018E-3</v>
      </c>
      <c r="T243" s="8">
        <f t="shared" si="39"/>
        <v>468051.22495985677</v>
      </c>
      <c r="U243" s="8">
        <f t="shared" si="40"/>
        <v>275299.043667441</v>
      </c>
      <c r="V243" s="8">
        <f t="shared" si="41"/>
        <v>299954.14536441071</v>
      </c>
      <c r="W243" s="8">
        <f t="shared" si="42"/>
        <v>327183.43767795654</v>
      </c>
      <c r="X243" s="7">
        <f t="shared" si="45"/>
        <v>0.34152161537924625</v>
      </c>
      <c r="Y243" s="7">
        <f t="shared" si="45"/>
        <v>0.20087667565388795</v>
      </c>
      <c r="Z243" s="7">
        <f t="shared" si="45"/>
        <v>0.21886669407465134</v>
      </c>
      <c r="AA243" s="7">
        <f t="shared" si="45"/>
        <v>0.23873501489221452</v>
      </c>
    </row>
    <row r="244" spans="1:27" x14ac:dyDescent="0.25">
      <c r="A244" s="1">
        <v>43084</v>
      </c>
      <c r="B244" s="3">
        <v>293.94000199999999</v>
      </c>
      <c r="C244" s="6">
        <v>46.189999</v>
      </c>
      <c r="D244" s="3">
        <v>106.139999</v>
      </c>
      <c r="E244" s="3">
        <v>1072</v>
      </c>
      <c r="F244" s="7">
        <f t="shared" si="43"/>
        <v>2.0415475357027368E-4</v>
      </c>
      <c r="G244" s="7">
        <f t="shared" si="43"/>
        <v>3.475993992526627E-3</v>
      </c>
      <c r="H244" s="7">
        <f t="shared" si="43"/>
        <v>1.414097977676354E-2</v>
      </c>
      <c r="I244" s="7">
        <f t="shared" si="43"/>
        <v>1.3740370316387862E-2</v>
      </c>
      <c r="J244" s="3" cm="1">
        <f t="array" ref="J244">B244*INDEX(AE$3:AE$7,2022-YEAR($A244))/1000000</f>
        <v>177.16381194544198</v>
      </c>
      <c r="K244" s="3" cm="1">
        <f t="array" ref="K244">C244*INDEX(AF$3:AF$7,2022-YEAR($A244))/1000000</f>
        <v>197.32367572800001</v>
      </c>
      <c r="L244" s="3" cm="1">
        <f t="array" ref="L244">D244*INDEX(AG$3:AG$7,2022-YEAR($A244))/1000000</f>
        <v>376.96682044840003</v>
      </c>
      <c r="M244" s="3" cm="1">
        <f t="array" ref="M244">E244*INDEX(AH$3:AH$7,2022-YEAR($A244))/1000000</f>
        <v>742.94852800000001</v>
      </c>
      <c r="N244" s="3"/>
      <c r="O244" s="9">
        <v>43084</v>
      </c>
      <c r="P244" s="8">
        <f t="shared" si="36"/>
        <v>1361678.7762029087</v>
      </c>
      <c r="Q244" s="7">
        <f t="shared" si="37"/>
        <v>7.8903747098120758E-3</v>
      </c>
      <c r="R244" s="8">
        <f t="shared" si="44"/>
        <v>1380277.6114727296</v>
      </c>
      <c r="S244" s="7">
        <f t="shared" si="38"/>
        <v>7.1432663858623791E-3</v>
      </c>
      <c r="T244" s="8">
        <f t="shared" si="39"/>
        <v>468146.77984234673</v>
      </c>
      <c r="U244" s="8">
        <f t="shared" si="40"/>
        <v>276255.98148937733</v>
      </c>
      <c r="V244" s="8">
        <f t="shared" si="41"/>
        <v>304195.79086796526</v>
      </c>
      <c r="W244" s="8">
        <f t="shared" si="42"/>
        <v>331679.0592730405</v>
      </c>
      <c r="X244" s="7">
        <f t="shared" si="45"/>
        <v>0.33916856721514388</v>
      </c>
      <c r="Y244" s="7">
        <f t="shared" si="45"/>
        <v>0.20014523107030441</v>
      </c>
      <c r="Z244" s="7">
        <f t="shared" si="45"/>
        <v>0.22038739767965534</v>
      </c>
      <c r="AA244" s="7">
        <f t="shared" si="45"/>
        <v>0.24029880403489653</v>
      </c>
    </row>
    <row r="245" spans="1:27" x14ac:dyDescent="0.25">
      <c r="A245" s="1">
        <v>43087</v>
      </c>
      <c r="B245" s="3">
        <v>296.14001500000001</v>
      </c>
      <c r="C245" s="6">
        <v>45.93</v>
      </c>
      <c r="D245" s="3">
        <v>106.959999</v>
      </c>
      <c r="E245" s="3">
        <v>1085.089966</v>
      </c>
      <c r="F245" s="7">
        <f t="shared" si="43"/>
        <v>7.4845648262600317E-3</v>
      </c>
      <c r="G245" s="7">
        <f t="shared" si="43"/>
        <v>-5.6289024816822408E-3</v>
      </c>
      <c r="H245" s="7">
        <f t="shared" si="43"/>
        <v>7.7256454468215274E-3</v>
      </c>
      <c r="I245" s="7">
        <f t="shared" si="43"/>
        <v>1.2210789179104564E-2</v>
      </c>
      <c r="J245" s="3" cm="1">
        <f t="array" ref="J245">B245*INDEX(AE$3:AE$7,2022-YEAR($A245))/1000000</f>
        <v>178.48980598081499</v>
      </c>
      <c r="K245" s="3" cm="1">
        <f t="array" ref="K245">C245*INDEX(AF$3:AF$7,2022-YEAR($A245))/1000000</f>
        <v>196.21296000000001</v>
      </c>
      <c r="L245" s="3" cm="1">
        <f t="array" ref="L245">D245*INDEX(AG$3:AG$7,2022-YEAR($A245))/1000000</f>
        <v>379.87913244839996</v>
      </c>
      <c r="M245" s="3" cm="1">
        <f t="array" ref="M245">E245*INDEX(AH$3:AH$7,2022-YEAR($A245))/1000000</f>
        <v>752.02051584633398</v>
      </c>
      <c r="N245" s="3"/>
      <c r="O245" s="9">
        <v>43087</v>
      </c>
      <c r="P245" s="8">
        <f t="shared" si="36"/>
        <v>1369097.2351863314</v>
      </c>
      <c r="Q245" s="7">
        <f t="shared" si="37"/>
        <v>5.4480242426259706E-3</v>
      </c>
      <c r="R245" s="8">
        <f t="shared" si="44"/>
        <v>1388626.6403094479</v>
      </c>
      <c r="S245" s="7">
        <f t="shared" si="38"/>
        <v>6.0488040719648417E-3</v>
      </c>
      <c r="T245" s="8">
        <f t="shared" si="39"/>
        <v>471650.65476428164</v>
      </c>
      <c r="U245" s="8">
        <f t="shared" si="40"/>
        <v>274700.96350959223</v>
      </c>
      <c r="V245" s="8">
        <f t="shared" si="41"/>
        <v>306545.89969462663</v>
      </c>
      <c r="W245" s="8">
        <f t="shared" si="42"/>
        <v>335729.12234094727</v>
      </c>
      <c r="X245" s="7">
        <f t="shared" si="45"/>
        <v>0.33965260428762684</v>
      </c>
      <c r="Y245" s="7">
        <f t="shared" si="45"/>
        <v>0.19782204628335276</v>
      </c>
      <c r="Z245" s="7">
        <f t="shared" si="45"/>
        <v>0.22075473046254862</v>
      </c>
      <c r="AA245" s="7">
        <f t="shared" si="45"/>
        <v>0.2417706189664717</v>
      </c>
    </row>
    <row r="246" spans="1:27" x14ac:dyDescent="0.25">
      <c r="A246" s="1">
        <v>43088</v>
      </c>
      <c r="B246" s="3">
        <v>297.25</v>
      </c>
      <c r="C246" s="6">
        <v>46.130001</v>
      </c>
      <c r="D246" s="3">
        <v>106.510002</v>
      </c>
      <c r="E246" s="3">
        <v>1079.780029</v>
      </c>
      <c r="F246" s="7">
        <f t="shared" si="43"/>
        <v>3.7481763482722918E-3</v>
      </c>
      <c r="G246" s="7">
        <f t="shared" si="43"/>
        <v>4.3544741998693404E-3</v>
      </c>
      <c r="H246" s="7">
        <f t="shared" si="43"/>
        <v>-4.207152245766177E-3</v>
      </c>
      <c r="I246" s="7">
        <f t="shared" si="43"/>
        <v>-4.8935453892124947E-3</v>
      </c>
      <c r="J246" s="3" cm="1">
        <f t="array" ref="J246">B246*INDEX(AE$3:AE$7,2022-YEAR($A246))/1000000</f>
        <v>179.15881725</v>
      </c>
      <c r="K246" s="3" cm="1">
        <f t="array" ref="K246">C246*INDEX(AF$3:AF$7,2022-YEAR($A246))/1000000</f>
        <v>197.06736427200002</v>
      </c>
      <c r="L246" s="3" cm="1">
        <f t="array" ref="L246">D246*INDEX(AG$3:AG$7,2022-YEAR($A246))/1000000</f>
        <v>378.2809231032</v>
      </c>
      <c r="M246" s="3" cm="1">
        <f t="array" ref="M246">E246*INDEX(AH$3:AH$7,2022-YEAR($A246))/1000000</f>
        <v>748.34046931842101</v>
      </c>
      <c r="N246" s="3"/>
      <c r="O246" s="9">
        <v>43088</v>
      </c>
      <c r="P246" s="8">
        <f t="shared" si="36"/>
        <v>1368755.6293095378</v>
      </c>
      <c r="Q246" s="7">
        <f t="shared" si="37"/>
        <v>-2.4951177170925987E-4</v>
      </c>
      <c r="R246" s="8">
        <f t="shared" si="44"/>
        <v>1388658.0574275777</v>
      </c>
      <c r="S246" s="7">
        <f t="shared" si="38"/>
        <v>2.2624597006748459E-5</v>
      </c>
      <c r="T246" s="8">
        <f t="shared" si="39"/>
        <v>473418.48459311633</v>
      </c>
      <c r="U246" s="8">
        <f t="shared" si="40"/>
        <v>275897.14176787401</v>
      </c>
      <c r="V246" s="8">
        <f t="shared" si="41"/>
        <v>305256.21442429599</v>
      </c>
      <c r="W246" s="8">
        <f t="shared" si="42"/>
        <v>334086.2166422914</v>
      </c>
      <c r="X246" s="7">
        <f t="shared" si="45"/>
        <v>0.34091796901398558</v>
      </c>
      <c r="Y246" s="7">
        <f t="shared" si="45"/>
        <v>0.1986789622486044</v>
      </c>
      <c r="Z246" s="7">
        <f t="shared" si="45"/>
        <v>0.2198210083407923</v>
      </c>
      <c r="AA246" s="7">
        <f t="shared" si="45"/>
        <v>0.24058206039661778</v>
      </c>
    </row>
    <row r="247" spans="1:27" x14ac:dyDescent="0.25">
      <c r="A247" s="1">
        <v>43089</v>
      </c>
      <c r="B247" s="3">
        <v>297.89999399999999</v>
      </c>
      <c r="C247" s="6">
        <v>46.080002</v>
      </c>
      <c r="D247" s="3">
        <v>106.139999</v>
      </c>
      <c r="E247" s="3">
        <v>1073.5600589999999</v>
      </c>
      <c r="F247" s="7">
        <f t="shared" si="43"/>
        <v>2.1866913372581287E-3</v>
      </c>
      <c r="G247" s="7">
        <f t="shared" si="43"/>
        <v>-1.083871643531964E-3</v>
      </c>
      <c r="H247" s="7">
        <f t="shared" si="43"/>
        <v>-3.4738803215870195E-3</v>
      </c>
      <c r="I247" s="7">
        <f t="shared" si="43"/>
        <v>-5.7604047425849902E-3</v>
      </c>
      <c r="J247" s="3" cm="1">
        <f t="array" ref="J247">B247*INDEX(AE$3:AE$7,2022-YEAR($A247))/1000000</f>
        <v>179.550582283674</v>
      </c>
      <c r="K247" s="3" cm="1">
        <f t="array" ref="K247">C247*INDEX(AF$3:AF$7,2022-YEAR($A247))/1000000</f>
        <v>196.85376854399999</v>
      </c>
      <c r="L247" s="3" cm="1">
        <f t="array" ref="L247">D247*INDEX(AG$3:AG$7,2022-YEAR($A247))/1000000</f>
        <v>376.96682044840003</v>
      </c>
      <c r="M247" s="3" cm="1">
        <f t="array" ref="M247">E247*INDEX(AH$3:AH$7,2022-YEAR($A247))/1000000</f>
        <v>744.02972532989099</v>
      </c>
      <c r="N247" s="3"/>
      <c r="O247" s="9">
        <v>43089</v>
      </c>
      <c r="P247" s="8">
        <f t="shared" si="36"/>
        <v>1365973.1320594545</v>
      </c>
      <c r="Q247" s="7">
        <f t="shared" si="37"/>
        <v>-2.0328663426114613E-3</v>
      </c>
      <c r="R247" s="8">
        <f t="shared" si="44"/>
        <v>1386409.3450551324</v>
      </c>
      <c r="S247" s="7">
        <f t="shared" si="38"/>
        <v>-1.6193420406250825E-3</v>
      </c>
      <c r="T247" s="8">
        <f t="shared" si="39"/>
        <v>474453.70469227398</v>
      </c>
      <c r="U247" s="8">
        <f t="shared" si="40"/>
        <v>275598.10467938031</v>
      </c>
      <c r="V247" s="8">
        <f t="shared" si="41"/>
        <v>304195.79086796526</v>
      </c>
      <c r="W247" s="8">
        <f t="shared" si="42"/>
        <v>332161.74481551285</v>
      </c>
      <c r="X247" s="7">
        <f t="shared" si="45"/>
        <v>0.34221761876064583</v>
      </c>
      <c r="Y247" s="7">
        <f t="shared" si="45"/>
        <v>0.19878552150730114</v>
      </c>
      <c r="Z247" s="7">
        <f t="shared" si="45"/>
        <v>0.21941268064365832</v>
      </c>
      <c r="AA247" s="7">
        <f t="shared" si="45"/>
        <v>0.23958417908839472</v>
      </c>
    </row>
    <row r="248" spans="1:27" x14ac:dyDescent="0.25">
      <c r="A248" s="1">
        <v>43090</v>
      </c>
      <c r="B248" s="3">
        <v>295.02999899999998</v>
      </c>
      <c r="C248" s="6">
        <v>45.599997999999999</v>
      </c>
      <c r="D248" s="3">
        <v>107.83000199999999</v>
      </c>
      <c r="E248" s="3">
        <v>1070.849976</v>
      </c>
      <c r="F248" s="7">
        <f t="shared" si="43"/>
        <v>-9.6340888143825465E-3</v>
      </c>
      <c r="G248" s="7">
        <f t="shared" si="43"/>
        <v>-1.0416753020106251E-2</v>
      </c>
      <c r="H248" s="7">
        <f t="shared" si="43"/>
        <v>1.592239510007909E-2</v>
      </c>
      <c r="I248" s="7">
        <f t="shared" si="43"/>
        <v>-2.5243888101839085E-3</v>
      </c>
      <c r="J248" s="3" cm="1">
        <f t="array" ref="J248">B248*INDEX(AE$3:AE$7,2022-YEAR($A248))/1000000</f>
        <v>177.82077602727898</v>
      </c>
      <c r="K248" s="3" cm="1">
        <f t="array" ref="K248">C248*INDEX(AF$3:AF$7,2022-YEAR($A248))/1000000</f>
        <v>194.80319145600001</v>
      </c>
      <c r="L248" s="3" cm="1">
        <f t="array" ref="L248">D248*INDEX(AG$3:AG$7,2022-YEAR($A248))/1000000</f>
        <v>382.96903510319999</v>
      </c>
      <c r="M248" s="3" cm="1">
        <f t="array" ref="M248">E248*INDEX(AH$3:AH$7,2022-YEAR($A248))/1000000</f>
        <v>742.15150501682399</v>
      </c>
      <c r="N248" s="3"/>
      <c r="O248" s="9">
        <v>43090</v>
      </c>
      <c r="P248" s="8">
        <f t="shared" si="36"/>
        <v>1363701.2334079733</v>
      </c>
      <c r="Q248" s="7">
        <f t="shared" si="37"/>
        <v>-1.663208886148404E-3</v>
      </c>
      <c r="R248" s="8">
        <f t="shared" si="44"/>
        <v>1382972.598714757</v>
      </c>
      <c r="S248" s="7">
        <f t="shared" si="38"/>
        <v>-2.4788828441132393E-3</v>
      </c>
      <c r="T248" s="8">
        <f t="shared" si="39"/>
        <v>469882.77556295582</v>
      </c>
      <c r="U248" s="8">
        <f t="shared" si="40"/>
        <v>272727.26729012583</v>
      </c>
      <c r="V248" s="8">
        <f t="shared" si="41"/>
        <v>309039.31643794599</v>
      </c>
      <c r="W248" s="8">
        <f t="shared" si="42"/>
        <v>331323.23942372942</v>
      </c>
      <c r="X248" s="7">
        <f t="shared" si="45"/>
        <v>0.33976289624222034</v>
      </c>
      <c r="Y248" s="7">
        <f t="shared" si="45"/>
        <v>0.19720366661174665</v>
      </c>
      <c r="Z248" s="7">
        <f t="shared" si="45"/>
        <v>0.22346018766036771</v>
      </c>
      <c r="AA248" s="7">
        <f t="shared" si="45"/>
        <v>0.23957324948566533</v>
      </c>
    </row>
    <row r="249" spans="1:27" x14ac:dyDescent="0.25">
      <c r="A249" s="1">
        <v>43091</v>
      </c>
      <c r="B249" s="3">
        <v>295.10000600000001</v>
      </c>
      <c r="C249" s="6">
        <v>45.59</v>
      </c>
      <c r="D249" s="3">
        <v>107.449997</v>
      </c>
      <c r="E249" s="3">
        <v>1068.8599850000001</v>
      </c>
      <c r="F249" s="7">
        <f t="shared" si="43"/>
        <v>2.3728773425513161E-4</v>
      </c>
      <c r="G249" s="7">
        <f t="shared" si="43"/>
        <v>-2.1925439558123649E-4</v>
      </c>
      <c r="H249" s="7">
        <f t="shared" si="43"/>
        <v>-3.5241119628283135E-3</v>
      </c>
      <c r="I249" s="7">
        <f t="shared" si="43"/>
        <v>-1.8583284723349136E-3</v>
      </c>
      <c r="J249" s="3" cm="1">
        <f t="array" ref="J249">B249*INDEX(AE$3:AE$7,2022-YEAR($A249))/1000000</f>
        <v>177.862970716326</v>
      </c>
      <c r="K249" s="3" cm="1">
        <f t="array" ref="K249">C249*INDEX(AF$3:AF$7,2022-YEAR($A249))/1000000</f>
        <v>194.76048</v>
      </c>
      <c r="L249" s="3" cm="1">
        <f t="array" ref="L249">D249*INDEX(AG$3:AG$7,2022-YEAR($A249))/1000000</f>
        <v>381.61940934519998</v>
      </c>
      <c r="M249" s="3" cm="1">
        <f t="array" ref="M249">E249*INDEX(AH$3:AH$7,2022-YEAR($A249))/1000000</f>
        <v>740.77234374426507</v>
      </c>
      <c r="N249" s="3"/>
      <c r="O249" s="9">
        <v>43091</v>
      </c>
      <c r="P249" s="8">
        <f t="shared" si="36"/>
        <v>1361872.371264477</v>
      </c>
      <c r="Q249" s="7">
        <f t="shared" si="37"/>
        <v>-1.341101774122333E-3</v>
      </c>
      <c r="R249" s="8">
        <f t="shared" si="44"/>
        <v>1381319.5029203771</v>
      </c>
      <c r="S249" s="7">
        <f t="shared" si="38"/>
        <v>-1.1953207141748301E-3</v>
      </c>
      <c r="T249" s="8">
        <f t="shared" si="39"/>
        <v>469994.27298213466</v>
      </c>
      <c r="U249" s="8">
        <f t="shared" si="40"/>
        <v>272667.47063797759</v>
      </c>
      <c r="V249" s="8">
        <f t="shared" si="41"/>
        <v>307950.22728590277</v>
      </c>
      <c r="W249" s="8">
        <f t="shared" si="42"/>
        <v>330707.53201436211</v>
      </c>
      <c r="X249" s="7">
        <f t="shared" si="45"/>
        <v>0.34025022595313809</v>
      </c>
      <c r="Y249" s="7">
        <f t="shared" si="45"/>
        <v>0.19739638082391925</v>
      </c>
      <c r="Z249" s="7">
        <f t="shared" si="45"/>
        <v>0.22293917275100825</v>
      </c>
      <c r="AA249" s="7">
        <f t="shared" si="45"/>
        <v>0.23941422047193447</v>
      </c>
    </row>
    <row r="250" spans="1:27" x14ac:dyDescent="0.25">
      <c r="A250" s="1">
        <v>43095</v>
      </c>
      <c r="B250" s="3">
        <v>295.35998499999999</v>
      </c>
      <c r="C250" s="6">
        <v>45.810001</v>
      </c>
      <c r="D250" s="3">
        <v>107.019997</v>
      </c>
      <c r="E250" s="3">
        <v>1065.849976</v>
      </c>
      <c r="F250" s="7">
        <f t="shared" si="43"/>
        <v>8.8098608849218607E-4</v>
      </c>
      <c r="G250" s="7">
        <f t="shared" si="43"/>
        <v>4.8256415880674197E-3</v>
      </c>
      <c r="H250" s="7">
        <f t="shared" si="43"/>
        <v>-4.0018614425832988E-3</v>
      </c>
      <c r="I250" s="7">
        <f t="shared" si="43"/>
        <v>-2.8160928861042933E-3</v>
      </c>
      <c r="J250" s="3" cm="1">
        <f t="array" ref="J250">B250*INDEX(AE$3:AE$7,2022-YEAR($A250))/1000000</f>
        <v>178.019665519185</v>
      </c>
      <c r="K250" s="3" cm="1">
        <f t="array" ref="K250">C250*INDEX(AF$3:AF$7,2022-YEAR($A250))/1000000</f>
        <v>195.70032427199999</v>
      </c>
      <c r="L250" s="3" cm="1">
        <f t="array" ref="L250">D250*INDEX(AG$3:AG$7,2022-YEAR($A250))/1000000</f>
        <v>380.09222134520002</v>
      </c>
      <c r="M250" s="3" cm="1">
        <f t="array" ref="M250">E250*INDEX(AH$3:AH$7,2022-YEAR($A250))/1000000</f>
        <v>738.68626001682401</v>
      </c>
      <c r="N250" s="3"/>
      <c r="O250" s="9">
        <v>43095</v>
      </c>
      <c r="P250" s="8">
        <f t="shared" si="36"/>
        <v>1361493.9999987313</v>
      </c>
      <c r="Q250" s="7">
        <f t="shared" si="37"/>
        <v>-2.7783166303199658E-4</v>
      </c>
      <c r="R250" s="8">
        <f t="shared" si="44"/>
        <v>1380885.6795534722</v>
      </c>
      <c r="S250" s="7">
        <f t="shared" si="38"/>
        <v>-3.1406446226789342E-4</v>
      </c>
      <c r="T250" s="8">
        <f t="shared" si="39"/>
        <v>470408.33139830292</v>
      </c>
      <c r="U250" s="8">
        <f t="shared" si="40"/>
        <v>273983.26612400141</v>
      </c>
      <c r="V250" s="8">
        <f t="shared" si="41"/>
        <v>306717.85314509255</v>
      </c>
      <c r="W250" s="8">
        <f t="shared" si="42"/>
        <v>329776.22888607538</v>
      </c>
      <c r="X250" s="7">
        <f t="shared" si="45"/>
        <v>0.34065696991688388</v>
      </c>
      <c r="Y250" s="7">
        <f t="shared" si="45"/>
        <v>0.19841125893390216</v>
      </c>
      <c r="Z250" s="7">
        <f t="shared" si="45"/>
        <v>0.2221167600523411</v>
      </c>
      <c r="AA250" s="7">
        <f t="shared" si="45"/>
        <v>0.23881501109687292</v>
      </c>
    </row>
    <row r="251" spans="1:27" x14ac:dyDescent="0.25">
      <c r="A251" s="1">
        <v>43096</v>
      </c>
      <c r="B251" s="3">
        <v>295.61999500000002</v>
      </c>
      <c r="C251" s="6">
        <v>45.93</v>
      </c>
      <c r="D251" s="3">
        <v>107.220001</v>
      </c>
      <c r="E251" s="3">
        <v>1060.1999510000001</v>
      </c>
      <c r="F251" s="7">
        <f t="shared" si="43"/>
        <v>8.8031559183621155E-4</v>
      </c>
      <c r="G251" s="7">
        <f t="shared" si="43"/>
        <v>2.6194935031762512E-3</v>
      </c>
      <c r="H251" s="7">
        <f t="shared" si="43"/>
        <v>1.8688469968841659E-3</v>
      </c>
      <c r="I251" s="7">
        <f t="shared" si="43"/>
        <v>-5.3009571020526947E-3</v>
      </c>
      <c r="J251" s="3" cm="1">
        <f t="array" ref="J251">B251*INDEX(AE$3:AE$7,2022-YEAR($A251))/1000000</f>
        <v>178.17637900639502</v>
      </c>
      <c r="K251" s="3" cm="1">
        <f t="array" ref="K251">C251*INDEX(AF$3:AF$7,2022-YEAR($A251))/1000000</f>
        <v>196.21296000000001</v>
      </c>
      <c r="L251" s="3" cm="1">
        <f t="array" ref="L251">D251*INDEX(AG$3:AG$7,2022-YEAR($A251))/1000000</f>
        <v>380.80255555159999</v>
      </c>
      <c r="M251" s="3" cm="1">
        <f t="array" ref="M251">E251*INDEX(AH$3:AH$7,2022-YEAR($A251))/1000000</f>
        <v>734.77051584059905</v>
      </c>
      <c r="N251" s="3"/>
      <c r="O251" s="9">
        <v>43096</v>
      </c>
      <c r="P251" s="8">
        <f t="shared" si="36"/>
        <v>1361517.0429408511</v>
      </c>
      <c r="Q251" s="7">
        <f t="shared" si="37"/>
        <v>1.6924747460983491E-5</v>
      </c>
      <c r="R251" s="8">
        <f t="shared" si="44"/>
        <v>1380842.5638238618</v>
      </c>
      <c r="S251" s="7">
        <f t="shared" si="38"/>
        <v>-3.1223243349476348E-5</v>
      </c>
      <c r="T251" s="8">
        <f t="shared" si="39"/>
        <v>470822.43918696255</v>
      </c>
      <c r="U251" s="8">
        <f t="shared" si="40"/>
        <v>274700.96350959229</v>
      </c>
      <c r="V251" s="8">
        <f t="shared" si="41"/>
        <v>307291.06188383349</v>
      </c>
      <c r="W251" s="8">
        <f t="shared" si="42"/>
        <v>328028.09924347355</v>
      </c>
      <c r="X251" s="7">
        <f t="shared" si="45"/>
        <v>0.34096750167024831</v>
      </c>
      <c r="Y251" s="7">
        <f t="shared" si="45"/>
        <v>0.19893720740247456</v>
      </c>
      <c r="Z251" s="7">
        <f t="shared" si="45"/>
        <v>0.22253881067576295</v>
      </c>
      <c r="AA251" s="7">
        <f t="shared" si="45"/>
        <v>0.23755648025151427</v>
      </c>
    </row>
    <row r="252" spans="1:27" x14ac:dyDescent="0.25">
      <c r="A252" s="1">
        <v>43097</v>
      </c>
      <c r="B252" s="3">
        <v>296.35000600000001</v>
      </c>
      <c r="C252" s="6">
        <v>45.720001000000003</v>
      </c>
      <c r="D252" s="3">
        <v>107.790001</v>
      </c>
      <c r="E252" s="3">
        <v>1055.9499510000001</v>
      </c>
      <c r="F252" s="7">
        <f t="shared" si="43"/>
        <v>2.4694236260980329E-3</v>
      </c>
      <c r="G252" s="7">
        <f t="shared" si="43"/>
        <v>-4.5721532767253326E-3</v>
      </c>
      <c r="H252" s="7">
        <f t="shared" si="43"/>
        <v>5.3161723063219757E-3</v>
      </c>
      <c r="I252" s="7">
        <f t="shared" si="43"/>
        <v>-4.0086777932702988E-3</v>
      </c>
      <c r="J252" s="3" cm="1">
        <f t="array" ref="J252">B252*INDEX(AE$3:AE$7,2022-YEAR($A252))/1000000</f>
        <v>178.616371966326</v>
      </c>
      <c r="K252" s="3" cm="1">
        <f t="array" ref="K252">C252*INDEX(AF$3:AF$7,2022-YEAR($A252))/1000000</f>
        <v>195.31584427200002</v>
      </c>
      <c r="L252" s="3" cm="1">
        <f t="array" ref="L252">D252*INDEX(AG$3:AG$7,2022-YEAR($A252))/1000000</f>
        <v>382.82696755160003</v>
      </c>
      <c r="M252" s="3" cm="1">
        <f t="array" ref="M252">E252*INDEX(AH$3:AH$7,2022-YEAR($A252))/1000000</f>
        <v>731.82505759059904</v>
      </c>
      <c r="N252" s="3"/>
      <c r="O252" s="9">
        <v>43097</v>
      </c>
      <c r="P252" s="8">
        <f t="shared" si="36"/>
        <v>1361246.3613926123</v>
      </c>
      <c r="Q252" s="7">
        <f t="shared" si="37"/>
        <v>-1.988087843939057E-4</v>
      </c>
      <c r="R252" s="8">
        <f t="shared" si="44"/>
        <v>1381067.9022446184</v>
      </c>
      <c r="S252" s="7">
        <f t="shared" si="38"/>
        <v>1.6318907503309887E-4</v>
      </c>
      <c r="T252" s="8">
        <f t="shared" si="39"/>
        <v>471985.09924198798</v>
      </c>
      <c r="U252" s="8">
        <f t="shared" si="40"/>
        <v>273444.98859916226</v>
      </c>
      <c r="V252" s="8">
        <f t="shared" si="41"/>
        <v>308924.6741170006</v>
      </c>
      <c r="W252" s="8">
        <f t="shared" si="42"/>
        <v>326713.14028646756</v>
      </c>
      <c r="X252" s="7">
        <f t="shared" si="45"/>
        <v>0.3417537244004305</v>
      </c>
      <c r="Y252" s="7">
        <f t="shared" si="45"/>
        <v>0.19799532532378625</v>
      </c>
      <c r="Z252" s="7">
        <f t="shared" si="45"/>
        <v>0.22368536233078209</v>
      </c>
      <c r="AA252" s="7">
        <f t="shared" si="45"/>
        <v>0.23656558794500118</v>
      </c>
    </row>
    <row r="253" spans="1:27" x14ac:dyDescent="0.25">
      <c r="A253" s="1">
        <v>43098</v>
      </c>
      <c r="B253" s="3">
        <v>294.91000400000001</v>
      </c>
      <c r="C253" s="6">
        <v>45.880001</v>
      </c>
      <c r="D253" s="3">
        <v>106.94000200000001</v>
      </c>
      <c r="E253" s="3">
        <v>1053.400024</v>
      </c>
      <c r="F253" s="7">
        <f t="shared" si="43"/>
        <v>-4.8591259350269089E-3</v>
      </c>
      <c r="G253" s="7">
        <f t="shared" si="43"/>
        <v>3.4995624781373191E-3</v>
      </c>
      <c r="H253" s="7">
        <f t="shared" si="43"/>
        <v>-7.885694332631088E-3</v>
      </c>
      <c r="I253" s="7">
        <f t="shared" si="43"/>
        <v>-2.4148180485118464E-3</v>
      </c>
      <c r="J253" s="3" cm="1">
        <f t="array" ref="J253">B253*INDEX(AE$3:AE$7,2022-YEAR($A253))/1000000</f>
        <v>177.748452520884</v>
      </c>
      <c r="K253" s="3" cm="1">
        <f t="array" ref="K253">C253*INDEX(AF$3:AF$7,2022-YEAR($A253))/1000000</f>
        <v>195.99936427200001</v>
      </c>
      <c r="L253" s="3" cm="1">
        <f t="array" ref="L253">D253*INDEX(AG$3:AG$7,2022-YEAR($A253))/1000000</f>
        <v>379.80811110320002</v>
      </c>
      <c r="M253" s="3" cm="1">
        <f t="array" ref="M253">E253*INDEX(AH$3:AH$7,2022-YEAR($A253))/1000000</f>
        <v>730.05783323317598</v>
      </c>
      <c r="N253" s="3"/>
      <c r="O253" s="9">
        <v>43098</v>
      </c>
      <c r="P253" s="8">
        <f t="shared" si="36"/>
        <v>1357278.3024405914</v>
      </c>
      <c r="Q253" s="7">
        <f t="shared" si="37"/>
        <v>-2.9150189595081311E-3</v>
      </c>
      <c r="R253" s="8">
        <f t="shared" si="44"/>
        <v>1376506.3666901374</v>
      </c>
      <c r="S253" s="7">
        <f t="shared" si="38"/>
        <v>-3.3029046197273759E-3</v>
      </c>
      <c r="T253" s="8">
        <f t="shared" si="39"/>
        <v>469691.664205315</v>
      </c>
      <c r="U253" s="8">
        <f t="shared" si="40"/>
        <v>274401.92642109853</v>
      </c>
      <c r="V253" s="8">
        <f t="shared" si="41"/>
        <v>306488.58856510627</v>
      </c>
      <c r="W253" s="8">
        <f t="shared" si="42"/>
        <v>325924.1874986178</v>
      </c>
      <c r="X253" s="7">
        <f t="shared" si="45"/>
        <v>0.34122011751729614</v>
      </c>
      <c r="Y253" s="7">
        <f t="shared" si="45"/>
        <v>0.19934664529079407</v>
      </c>
      <c r="Z253" s="7">
        <f t="shared" si="45"/>
        <v>0.22265686231591494</v>
      </c>
      <c r="AA253" s="7">
        <f t="shared" si="45"/>
        <v>0.23677637487599498</v>
      </c>
    </row>
    <row r="254" spans="1:27" x14ac:dyDescent="0.25">
      <c r="A254" s="1">
        <v>43102</v>
      </c>
      <c r="B254" s="3">
        <v>296.83999599999999</v>
      </c>
      <c r="C254" s="6">
        <v>45.540000999999997</v>
      </c>
      <c r="D254" s="3">
        <v>107.949997</v>
      </c>
      <c r="E254" s="3">
        <v>1073.209961</v>
      </c>
      <c r="F254" s="7">
        <f t="shared" si="43"/>
        <v>6.5443422529674056E-3</v>
      </c>
      <c r="G254" s="7">
        <f t="shared" si="43"/>
        <v>-7.4106362813723958E-3</v>
      </c>
      <c r="H254" s="7">
        <f t="shared" si="43"/>
        <v>9.4445014130446481E-3</v>
      </c>
      <c r="I254" s="7">
        <f t="shared" si="43"/>
        <v>1.8805711551797E-2</v>
      </c>
      <c r="J254" s="3" cm="1">
        <f t="array" ref="J254">B254*INDEX(AE$3:AE$7,2022-YEAR($A254))/1000000</f>
        <v>172.019074521996</v>
      </c>
      <c r="K254" s="3" cm="1">
        <f t="array" ref="K254">C254*INDEX(AF$3:AF$7,2022-YEAR($A254))/1000000</f>
        <v>193.95486425899998</v>
      </c>
      <c r="L254" s="3" cm="1">
        <f t="array" ref="L254">D254*INDEX(AG$3:AG$7,2022-YEAR($A254))/1000000</f>
        <v>366.64136981080003</v>
      </c>
      <c r="M254" s="3" cm="1">
        <f t="array" ref="M254">E254*INDEX(AH$3:AH$7,2022-YEAR($A254))/1000000</f>
        <v>746.03117228954011</v>
      </c>
      <c r="N254" s="3"/>
      <c r="O254" s="9">
        <v>43102</v>
      </c>
      <c r="P254" s="8">
        <f t="shared" si="36"/>
        <v>1366570.2021926458</v>
      </c>
      <c r="Q254" s="7">
        <f t="shared" si="37"/>
        <v>6.8459797341091644E-3</v>
      </c>
      <c r="R254" s="8">
        <f t="shared" si="44"/>
        <v>1386570.564988086</v>
      </c>
      <c r="S254" s="7">
        <f t="shared" si="38"/>
        <v>7.3114070094337791E-3</v>
      </c>
      <c r="T254" s="8">
        <f t="shared" si="39"/>
        <v>472765.48720924038</v>
      </c>
      <c r="U254" s="8">
        <f t="shared" si="40"/>
        <v>272368.43354948383</v>
      </c>
      <c r="V254" s="8">
        <f t="shared" si="41"/>
        <v>309383.22047289147</v>
      </c>
      <c r="W254" s="8">
        <f t="shared" si="42"/>
        <v>332053.42375647055</v>
      </c>
      <c r="X254" s="7">
        <f t="shared" si="45"/>
        <v>0.34096027937337803</v>
      </c>
      <c r="Y254" s="7">
        <f t="shared" si="45"/>
        <v>0.19643315704731129</v>
      </c>
      <c r="Z254" s="7">
        <f t="shared" si="45"/>
        <v>0.2231283630887908</v>
      </c>
      <c r="AA254" s="7">
        <f t="shared" si="45"/>
        <v>0.23947820049052007</v>
      </c>
    </row>
    <row r="255" spans="1:27" x14ac:dyDescent="0.25">
      <c r="A255" s="1">
        <v>43103</v>
      </c>
      <c r="B255" s="3">
        <v>297.79998799999998</v>
      </c>
      <c r="C255" s="6">
        <v>45.439999</v>
      </c>
      <c r="D255" s="3">
        <v>108.05999799999999</v>
      </c>
      <c r="E255" s="3">
        <v>1091.5200199999999</v>
      </c>
      <c r="F255" s="7">
        <f t="shared" si="43"/>
        <v>3.2340385828599771E-3</v>
      </c>
      <c r="G255" s="7">
        <f t="shared" si="43"/>
        <v>-2.1959156303048566E-3</v>
      </c>
      <c r="H255" s="7">
        <f t="shared" si="43"/>
        <v>1.0189995651412875E-3</v>
      </c>
      <c r="I255" s="7">
        <f t="shared" si="43"/>
        <v>1.7061022228063161E-2</v>
      </c>
      <c r="J255" s="3" cm="1">
        <f t="array" ref="J255">B255*INDEX(AE$3:AE$7,2022-YEAR($A255))/1000000</f>
        <v>172.57539084598801</v>
      </c>
      <c r="K255" s="3" cm="1">
        <f t="array" ref="K255">C255*INDEX(AF$3:AF$7,2022-YEAR($A255))/1000000</f>
        <v>193.528955741</v>
      </c>
      <c r="L255" s="3" cm="1">
        <f t="array" ref="L255">D255*INDEX(AG$3:AG$7,2022-YEAR($A255))/1000000</f>
        <v>367.01497720719999</v>
      </c>
      <c r="M255" s="3" cm="1">
        <f t="array" ref="M255">E255*INDEX(AH$3:AH$7,2022-YEAR($A255))/1000000</f>
        <v>758.75922670279988</v>
      </c>
      <c r="N255" s="3"/>
      <c r="O255" s="9">
        <v>43103</v>
      </c>
      <c r="P255" s="8">
        <f t="shared" si="36"/>
        <v>1373101.7739253358</v>
      </c>
      <c r="Q255" s="7">
        <f t="shared" si="37"/>
        <v>4.7795361864398922E-3</v>
      </c>
      <c r="R255" s="8">
        <f t="shared" si="44"/>
        <v>1393481.84092467</v>
      </c>
      <c r="S255" s="7">
        <f t="shared" si="38"/>
        <v>4.9844386655095718E-3</v>
      </c>
      <c r="T255" s="8">
        <f t="shared" si="39"/>
        <v>474294.4290355196</v>
      </c>
      <c r="U255" s="8">
        <f t="shared" si="40"/>
        <v>271770.33544905088</v>
      </c>
      <c r="V255" s="8">
        <f t="shared" si="41"/>
        <v>309698.48184001533</v>
      </c>
      <c r="W255" s="8">
        <f t="shared" si="42"/>
        <v>337718.59460008424</v>
      </c>
      <c r="X255" s="7">
        <f t="shared" si="45"/>
        <v>0.34036642251526794</v>
      </c>
      <c r="Y255" s="7">
        <f t="shared" si="45"/>
        <v>0.19502969286540023</v>
      </c>
      <c r="Z255" s="7">
        <f t="shared" si="45"/>
        <v>0.22224794952082713</v>
      </c>
      <c r="AA255" s="7">
        <f t="shared" si="45"/>
        <v>0.24235593509850475</v>
      </c>
    </row>
    <row r="256" spans="1:27" x14ac:dyDescent="0.25">
      <c r="A256" s="1">
        <v>43104</v>
      </c>
      <c r="B256" s="3">
        <v>296.67001299999998</v>
      </c>
      <c r="C256" s="6">
        <v>46.080002</v>
      </c>
      <c r="D256" s="3">
        <v>109.040001</v>
      </c>
      <c r="E256" s="3">
        <v>1095.76001</v>
      </c>
      <c r="F256" s="7">
        <f t="shared" si="43"/>
        <v>-3.7944091522260637E-3</v>
      </c>
      <c r="G256" s="7">
        <f t="shared" si="43"/>
        <v>1.4084573373340126E-2</v>
      </c>
      <c r="H256" s="7">
        <f t="shared" si="43"/>
        <v>9.0690636511026046E-3</v>
      </c>
      <c r="I256" s="7">
        <f t="shared" si="43"/>
        <v>3.8844821187979939E-3</v>
      </c>
      <c r="J256" s="3" cm="1">
        <f t="array" ref="J256">B256*INDEX(AE$3:AE$7,2022-YEAR($A256))/1000000</f>
        <v>171.920569203513</v>
      </c>
      <c r="K256" s="3" cm="1">
        <f t="array" ref="K256">C256*INDEX(AF$3:AF$7,2022-YEAR($A256))/1000000</f>
        <v>196.25472851800001</v>
      </c>
      <c r="L256" s="3" cm="1">
        <f t="array" ref="L256">D256*INDEX(AG$3:AG$7,2022-YEAR($A256))/1000000</f>
        <v>370.34345939640002</v>
      </c>
      <c r="M256" s="3" cm="1">
        <f t="array" ref="M256">E256*INDEX(AH$3:AH$7,2022-YEAR($A256))/1000000</f>
        <v>761.70661335140005</v>
      </c>
      <c r="N256" s="3"/>
      <c r="O256" s="9">
        <v>43104</v>
      </c>
      <c r="P256" s="8">
        <f t="shared" si="36"/>
        <v>1381080.7687806529</v>
      </c>
      <c r="Q256" s="7">
        <f t="shared" si="37"/>
        <v>5.8109274977536651E-3</v>
      </c>
      <c r="R256" s="8">
        <f t="shared" si="44"/>
        <v>1399630.4801189837</v>
      </c>
      <c r="S256" s="7">
        <f t="shared" si="38"/>
        <v>4.4124286472464469E-3</v>
      </c>
      <c r="T256" s="8">
        <f t="shared" si="39"/>
        <v>472494.76191313739</v>
      </c>
      <c r="U256" s="8">
        <f t="shared" si="40"/>
        <v>275598.10467938025</v>
      </c>
      <c r="V256" s="8">
        <f t="shared" si="41"/>
        <v>312507.15708447224</v>
      </c>
      <c r="W256" s="8">
        <f t="shared" si="42"/>
        <v>339030.45644199388</v>
      </c>
      <c r="X256" s="7">
        <f t="shared" si="45"/>
        <v>0.3375853617255965</v>
      </c>
      <c r="Y256" s="7">
        <f t="shared" si="45"/>
        <v>0.19690776143711264</v>
      </c>
      <c r="Z256" s="7">
        <f t="shared" si="45"/>
        <v>0.2232783306190258</v>
      </c>
      <c r="AA256" s="7">
        <f t="shared" si="45"/>
        <v>0.24222854621826514</v>
      </c>
    </row>
    <row r="257" spans="1:27" x14ac:dyDescent="0.25">
      <c r="A257" s="1">
        <v>43105</v>
      </c>
      <c r="B257" s="3">
        <v>308.83999599999999</v>
      </c>
      <c r="C257" s="6">
        <v>46.07</v>
      </c>
      <c r="D257" s="3">
        <v>108.339996</v>
      </c>
      <c r="E257" s="3">
        <v>1110.290039</v>
      </c>
      <c r="F257" s="7">
        <f t="shared" si="43"/>
        <v>4.1021951888342789E-2</v>
      </c>
      <c r="G257" s="7">
        <f t="shared" si="43"/>
        <v>-2.1705728224574727E-4</v>
      </c>
      <c r="H257" s="7">
        <f t="shared" si="43"/>
        <v>-6.4197083050283599E-3</v>
      </c>
      <c r="I257" s="7">
        <f t="shared" si="43"/>
        <v>1.3260229308788229E-2</v>
      </c>
      <c r="J257" s="3" cm="1">
        <f t="array" ref="J257">B257*INDEX(AE$3:AE$7,2022-YEAR($A257))/1000000</f>
        <v>178.97308652199598</v>
      </c>
      <c r="K257" s="3" cm="1">
        <f t="array" ref="K257">C257*INDEX(AF$3:AF$7,2022-YEAR($A257))/1000000</f>
        <v>196.21213</v>
      </c>
      <c r="L257" s="3" cm="1">
        <f t="array" ref="L257">D257*INDEX(AG$3:AG$7,2022-YEAR($A257))/1000000</f>
        <v>367.9659624144</v>
      </c>
      <c r="M257" s="3" cm="1">
        <f t="array" ref="M257">E257*INDEX(AH$3:AH$7,2022-YEAR($A257))/1000000</f>
        <v>771.80701771045995</v>
      </c>
      <c r="N257" s="3"/>
      <c r="O257" s="9">
        <v>43105</v>
      </c>
      <c r="P257" s="8">
        <f t="shared" si="36"/>
        <v>1397531.3105854867</v>
      </c>
      <c r="Q257" s="7">
        <f t="shared" si="37"/>
        <v>1.1911353902464228E-2</v>
      </c>
      <c r="R257" s="8">
        <f t="shared" si="44"/>
        <v>1421442.7337374527</v>
      </c>
      <c r="S257" s="7">
        <f t="shared" si="38"/>
        <v>1.5584294517946518E-2</v>
      </c>
      <c r="T257" s="8">
        <f t="shared" si="39"/>
        <v>491877.41930383211</v>
      </c>
      <c r="U257" s="8">
        <f t="shared" si="40"/>
        <v>275538.28410378646</v>
      </c>
      <c r="V257" s="8">
        <f t="shared" si="41"/>
        <v>310500.95229275624</v>
      </c>
      <c r="W257" s="8">
        <f t="shared" si="42"/>
        <v>343526.07803707785</v>
      </c>
      <c r="X257" s="7">
        <f t="shared" si="45"/>
        <v>0.34604096783450455</v>
      </c>
      <c r="Y257" s="7">
        <f t="shared" si="45"/>
        <v>0.19384409766498528</v>
      </c>
      <c r="Z257" s="7">
        <f t="shared" si="45"/>
        <v>0.21844070459057077</v>
      </c>
      <c r="AA257" s="7">
        <f t="shared" si="45"/>
        <v>0.24167422990993936</v>
      </c>
    </row>
    <row r="258" spans="1:27" x14ac:dyDescent="0.25">
      <c r="A258" s="1">
        <v>43108</v>
      </c>
      <c r="B258" s="3">
        <v>310.14999399999999</v>
      </c>
      <c r="C258" s="6">
        <v>46</v>
      </c>
      <c r="D258" s="3">
        <v>108.5</v>
      </c>
      <c r="E258" s="3">
        <v>1114.209961</v>
      </c>
      <c r="F258" s="7">
        <f t="shared" si="43"/>
        <v>4.2416721181410821E-3</v>
      </c>
      <c r="G258" s="7">
        <f t="shared" si="43"/>
        <v>-1.519426958975445E-3</v>
      </c>
      <c r="H258" s="7">
        <f t="shared" si="43"/>
        <v>1.4768691702740089E-3</v>
      </c>
      <c r="I258" s="7">
        <f t="shared" si="43"/>
        <v>3.5305387442101654E-3</v>
      </c>
      <c r="J258" s="3" cm="1">
        <f t="array" ref="J258">B258*INDEX(AE$3:AE$7,2022-YEAR($A258))/1000000</f>
        <v>179.73223167299398</v>
      </c>
      <c r="K258" s="3" cm="1">
        <f t="array" ref="K258">C258*INDEX(AF$3:AF$7,2022-YEAR($A258))/1000000</f>
        <v>195.91399999999999</v>
      </c>
      <c r="L258" s="3" cm="1">
        <f t="array" ref="L258">D258*INDEX(AG$3:AG$7,2022-YEAR($A258))/1000000</f>
        <v>368.50940000000003</v>
      </c>
      <c r="M258" s="3" cm="1">
        <f t="array" ref="M258">E258*INDEX(AH$3:AH$7,2022-YEAR($A258))/1000000</f>
        <v>774.53191228954006</v>
      </c>
      <c r="N258" s="3"/>
      <c r="O258" s="9">
        <v>43108</v>
      </c>
      <c r="P258" s="8">
        <f t="shared" si="36"/>
        <v>1400231.9186330838</v>
      </c>
      <c r="Q258" s="7">
        <f t="shared" si="37"/>
        <v>1.9324132684124529E-3</v>
      </c>
      <c r="R258" s="8">
        <f t="shared" si="44"/>
        <v>1424781.8575872981</v>
      </c>
      <c r="S258" s="7">
        <f t="shared" si="38"/>
        <v>2.3491089514846575E-3</v>
      </c>
      <c r="T258" s="8">
        <f t="shared" si="39"/>
        <v>493963.80203883635</v>
      </c>
      <c r="U258" s="8">
        <f t="shared" si="40"/>
        <v>275119.62380668934</v>
      </c>
      <c r="V258" s="8">
        <f t="shared" si="41"/>
        <v>310959.5215765381</v>
      </c>
      <c r="W258" s="8">
        <f t="shared" si="42"/>
        <v>344738.91016523429</v>
      </c>
      <c r="X258" s="7">
        <f t="shared" si="45"/>
        <v>0.34669433738811528</v>
      </c>
      <c r="Y258" s="7">
        <f t="shared" si="45"/>
        <v>0.19309596226370565</v>
      </c>
      <c r="Z258" s="7">
        <f t="shared" si="45"/>
        <v>0.21825061845124261</v>
      </c>
      <c r="AA258" s="7">
        <f t="shared" si="45"/>
        <v>0.24195908189693643</v>
      </c>
    </row>
    <row r="259" spans="1:27" x14ac:dyDescent="0.25">
      <c r="A259" s="1">
        <v>43109</v>
      </c>
      <c r="B259" s="3">
        <v>318.42999300000002</v>
      </c>
      <c r="C259" s="6">
        <v>46.23</v>
      </c>
      <c r="D259" s="3">
        <v>109.050003</v>
      </c>
      <c r="E259" s="3">
        <v>1112.790039</v>
      </c>
      <c r="F259" s="7">
        <f t="shared" si="43"/>
        <v>2.6696756924651233E-2</v>
      </c>
      <c r="G259" s="7">
        <f t="shared" si="43"/>
        <v>4.9999999999998934E-3</v>
      </c>
      <c r="H259" s="7">
        <f t="shared" si="43"/>
        <v>5.0691520737327078E-3</v>
      </c>
      <c r="I259" s="7">
        <f t="shared" si="43"/>
        <v>-1.2743756111510685E-3</v>
      </c>
      <c r="J259" s="3" cm="1">
        <f t="array" ref="J259">B259*INDEX(AE$3:AE$7,2022-YEAR($A259))/1000000</f>
        <v>184.53049937349303</v>
      </c>
      <c r="K259" s="3" cm="1">
        <f t="array" ref="K259">C259*INDEX(AF$3:AF$7,2022-YEAR($A259))/1000000</f>
        <v>196.89357000000001</v>
      </c>
      <c r="L259" s="3" cm="1">
        <f t="array" ref="L259">D259*INDEX(AG$3:AG$7,2022-YEAR($A259))/1000000</f>
        <v>370.37743018919997</v>
      </c>
      <c r="M259" s="3" cm="1">
        <f t="array" ref="M259">E259*INDEX(AH$3:AH$7,2022-YEAR($A259))/1000000</f>
        <v>773.54486771045993</v>
      </c>
      <c r="N259" s="3"/>
      <c r="O259" s="9">
        <v>43109</v>
      </c>
      <c r="P259" s="8">
        <f t="shared" si="36"/>
        <v>1412656.0131055925</v>
      </c>
      <c r="Q259" s="7">
        <f t="shared" si="37"/>
        <v>8.8728833468081914E-3</v>
      </c>
      <c r="R259" s="8">
        <f t="shared" si="44"/>
        <v>1440481.6615032563</v>
      </c>
      <c r="S259" s="7">
        <f t="shared" si="38"/>
        <v>1.101909308597171E-2</v>
      </c>
      <c r="T259" s="8">
        <f t="shared" si="39"/>
        <v>507151.03359144373</v>
      </c>
      <c r="U259" s="8">
        <f t="shared" si="40"/>
        <v>276495.22192572278</v>
      </c>
      <c r="V259" s="8">
        <f t="shared" si="41"/>
        <v>312535.82268018479</v>
      </c>
      <c r="W259" s="8">
        <f t="shared" si="42"/>
        <v>344299.58330590487</v>
      </c>
      <c r="X259" s="7">
        <f t="shared" si="45"/>
        <v>0.35207045472706094</v>
      </c>
      <c r="Y259" s="7">
        <f t="shared" si="45"/>
        <v>0.1919463671874713</v>
      </c>
      <c r="Z259" s="7">
        <f t="shared" si="45"/>
        <v>0.21696619334537656</v>
      </c>
      <c r="AA259" s="7">
        <f t="shared" si="45"/>
        <v>0.23901698474009109</v>
      </c>
    </row>
    <row r="260" spans="1:27" x14ac:dyDescent="0.25">
      <c r="A260" s="1">
        <v>43110</v>
      </c>
      <c r="B260" s="3">
        <v>320.26001000000002</v>
      </c>
      <c r="C260" s="6">
        <v>46.07</v>
      </c>
      <c r="D260" s="3">
        <v>110.25</v>
      </c>
      <c r="E260" s="3">
        <v>1110.1400149999999</v>
      </c>
      <c r="F260" s="7">
        <f t="shared" si="43"/>
        <v>5.7469994668497559E-3</v>
      </c>
      <c r="G260" s="7">
        <f t="shared" si="43"/>
        <v>-3.4609560891195601E-3</v>
      </c>
      <c r="H260" s="7">
        <f t="shared" si="43"/>
        <v>1.100409873441266E-2</v>
      </c>
      <c r="I260" s="7">
        <f t="shared" ref="I260:I323" si="46">E260/E259-1</f>
        <v>-2.3814231859781154E-3</v>
      </c>
      <c r="J260" s="3" cm="1">
        <f t="array" ref="J260">B260*INDEX(AE$3:AE$7,2022-YEAR($A260))/1000000</f>
        <v>185.59099605501001</v>
      </c>
      <c r="K260" s="3" cm="1">
        <f t="array" ref="K260">C260*INDEX(AF$3:AF$7,2022-YEAR($A260))/1000000</f>
        <v>196.21213</v>
      </c>
      <c r="L260" s="3" cm="1">
        <f t="array" ref="L260">D260*INDEX(AG$3:AG$7,2022-YEAR($A260))/1000000</f>
        <v>374.45310000000001</v>
      </c>
      <c r="M260" s="3" cm="1">
        <f t="array" ref="M260">E260*INDEX(AH$3:AH$7,2022-YEAR($A260))/1000000</f>
        <v>771.70273002709996</v>
      </c>
      <c r="N260" s="3"/>
      <c r="O260" s="9">
        <v>43110</v>
      </c>
      <c r="P260" s="8">
        <f t="shared" ref="P260:P323" si="47">P259*(1+Q260)</f>
        <v>1416508.5799521736</v>
      </c>
      <c r="Q260" s="7">
        <f t="shared" ref="Q260:Q323" si="48">AVERAGE(F260:I260)</f>
        <v>2.727179731541185E-3</v>
      </c>
      <c r="R260" s="8">
        <f t="shared" si="44"/>
        <v>1445058.5724411886</v>
      </c>
      <c r="S260" s="7">
        <f t="shared" ref="S260:S323" si="49">R260/R259-1</f>
        <v>3.1773475916077043E-3</v>
      </c>
      <c r="T260" s="8">
        <f t="shared" ref="T260:T323" si="50">T259*B260/B259</f>
        <v>510065.6303111061</v>
      </c>
      <c r="U260" s="8">
        <f t="shared" ref="U260:U323" si="51">U259*C260/C259</f>
        <v>275538.28410378651</v>
      </c>
      <c r="V260" s="8">
        <f t="shared" ref="V260:V323" si="52">V259*D260/D259</f>
        <v>315974.99773099838</v>
      </c>
      <c r="W260" s="8">
        <f t="shared" ref="W260:W323" si="53">W259*E260/E259</f>
        <v>343479.66029529757</v>
      </c>
      <c r="X260" s="7">
        <f t="shared" si="45"/>
        <v>0.35297228779414397</v>
      </c>
      <c r="Y260" s="7">
        <f t="shared" si="45"/>
        <v>0.19067620465951768</v>
      </c>
      <c r="Z260" s="7">
        <f t="shared" si="45"/>
        <v>0.2186589552541186</v>
      </c>
      <c r="AA260" s="7">
        <f t="shared" ref="AA260:AA323" si="54">W260/$R260</f>
        <v>0.23769255229221969</v>
      </c>
    </row>
    <row r="261" spans="1:27" x14ac:dyDescent="0.25">
      <c r="A261" s="1">
        <v>43111</v>
      </c>
      <c r="B261" s="3">
        <v>328.11999500000002</v>
      </c>
      <c r="C261" s="6">
        <v>46.040000999999997</v>
      </c>
      <c r="D261" s="3">
        <v>110.839996</v>
      </c>
      <c r="E261" s="3">
        <v>1112.0500489999999</v>
      </c>
      <c r="F261" s="7">
        <f t="shared" ref="F261:I324" si="55">B261/B260-1</f>
        <v>2.4542511567398062E-2</v>
      </c>
      <c r="G261" s="7">
        <f t="shared" si="55"/>
        <v>-6.5116127631870135E-4</v>
      </c>
      <c r="H261" s="7">
        <f t="shared" si="55"/>
        <v>5.3514376417234111E-3</v>
      </c>
      <c r="I261" s="7">
        <f t="shared" si="46"/>
        <v>1.7205343237718385E-3</v>
      </c>
      <c r="J261" s="3" cm="1">
        <f t="array" ref="J261">B261*INDEX(AE$3:AE$7,2022-YEAR($A261))/1000000</f>
        <v>190.14586522249502</v>
      </c>
      <c r="K261" s="3" cm="1">
        <f t="array" ref="K261">C261*INDEX(AF$3:AF$7,2022-YEAR($A261))/1000000</f>
        <v>196.08436425899998</v>
      </c>
      <c r="L261" s="3" cm="1">
        <f t="array" ref="L261">D261*INDEX(AG$3:AG$7,2022-YEAR($A261))/1000000</f>
        <v>376.45696241439998</v>
      </c>
      <c r="M261" s="3" cm="1">
        <f t="array" ref="M261">E261*INDEX(AH$3:AH$7,2022-YEAR($A261))/1000000</f>
        <v>773.03047106186</v>
      </c>
      <c r="N261" s="3"/>
      <c r="O261" s="9">
        <v>43111</v>
      </c>
      <c r="P261" s="8">
        <f t="shared" si="47"/>
        <v>1427473.5328622393</v>
      </c>
      <c r="Q261" s="7">
        <f t="shared" si="48"/>
        <v>7.7408305641436526E-3</v>
      </c>
      <c r="R261" s="8">
        <f t="shared" ref="R261:R324" si="56">SUM(T261:W261)</f>
        <v>1459679.333254236</v>
      </c>
      <c r="S261" s="7">
        <f t="shared" si="49"/>
        <v>1.0117763453939554E-2</v>
      </c>
      <c r="T261" s="8">
        <f t="shared" si="50"/>
        <v>522583.9219431486</v>
      </c>
      <c r="U261" s="8">
        <f t="shared" si="51"/>
        <v>275358.86424303486</v>
      </c>
      <c r="V261" s="8">
        <f t="shared" si="52"/>
        <v>317665.91822769947</v>
      </c>
      <c r="W261" s="8">
        <f t="shared" si="53"/>
        <v>344070.62884035311</v>
      </c>
      <c r="X261" s="7">
        <f t="shared" ref="X261:AA324" si="57">T261/$R261</f>
        <v>0.35801282517173849</v>
      </c>
      <c r="Y261" s="7">
        <f t="shared" si="57"/>
        <v>0.18864339445646924</v>
      </c>
      <c r="Z261" s="7">
        <f t="shared" si="57"/>
        <v>0.21762719454244051</v>
      </c>
      <c r="AA261" s="7">
        <f t="shared" si="54"/>
        <v>0.23571658582935179</v>
      </c>
    </row>
    <row r="262" spans="1:27" x14ac:dyDescent="0.25">
      <c r="A262" s="1">
        <v>43112</v>
      </c>
      <c r="B262" s="3">
        <v>336.209991</v>
      </c>
      <c r="C262" s="6">
        <v>46.150002000000001</v>
      </c>
      <c r="D262" s="3">
        <v>112.66999800000001</v>
      </c>
      <c r="E262" s="3">
        <v>1130.650024</v>
      </c>
      <c r="F262" s="7">
        <f t="shared" si="55"/>
        <v>2.4655601984877373E-2</v>
      </c>
      <c r="G262" s="7">
        <f t="shared" si="55"/>
        <v>2.3892484276879511E-3</v>
      </c>
      <c r="H262" s="7">
        <f t="shared" si="55"/>
        <v>1.6510303735485676E-2</v>
      </c>
      <c r="I262" s="7">
        <f t="shared" si="46"/>
        <v>1.6725843424696407E-2</v>
      </c>
      <c r="J262" s="3" cm="1">
        <f t="array" ref="J262">B262*INDEX(AE$3:AE$7,2022-YEAR($A262))/1000000</f>
        <v>194.83402599449101</v>
      </c>
      <c r="K262" s="3" cm="1">
        <f t="array" ref="K262">C262*INDEX(AF$3:AF$7,2022-YEAR($A262))/1000000</f>
        <v>196.55285851799999</v>
      </c>
      <c r="L262" s="3" cm="1">
        <f t="array" ref="L262">D262*INDEX(AG$3:AG$7,2022-YEAR($A262))/1000000</f>
        <v>382.67238120720003</v>
      </c>
      <c r="M262" s="3" cm="1">
        <f t="array" ref="M262">E262*INDEX(AH$3:AH$7,2022-YEAR($A262))/1000000</f>
        <v>785.96005768335999</v>
      </c>
      <c r="N262" s="3"/>
      <c r="O262" s="9">
        <v>43112</v>
      </c>
      <c r="P262" s="8">
        <f t="shared" si="47"/>
        <v>1448985.9150046469</v>
      </c>
      <c r="Q262" s="7">
        <f t="shared" si="48"/>
        <v>1.5070249393186852E-2</v>
      </c>
      <c r="R262" s="8">
        <f t="shared" si="56"/>
        <v>1484221.4874321769</v>
      </c>
      <c r="S262" s="7">
        <f t="shared" si="49"/>
        <v>1.6813387446697803E-2</v>
      </c>
      <c r="T262" s="8">
        <f t="shared" si="50"/>
        <v>535468.54312627506</v>
      </c>
      <c r="U262" s="8">
        <f t="shared" si="51"/>
        <v>276016.76497647748</v>
      </c>
      <c r="V262" s="8">
        <f t="shared" si="52"/>
        <v>322910.67902405071</v>
      </c>
      <c r="W262" s="8">
        <f t="shared" si="53"/>
        <v>349825.50030537369</v>
      </c>
      <c r="X262" s="7">
        <f t="shared" si="57"/>
        <v>0.36077401362291212</v>
      </c>
      <c r="Y262" s="7">
        <f t="shared" si="57"/>
        <v>0.18596736896324603</v>
      </c>
      <c r="Z262" s="7">
        <f t="shared" si="57"/>
        <v>0.21756232594551117</v>
      </c>
      <c r="AA262" s="7">
        <f t="shared" si="54"/>
        <v>0.23569629146833068</v>
      </c>
    </row>
    <row r="263" spans="1:27" x14ac:dyDescent="0.25">
      <c r="A263" s="1">
        <v>43116</v>
      </c>
      <c r="B263" s="3">
        <v>335.16000400000001</v>
      </c>
      <c r="C263" s="6">
        <v>46.529998999999997</v>
      </c>
      <c r="D263" s="3">
        <v>112.269997</v>
      </c>
      <c r="E263" s="3">
        <v>1130.6999510000001</v>
      </c>
      <c r="F263" s="7">
        <f t="shared" si="55"/>
        <v>-3.1230095122306567E-3</v>
      </c>
      <c r="G263" s="7">
        <f t="shared" si="55"/>
        <v>8.233954139373445E-3</v>
      </c>
      <c r="H263" s="7">
        <f t="shared" si="55"/>
        <v>-3.5501997612532588E-3</v>
      </c>
      <c r="I263" s="7">
        <f t="shared" si="46"/>
        <v>4.4157784407472533E-5</v>
      </c>
      <c r="J263" s="3" cm="1">
        <f t="array" ref="J263">B263*INDEX(AE$3:AE$7,2022-YEAR($A263))/1000000</f>
        <v>194.22555747800402</v>
      </c>
      <c r="K263" s="3" cm="1">
        <f t="array" ref="K263">C263*INDEX(AF$3:AF$7,2022-YEAR($A263))/1000000</f>
        <v>198.17126574099998</v>
      </c>
      <c r="L263" s="3" cm="1">
        <f t="array" ref="L263">D263*INDEX(AG$3:AG$7,2022-YEAR($A263))/1000000</f>
        <v>381.3138178108</v>
      </c>
      <c r="M263" s="3" cm="1">
        <f t="array" ref="M263">E263*INDEX(AH$3:AH$7,2022-YEAR($A263))/1000000</f>
        <v>785.99476393814007</v>
      </c>
      <c r="N263" s="3"/>
      <c r="O263" s="9">
        <v>43116</v>
      </c>
      <c r="P263" s="8">
        <f t="shared" si="47"/>
        <v>1449567.2853384553</v>
      </c>
      <c r="Q263" s="7">
        <f t="shared" si="48"/>
        <v>4.0122566257425052E-4</v>
      </c>
      <c r="R263" s="8">
        <f t="shared" si="56"/>
        <v>1483690.9735664532</v>
      </c>
      <c r="S263" s="7">
        <f t="shared" si="49"/>
        <v>-3.5743578045188684E-4</v>
      </c>
      <c r="T263" s="8">
        <f t="shared" si="50"/>
        <v>533796.26977259142</v>
      </c>
      <c r="U263" s="8">
        <f t="shared" si="51"/>
        <v>278289.47436099203</v>
      </c>
      <c r="V263" s="8">
        <f t="shared" si="52"/>
        <v>321764.28160847339</v>
      </c>
      <c r="W263" s="8">
        <f t="shared" si="53"/>
        <v>349840.94782439637</v>
      </c>
      <c r="X263" s="7">
        <f t="shared" si="57"/>
        <v>0.3597759097296841</v>
      </c>
      <c r="Y263" s="7">
        <f t="shared" si="57"/>
        <v>0.1875656584282156</v>
      </c>
      <c r="Z263" s="7">
        <f t="shared" si="57"/>
        <v>0.21686745241499028</v>
      </c>
      <c r="AA263" s="7">
        <f t="shared" si="54"/>
        <v>0.23579097942711</v>
      </c>
    </row>
    <row r="264" spans="1:27" x14ac:dyDescent="0.25">
      <c r="A264" s="1">
        <v>43117</v>
      </c>
      <c r="B264" s="3">
        <v>351.01001000000002</v>
      </c>
      <c r="C264" s="6">
        <v>46.82</v>
      </c>
      <c r="D264" s="3">
        <v>112.989998</v>
      </c>
      <c r="E264" s="3">
        <v>1139.099976</v>
      </c>
      <c r="F264" s="7">
        <f t="shared" si="55"/>
        <v>4.7290863500526692E-2</v>
      </c>
      <c r="G264" s="7">
        <f t="shared" si="55"/>
        <v>6.2325597728898341E-3</v>
      </c>
      <c r="H264" s="7">
        <f t="shared" si="55"/>
        <v>6.4131203281319049E-3</v>
      </c>
      <c r="I264" s="7">
        <f t="shared" si="46"/>
        <v>7.4290486990566951E-3</v>
      </c>
      <c r="J264" s="3" cm="1">
        <f t="array" ref="J264">B264*INDEX(AE$3:AE$7,2022-YEAR($A264))/1000000</f>
        <v>203.41065180501002</v>
      </c>
      <c r="K264" s="3" cm="1">
        <f t="array" ref="K264">C264*INDEX(AF$3:AF$7,2022-YEAR($A264))/1000000</f>
        <v>199.40638000000001</v>
      </c>
      <c r="L264" s="3" cm="1">
        <f t="array" ref="L264">D264*INDEX(AG$3:AG$7,2022-YEAR($A264))/1000000</f>
        <v>383.75922920720001</v>
      </c>
      <c r="M264" s="3" cm="1">
        <f t="array" ref="M264">E264*INDEX(AH$3:AH$7,2022-YEAR($A264))/1000000</f>
        <v>791.83395731664007</v>
      </c>
      <c r="N264" s="3"/>
      <c r="O264" s="9">
        <v>43117</v>
      </c>
      <c r="P264" s="8">
        <f t="shared" si="47"/>
        <v>1473980.0250275568</v>
      </c>
      <c r="Q264" s="7">
        <f t="shared" si="48"/>
        <v>1.6841398075151282E-2</v>
      </c>
      <c r="R264" s="8">
        <f t="shared" si="56"/>
        <v>1515331.6143740418</v>
      </c>
      <c r="S264" s="7">
        <f t="shared" si="49"/>
        <v>2.1325627351854726E-2</v>
      </c>
      <c r="T264" s="8">
        <f t="shared" si="50"/>
        <v>559039.95630349743</v>
      </c>
      <c r="U264" s="8">
        <f t="shared" si="51"/>
        <v>280023.93014411302</v>
      </c>
      <c r="V264" s="8">
        <f t="shared" si="52"/>
        <v>323827.79466372344</v>
      </c>
      <c r="W264" s="8">
        <f t="shared" si="53"/>
        <v>352439.93326270796</v>
      </c>
      <c r="X264" s="7">
        <f t="shared" si="57"/>
        <v>0.3689225190054703</v>
      </c>
      <c r="Y264" s="7">
        <f t="shared" si="57"/>
        <v>0.18479382828674518</v>
      </c>
      <c r="Z264" s="7">
        <f t="shared" si="57"/>
        <v>0.21370094281144614</v>
      </c>
      <c r="AA264" s="7">
        <f t="shared" si="54"/>
        <v>0.23258270989633845</v>
      </c>
    </row>
    <row r="265" spans="1:27" x14ac:dyDescent="0.25">
      <c r="A265" s="1">
        <v>43118</v>
      </c>
      <c r="B265" s="3">
        <v>340.16000400000001</v>
      </c>
      <c r="C265" s="6">
        <v>46.880001</v>
      </c>
      <c r="D265" s="3">
        <v>113.260002</v>
      </c>
      <c r="E265" s="3">
        <v>1135.969971</v>
      </c>
      <c r="F265" s="7">
        <f t="shared" si="55"/>
        <v>-3.0910816475005931E-2</v>
      </c>
      <c r="G265" s="7">
        <f t="shared" si="55"/>
        <v>1.2815249893207703E-3</v>
      </c>
      <c r="H265" s="7">
        <f t="shared" si="55"/>
        <v>2.3896274429529019E-3</v>
      </c>
      <c r="I265" s="7">
        <f t="shared" si="46"/>
        <v>-2.7477877850469179E-3</v>
      </c>
      <c r="J265" s="3" cm="1">
        <f t="array" ref="J265">B265*INDEX(AE$3:AE$7,2022-YEAR($A265))/1000000</f>
        <v>197.12306247800402</v>
      </c>
      <c r="K265" s="3" cm="1">
        <f t="array" ref="K265">C265*INDEX(AF$3:AF$7,2022-YEAR($A265))/1000000</f>
        <v>199.66192425900002</v>
      </c>
      <c r="L265" s="3" cm="1">
        <f t="array" ref="L265">D265*INDEX(AG$3:AG$7,2022-YEAR($A265))/1000000</f>
        <v>384.67627079279998</v>
      </c>
      <c r="M265" s="3" cm="1">
        <f t="array" ref="M265">E265*INDEX(AH$3:AH$7,2022-YEAR($A265))/1000000</f>
        <v>789.65816564093996</v>
      </c>
      <c r="N265" s="3"/>
      <c r="O265" s="9">
        <v>43118</v>
      </c>
      <c r="P265" s="8">
        <f t="shared" si="47"/>
        <v>1462929.7987786513</v>
      </c>
      <c r="Q265" s="7">
        <f t="shared" si="48"/>
        <v>-7.4968629569447942E-3</v>
      </c>
      <c r="R265" s="8">
        <f t="shared" si="56"/>
        <v>1498215.4881879739</v>
      </c>
      <c r="S265" s="7">
        <f t="shared" si="49"/>
        <v>-1.1295300661392393E-2</v>
      </c>
      <c r="T265" s="8">
        <f t="shared" si="50"/>
        <v>541759.57481200469</v>
      </c>
      <c r="U265" s="8">
        <f t="shared" si="51"/>
        <v>280382.78780820052</v>
      </c>
      <c r="V265" s="8">
        <f t="shared" si="52"/>
        <v>324601.6224486428</v>
      </c>
      <c r="W265" s="8">
        <f t="shared" si="53"/>
        <v>351471.50311912596</v>
      </c>
      <c r="X265" s="7">
        <f t="shared" si="57"/>
        <v>0.36160324004341943</v>
      </c>
      <c r="Y265" s="7">
        <f t="shared" si="57"/>
        <v>0.18714449958551105</v>
      </c>
      <c r="Z265" s="7">
        <f t="shared" si="57"/>
        <v>0.21665883513274467</v>
      </c>
      <c r="AA265" s="7">
        <f t="shared" si="54"/>
        <v>0.23459342523832494</v>
      </c>
    </row>
    <row r="266" spans="1:27" x14ac:dyDescent="0.25">
      <c r="A266" s="1">
        <v>43119</v>
      </c>
      <c r="B266" s="3">
        <v>337.73001099999999</v>
      </c>
      <c r="C266" s="6">
        <v>47.16</v>
      </c>
      <c r="D266" s="3">
        <v>113.010002</v>
      </c>
      <c r="E266" s="3">
        <v>1143.5</v>
      </c>
      <c r="F266" s="7">
        <f t="shared" si="55"/>
        <v>-7.1436764211704196E-3</v>
      </c>
      <c r="G266" s="7">
        <f t="shared" si="55"/>
        <v>5.9726747872721475E-3</v>
      </c>
      <c r="H266" s="7">
        <f t="shared" si="55"/>
        <v>-2.2073105737716592E-3</v>
      </c>
      <c r="I266" s="7">
        <f t="shared" si="46"/>
        <v>6.6287218784237822E-3</v>
      </c>
      <c r="J266" s="3" cm="1">
        <f t="array" ref="J266">B266*INDEX(AE$3:AE$7,2022-YEAR($A266))/1000000</f>
        <v>195.714879104511</v>
      </c>
      <c r="K266" s="3" cm="1">
        <f t="array" ref="K266">C266*INDEX(AF$3:AF$7,2022-YEAR($A266))/1000000</f>
        <v>200.85444000000001</v>
      </c>
      <c r="L266" s="3" cm="1">
        <f t="array" ref="L266">D266*INDEX(AG$3:AG$7,2022-YEAR($A266))/1000000</f>
        <v>383.82717079280002</v>
      </c>
      <c r="M266" s="3" cm="1">
        <f t="array" ref="M266">E266*INDEX(AH$3:AH$7,2022-YEAR($A266))/1000000</f>
        <v>794.89259000000004</v>
      </c>
      <c r="N266" s="3"/>
      <c r="O266" s="9">
        <v>43119</v>
      </c>
      <c r="P266" s="8">
        <f t="shared" si="47"/>
        <v>1464118.5790700472</v>
      </c>
      <c r="Q266" s="7">
        <f t="shared" si="48"/>
        <v>8.1260241768846275E-4</v>
      </c>
      <c r="R266" s="8">
        <f t="shared" si="56"/>
        <v>1497633.2785438471</v>
      </c>
      <c r="S266" s="7">
        <f t="shared" si="49"/>
        <v>-3.8860207274382663E-4</v>
      </c>
      <c r="T266" s="8">
        <f t="shared" si="50"/>
        <v>537889.41971147689</v>
      </c>
      <c r="U266" s="8">
        <f t="shared" si="51"/>
        <v>282057.42301572766</v>
      </c>
      <c r="V266" s="8">
        <f t="shared" si="52"/>
        <v>323885.12585514848</v>
      </c>
      <c r="W266" s="8">
        <f t="shared" si="53"/>
        <v>353801.30996149417</v>
      </c>
      <c r="X266" s="7">
        <f t="shared" si="57"/>
        <v>0.35915963368179704</v>
      </c>
      <c r="Y266" s="7">
        <f t="shared" si="57"/>
        <v>0.18833544036225802</v>
      </c>
      <c r="Z266" s="7">
        <f t="shared" si="57"/>
        <v>0.2162646426834631</v>
      </c>
      <c r="AA266" s="7">
        <f t="shared" si="54"/>
        <v>0.23624028327248187</v>
      </c>
    </row>
    <row r="267" spans="1:27" x14ac:dyDescent="0.25">
      <c r="A267" s="1">
        <v>43122</v>
      </c>
      <c r="B267" s="3">
        <v>338</v>
      </c>
      <c r="C267" s="6">
        <v>47.380001</v>
      </c>
      <c r="D267" s="3">
        <v>114.33000199999999</v>
      </c>
      <c r="E267" s="3">
        <v>1164.160034</v>
      </c>
      <c r="F267" s="7">
        <f t="shared" si="55"/>
        <v>7.9942258966148039E-4</v>
      </c>
      <c r="G267" s="7">
        <f t="shared" si="55"/>
        <v>4.6649915182359614E-3</v>
      </c>
      <c r="H267" s="7">
        <f t="shared" si="55"/>
        <v>1.1680382060341721E-2</v>
      </c>
      <c r="I267" s="7">
        <f t="shared" si="46"/>
        <v>1.8067366856143519E-2</v>
      </c>
      <c r="J267" s="3" cm="1">
        <f t="array" ref="J267">B267*INDEX(AE$3:AE$7,2022-YEAR($A267))/1000000</f>
        <v>195.87133800000001</v>
      </c>
      <c r="K267" s="3" cm="1">
        <f t="array" ref="K267">C267*INDEX(AF$3:AF$7,2022-YEAR($A267))/1000000</f>
        <v>201.791424259</v>
      </c>
      <c r="L267" s="3" cm="1">
        <f t="array" ref="L267">D267*INDEX(AG$3:AG$7,2022-YEAR($A267))/1000000</f>
        <v>388.31041879279996</v>
      </c>
      <c r="M267" s="3" cm="1">
        <f t="array" ref="M267">E267*INDEX(AH$3:AH$7,2022-YEAR($A267))/1000000</f>
        <v>809.25420603476005</v>
      </c>
      <c r="N267" s="3"/>
      <c r="O267" s="9">
        <v>43122</v>
      </c>
      <c r="P267" s="8">
        <f t="shared" si="47"/>
        <v>1477007.2745933579</v>
      </c>
      <c r="Q267" s="7">
        <f t="shared" si="48"/>
        <v>8.8030407560956703E-3</v>
      </c>
      <c r="R267" s="8">
        <f t="shared" si="56"/>
        <v>1509554.4350576368</v>
      </c>
      <c r="S267" s="7">
        <f t="shared" si="49"/>
        <v>7.9599970731023539E-3</v>
      </c>
      <c r="T267" s="8">
        <f t="shared" si="50"/>
        <v>538319.42066433409</v>
      </c>
      <c r="U267" s="8">
        <f t="shared" si="51"/>
        <v>283373.21850175149</v>
      </c>
      <c r="V267" s="8">
        <f t="shared" si="52"/>
        <v>327668.22786879854</v>
      </c>
      <c r="W267" s="8">
        <f t="shared" si="53"/>
        <v>360193.56802275265</v>
      </c>
      <c r="X267" s="7">
        <f t="shared" si="57"/>
        <v>0.35660815414303382</v>
      </c>
      <c r="Y267" s="7">
        <f t="shared" si="57"/>
        <v>0.18771977473666387</v>
      </c>
      <c r="Z267" s="7">
        <f t="shared" si="57"/>
        <v>0.21706287647473124</v>
      </c>
      <c r="AA267" s="7">
        <f t="shared" si="54"/>
        <v>0.23860919464557101</v>
      </c>
    </row>
    <row r="268" spans="1:27" x14ac:dyDescent="0.25">
      <c r="A268" s="1">
        <v>43123</v>
      </c>
      <c r="B268" s="3">
        <v>335.58999599999999</v>
      </c>
      <c r="C268" s="6">
        <v>47.450001</v>
      </c>
      <c r="D268" s="3">
        <v>114.209999</v>
      </c>
      <c r="E268" s="3">
        <v>1176.170044</v>
      </c>
      <c r="F268" s="7">
        <f t="shared" si="55"/>
        <v>-7.1301893491124702E-3</v>
      </c>
      <c r="G268" s="7">
        <f t="shared" si="55"/>
        <v>1.4774166003077571E-3</v>
      </c>
      <c r="H268" s="7">
        <f t="shared" si="55"/>
        <v>-1.0496195040737843E-3</v>
      </c>
      <c r="I268" s="7">
        <f t="shared" si="46"/>
        <v>1.0316459635479891E-2</v>
      </c>
      <c r="J268" s="3" cm="1">
        <f t="array" ref="J268">B268*INDEX(AE$3:AE$7,2022-YEAR($A268))/1000000</f>
        <v>194.47473827199599</v>
      </c>
      <c r="K268" s="3" cm="1">
        <f t="array" ref="K268">C268*INDEX(AF$3:AF$7,2022-YEAR($A268))/1000000</f>
        <v>202.08955425900001</v>
      </c>
      <c r="L268" s="3" cm="1">
        <f t="array" ref="L268">D268*INDEX(AG$3:AG$7,2022-YEAR($A268))/1000000</f>
        <v>387.90284060359994</v>
      </c>
      <c r="M268" s="3" cm="1">
        <f t="array" ref="M268">E268*INDEX(AH$3:AH$7,2022-YEAR($A268))/1000000</f>
        <v>817.60284438615997</v>
      </c>
      <c r="N268" s="3"/>
      <c r="O268" s="9">
        <v>43123</v>
      </c>
      <c r="P268" s="8">
        <f t="shared" si="47"/>
        <v>1478341.7755471012</v>
      </c>
      <c r="Q268" s="7">
        <f t="shared" si="48"/>
        <v>9.035168456503484E-4</v>
      </c>
      <c r="R268" s="8">
        <f t="shared" si="56"/>
        <v>1509506.7713977224</v>
      </c>
      <c r="S268" s="7">
        <f t="shared" si="49"/>
        <v>-3.1574654618227171E-5</v>
      </c>
      <c r="T268" s="8">
        <f t="shared" si="50"/>
        <v>534481.10126469284</v>
      </c>
      <c r="U268" s="8">
        <f t="shared" si="51"/>
        <v>283791.8787988486</v>
      </c>
      <c r="V268" s="8">
        <f t="shared" si="52"/>
        <v>327324.30090596213</v>
      </c>
      <c r="W268" s="8">
        <f t="shared" si="53"/>
        <v>363909.49042821885</v>
      </c>
      <c r="X268" s="7">
        <f t="shared" si="57"/>
        <v>0.354076650328499</v>
      </c>
      <c r="Y268" s="7">
        <f t="shared" si="57"/>
        <v>0.18800305117947402</v>
      </c>
      <c r="Z268" s="7">
        <f t="shared" si="57"/>
        <v>0.21684188975374874</v>
      </c>
      <c r="AA268" s="7">
        <f t="shared" si="54"/>
        <v>0.24107840873827824</v>
      </c>
    </row>
    <row r="269" spans="1:27" x14ac:dyDescent="0.25">
      <c r="A269" s="1">
        <v>43124</v>
      </c>
      <c r="B269" s="3">
        <v>334.69000199999999</v>
      </c>
      <c r="C269" s="6">
        <v>47.830002</v>
      </c>
      <c r="D269" s="3">
        <v>115.66999800000001</v>
      </c>
      <c r="E269" s="3">
        <v>1171.290039</v>
      </c>
      <c r="F269" s="7">
        <f t="shared" si="55"/>
        <v>-2.6818260696901408E-3</v>
      </c>
      <c r="G269" s="7">
        <f t="shared" si="55"/>
        <v>8.0084508322770809E-3</v>
      </c>
      <c r="H269" s="7">
        <f t="shared" si="55"/>
        <v>1.2783460404373281E-2</v>
      </c>
      <c r="I269" s="7">
        <f t="shared" si="46"/>
        <v>-4.1490641807231388E-3</v>
      </c>
      <c r="J269" s="3" cm="1">
        <f t="array" ref="J269">B269*INDEX(AE$3:AE$7,2022-YEAR($A269))/1000000</f>
        <v>193.953190849002</v>
      </c>
      <c r="K269" s="3" cm="1">
        <f t="array" ref="K269">C269*INDEX(AF$3:AF$7,2022-YEAR($A269))/1000000</f>
        <v>203.707978518</v>
      </c>
      <c r="L269" s="3" cm="1">
        <f t="array" ref="L269">D269*INDEX(AG$3:AG$7,2022-YEAR($A269))/1000000</f>
        <v>392.86158120720006</v>
      </c>
      <c r="M269" s="3" cm="1">
        <f t="array" ref="M269">E269*INDEX(AH$3:AH$7,2022-YEAR($A269))/1000000</f>
        <v>814.21055771045997</v>
      </c>
      <c r="N269" s="3"/>
      <c r="O269" s="9">
        <v>43124</v>
      </c>
      <c r="P269" s="8">
        <f t="shared" si="47"/>
        <v>1483501.5656854121</v>
      </c>
      <c r="Q269" s="7">
        <f t="shared" si="48"/>
        <v>3.4902552465592707E-3</v>
      </c>
      <c r="R269" s="8">
        <f t="shared" si="56"/>
        <v>1513020.5727628139</v>
      </c>
      <c r="S269" s="7">
        <f t="shared" si="49"/>
        <v>2.3277811214041932E-3</v>
      </c>
      <c r="T269" s="8">
        <f t="shared" si="50"/>
        <v>533047.71591356455</v>
      </c>
      <c r="U269" s="8">
        <f t="shared" si="51"/>
        <v>286064.61210680869</v>
      </c>
      <c r="V269" s="8">
        <f t="shared" si="52"/>
        <v>331508.63814598264</v>
      </c>
      <c r="W269" s="8">
        <f t="shared" si="53"/>
        <v>362399.60659645789</v>
      </c>
      <c r="X269" s="7">
        <f t="shared" si="57"/>
        <v>0.3523069847888492</v>
      </c>
      <c r="Y269" s="7">
        <f t="shared" si="57"/>
        <v>0.18906855416013774</v>
      </c>
      <c r="Z269" s="7">
        <f t="shared" si="57"/>
        <v>0.21910385365126891</v>
      </c>
      <c r="AA269" s="7">
        <f t="shared" si="54"/>
        <v>0.2395206073997441</v>
      </c>
    </row>
    <row r="270" spans="1:27" x14ac:dyDescent="0.25">
      <c r="A270" s="1">
        <v>43125</v>
      </c>
      <c r="B270" s="3">
        <v>343.10998499999999</v>
      </c>
      <c r="C270" s="6">
        <v>47.84</v>
      </c>
      <c r="D270" s="3">
        <v>115.699997</v>
      </c>
      <c r="E270" s="3">
        <v>1182.1400149999999</v>
      </c>
      <c r="F270" s="7">
        <f t="shared" si="55"/>
        <v>2.5157557589664759E-2</v>
      </c>
      <c r="G270" s="7">
        <f t="shared" si="55"/>
        <v>2.0903197955135511E-4</v>
      </c>
      <c r="H270" s="7">
        <f t="shared" si="55"/>
        <v>2.5934987912767937E-4</v>
      </c>
      <c r="I270" s="7">
        <f t="shared" si="46"/>
        <v>9.2632701028203535E-3</v>
      </c>
      <c r="J270" s="3" cm="1">
        <f t="array" ref="J270">B270*INDEX(AE$3:AE$7,2022-YEAR($A270))/1000000</f>
        <v>198.83257941748499</v>
      </c>
      <c r="K270" s="3" cm="1">
        <f t="array" ref="K270">C270*INDEX(AF$3:AF$7,2022-YEAR($A270))/1000000</f>
        <v>203.75056000000001</v>
      </c>
      <c r="L270" s="3" cm="1">
        <f t="array" ref="L270">D270*INDEX(AG$3:AG$7,2022-YEAR($A270))/1000000</f>
        <v>392.96346981080001</v>
      </c>
      <c r="M270" s="3" cm="1">
        <f t="array" ref="M270">E270*INDEX(AH$3:AH$7,2022-YEAR($A270))/1000000</f>
        <v>821.75281002709994</v>
      </c>
      <c r="N270" s="3"/>
      <c r="O270" s="9">
        <v>43125</v>
      </c>
      <c r="P270" s="8">
        <f t="shared" si="47"/>
        <v>1496441.1149340817</v>
      </c>
      <c r="Q270" s="7">
        <f t="shared" si="48"/>
        <v>8.7223023877910366E-3</v>
      </c>
      <c r="R270" s="8">
        <f t="shared" si="56"/>
        <v>1529933.5301923885</v>
      </c>
      <c r="S270" s="7">
        <f t="shared" si="49"/>
        <v>1.1178273272709705E-2</v>
      </c>
      <c r="T270" s="8">
        <f t="shared" si="50"/>
        <v>546457.89452469931</v>
      </c>
      <c r="U270" s="8">
        <f t="shared" si="51"/>
        <v>286124.40875895694</v>
      </c>
      <c r="V270" s="8">
        <f t="shared" si="52"/>
        <v>331594.6148712156</v>
      </c>
      <c r="W270" s="8">
        <f t="shared" si="53"/>
        <v>365756.61203751672</v>
      </c>
      <c r="X270" s="7">
        <f t="shared" si="57"/>
        <v>0.35717753990003898</v>
      </c>
      <c r="Y270" s="7">
        <f t="shared" si="57"/>
        <v>0.18701754233922629</v>
      </c>
      <c r="Z270" s="7">
        <f t="shared" si="57"/>
        <v>0.21673792248315371</v>
      </c>
      <c r="AA270" s="7">
        <f t="shared" si="54"/>
        <v>0.2390669952775811</v>
      </c>
    </row>
    <row r="271" spans="1:27" x14ac:dyDescent="0.25">
      <c r="A271" s="1">
        <v>43126</v>
      </c>
      <c r="B271" s="3">
        <v>343.22000100000002</v>
      </c>
      <c r="C271" s="6">
        <v>48.529998999999997</v>
      </c>
      <c r="D271" s="3">
        <v>116.32</v>
      </c>
      <c r="E271" s="3">
        <v>1187.5600589999999</v>
      </c>
      <c r="F271" s="7">
        <f t="shared" si="55"/>
        <v>3.2064353941785306E-4</v>
      </c>
      <c r="G271" s="7">
        <f t="shared" si="55"/>
        <v>1.442305602006666E-2</v>
      </c>
      <c r="H271" s="7">
        <f t="shared" si="55"/>
        <v>5.3587123256364499E-3</v>
      </c>
      <c r="I271" s="7">
        <f t="shared" si="46"/>
        <v>4.5849425036170732E-3</v>
      </c>
      <c r="J271" s="3" cm="1">
        <f t="array" ref="J271">B271*INDEX(AE$3:AE$7,2022-YEAR($A271))/1000000</f>
        <v>198.89633379950101</v>
      </c>
      <c r="K271" s="3" cm="1">
        <f t="array" ref="K271">C271*INDEX(AF$3:AF$7,2022-YEAR($A271))/1000000</f>
        <v>206.68926574099999</v>
      </c>
      <c r="L271" s="3" cm="1">
        <f t="array" ref="L271">D271*INDEX(AG$3:AG$7,2022-YEAR($A271))/1000000</f>
        <v>395.06924800000002</v>
      </c>
      <c r="M271" s="3" cm="1">
        <f t="array" ref="M271">E271*INDEX(AH$3:AH$7,2022-YEAR($A271))/1000000</f>
        <v>825.52049941325993</v>
      </c>
      <c r="N271" s="3"/>
      <c r="O271" s="9">
        <v>43126</v>
      </c>
      <c r="P271" s="8">
        <f t="shared" si="47"/>
        <v>1505676.9079656457</v>
      </c>
      <c r="Q271" s="7">
        <f t="shared" si="48"/>
        <v>6.1718385971845091E-3</v>
      </c>
      <c r="R271" s="8">
        <f t="shared" si="56"/>
        <v>1537689.4299484054</v>
      </c>
      <c r="S271" s="7">
        <f t="shared" si="49"/>
        <v>5.0694357649914146E-3</v>
      </c>
      <c r="T271" s="8">
        <f t="shared" si="50"/>
        <v>546633.11271814257</v>
      </c>
      <c r="U271" s="8">
        <f t="shared" si="51"/>
        <v>290251.19713519589</v>
      </c>
      <c r="V271" s="8">
        <f t="shared" si="52"/>
        <v>333371.53502104065</v>
      </c>
      <c r="W271" s="8">
        <f t="shared" si="53"/>
        <v>367433.58507402649</v>
      </c>
      <c r="X271" s="7">
        <f t="shared" si="57"/>
        <v>0.35548993318922922</v>
      </c>
      <c r="Y271" s="7">
        <f t="shared" si="57"/>
        <v>0.18875801022117633</v>
      </c>
      <c r="Z271" s="7">
        <f t="shared" si="57"/>
        <v>0.21680030344763856</v>
      </c>
      <c r="AA271" s="7">
        <f t="shared" si="54"/>
        <v>0.23895175314195605</v>
      </c>
    </row>
    <row r="272" spans="1:27" x14ac:dyDescent="0.25">
      <c r="A272" s="1">
        <v>43129</v>
      </c>
      <c r="B272" s="3">
        <v>340.82000699999998</v>
      </c>
      <c r="C272" s="6">
        <v>47.700001</v>
      </c>
      <c r="D272" s="3">
        <v>116.199997</v>
      </c>
      <c r="E272" s="3">
        <v>1186.4799800000001</v>
      </c>
      <c r="F272" s="7">
        <f t="shared" si="55"/>
        <v>-6.9925819969915981E-3</v>
      </c>
      <c r="G272" s="7">
        <f t="shared" si="55"/>
        <v>-1.7102782136879879E-2</v>
      </c>
      <c r="H272" s="7">
        <f t="shared" si="55"/>
        <v>-1.0316626547455243E-3</v>
      </c>
      <c r="I272" s="7">
        <f t="shared" si="46"/>
        <v>-9.0949421194697067E-4</v>
      </c>
      <c r="J272" s="3" cm="1">
        <f t="array" ref="J272">B272*INDEX(AE$3:AE$7,2022-YEAR($A272))/1000000</f>
        <v>197.50553487650697</v>
      </c>
      <c r="K272" s="3" cm="1">
        <f t="array" ref="K272">C272*INDEX(AF$3:AF$7,2022-YEAR($A272))/1000000</f>
        <v>203.15430425900001</v>
      </c>
      <c r="L272" s="3" cm="1">
        <f t="array" ref="L272">D272*INDEX(AG$3:AG$7,2022-YEAR($A272))/1000000</f>
        <v>394.66166981079999</v>
      </c>
      <c r="M272" s="3" cm="1">
        <f t="array" ref="M272">E272*INDEX(AH$3:AH$7,2022-YEAR($A272))/1000000</f>
        <v>824.76969329720009</v>
      </c>
      <c r="N272" s="3"/>
      <c r="O272" s="9">
        <v>43129</v>
      </c>
      <c r="P272" s="8">
        <f t="shared" si="47"/>
        <v>1495876.2608570678</v>
      </c>
      <c r="Q272" s="7">
        <f t="shared" si="48"/>
        <v>-6.5091302501409931E-3</v>
      </c>
      <c r="R272" s="8">
        <f t="shared" si="56"/>
        <v>1528224.8444141452</v>
      </c>
      <c r="S272" s="7">
        <f t="shared" si="49"/>
        <v>-6.1550696453559484E-3</v>
      </c>
      <c r="T272" s="8">
        <f t="shared" si="50"/>
        <v>542810.7358551902</v>
      </c>
      <c r="U272" s="8">
        <f t="shared" si="51"/>
        <v>285287.09414562408</v>
      </c>
      <c r="V272" s="8">
        <f t="shared" si="52"/>
        <v>333027.60805820423</v>
      </c>
      <c r="W272" s="8">
        <f t="shared" si="53"/>
        <v>367099.40635512676</v>
      </c>
      <c r="X272" s="7">
        <f t="shared" si="57"/>
        <v>0.35519036209837312</v>
      </c>
      <c r="Y272" s="7">
        <f t="shared" si="57"/>
        <v>0.18667874376495347</v>
      </c>
      <c r="Z272" s="7">
        <f t="shared" si="57"/>
        <v>0.21791793876108101</v>
      </c>
      <c r="AA272" s="7">
        <f t="shared" si="54"/>
        <v>0.24021295537559242</v>
      </c>
    </row>
    <row r="273" spans="1:27" x14ac:dyDescent="0.25">
      <c r="A273" s="1">
        <v>43130</v>
      </c>
      <c r="B273" s="3">
        <v>337.709991</v>
      </c>
      <c r="C273" s="6">
        <v>47.41</v>
      </c>
      <c r="D273" s="3">
        <v>115.110001</v>
      </c>
      <c r="E273" s="3">
        <v>1177.369995</v>
      </c>
      <c r="F273" s="7">
        <f t="shared" si="55"/>
        <v>-9.1250981049360025E-3</v>
      </c>
      <c r="G273" s="7">
        <f t="shared" si="55"/>
        <v>-6.0796854071345496E-3</v>
      </c>
      <c r="H273" s="7">
        <f t="shared" si="55"/>
        <v>-9.3803444762566857E-3</v>
      </c>
      <c r="I273" s="7">
        <f t="shared" si="46"/>
        <v>-7.6781615817909099E-3</v>
      </c>
      <c r="J273" s="3" cm="1">
        <f t="array" ref="J273">B273*INDEX(AE$3:AE$7,2022-YEAR($A273))/1000000</f>
        <v>195.703277494491</v>
      </c>
      <c r="K273" s="3" cm="1">
        <f t="array" ref="K273">C273*INDEX(AF$3:AF$7,2022-YEAR($A273))/1000000</f>
        <v>201.91918999999999</v>
      </c>
      <c r="L273" s="3" cm="1">
        <f t="array" ref="L273">D273*INDEX(AG$3:AG$7,2022-YEAR($A273))/1000000</f>
        <v>390.95960739639997</v>
      </c>
      <c r="M273" s="3" cm="1">
        <f t="array" ref="M273">E273*INDEX(AH$3:AH$7,2022-YEAR($A273))/1000000</f>
        <v>818.43697832430007</v>
      </c>
      <c r="N273" s="3"/>
      <c r="O273" s="9">
        <v>43130</v>
      </c>
      <c r="P273" s="8">
        <f t="shared" si="47"/>
        <v>1483810.7886157935</v>
      </c>
      <c r="Q273" s="7">
        <f t="shared" si="48"/>
        <v>-8.0658223925295369E-3</v>
      </c>
      <c r="R273" s="8">
        <f t="shared" si="56"/>
        <v>1515594.6251716691</v>
      </c>
      <c r="S273" s="7">
        <f t="shared" si="49"/>
        <v>-8.2646341529135636E-3</v>
      </c>
      <c r="T273" s="8">
        <f t="shared" si="50"/>
        <v>537857.53463809902</v>
      </c>
      <c r="U273" s="8">
        <f t="shared" si="51"/>
        <v>283552.63836250314</v>
      </c>
      <c r="V273" s="8">
        <f t="shared" si="52"/>
        <v>329903.69437451445</v>
      </c>
      <c r="W273" s="8">
        <f t="shared" si="53"/>
        <v>364280.75779655256</v>
      </c>
      <c r="X273" s="7">
        <f t="shared" si="57"/>
        <v>0.35488218663824883</v>
      </c>
      <c r="Y273" s="7">
        <f t="shared" si="57"/>
        <v>0.18709002635212274</v>
      </c>
      <c r="Z273" s="7">
        <f t="shared" si="57"/>
        <v>0.21767277931402454</v>
      </c>
      <c r="AA273" s="7">
        <f t="shared" si="54"/>
        <v>0.24035500769560397</v>
      </c>
    </row>
    <row r="274" spans="1:27" x14ac:dyDescent="0.25">
      <c r="A274" s="1">
        <v>43131</v>
      </c>
      <c r="B274" s="3">
        <v>354.36999500000002</v>
      </c>
      <c r="C274" s="6">
        <v>47.59</v>
      </c>
      <c r="D274" s="3">
        <v>115.66999800000001</v>
      </c>
      <c r="E274" s="3">
        <v>1182.219971</v>
      </c>
      <c r="F274" s="7">
        <f t="shared" si="55"/>
        <v>4.9332280489149172E-2</v>
      </c>
      <c r="G274" s="7">
        <f t="shared" si="55"/>
        <v>3.7966673697533704E-3</v>
      </c>
      <c r="H274" s="7">
        <f t="shared" si="55"/>
        <v>4.8648857191826433E-3</v>
      </c>
      <c r="I274" s="7">
        <f t="shared" si="46"/>
        <v>4.1193303894244693E-3</v>
      </c>
      <c r="J274" s="3" cm="1">
        <f t="array" ref="J274">B274*INDEX(AE$3:AE$7,2022-YEAR($A274))/1000000</f>
        <v>205.35776647249503</v>
      </c>
      <c r="K274" s="3" cm="1">
        <f t="array" ref="K274">C274*INDEX(AF$3:AF$7,2022-YEAR($A274))/1000000</f>
        <v>202.68581</v>
      </c>
      <c r="L274" s="3" cm="1">
        <f t="array" ref="L274">D274*INDEX(AG$3:AG$7,2022-YEAR($A274))/1000000</f>
        <v>392.86158120720006</v>
      </c>
      <c r="M274" s="3" cm="1">
        <f t="array" ref="M274">E274*INDEX(AH$3:AH$7,2022-YEAR($A274))/1000000</f>
        <v>821.80839064093993</v>
      </c>
      <c r="N274" s="3"/>
      <c r="O274" s="9">
        <v>43131</v>
      </c>
      <c r="P274" s="8">
        <f t="shared" si="47"/>
        <v>1506851.8343183068</v>
      </c>
      <c r="Q274" s="7">
        <f t="shared" si="48"/>
        <v>1.5528290991877414E-2</v>
      </c>
      <c r="R274" s="8">
        <f t="shared" si="56"/>
        <v>1546310.4555506585</v>
      </c>
      <c r="S274" s="7">
        <f t="shared" si="49"/>
        <v>2.0266521053088571E-2</v>
      </c>
      <c r="T274" s="8">
        <f t="shared" si="50"/>
        <v>564391.27340006793</v>
      </c>
      <c r="U274" s="8">
        <f t="shared" si="51"/>
        <v>284629.19341218151</v>
      </c>
      <c r="V274" s="8">
        <f t="shared" si="52"/>
        <v>331508.63814598264</v>
      </c>
      <c r="W274" s="8">
        <f t="shared" si="53"/>
        <v>365781.35059242643</v>
      </c>
      <c r="X274" s="7">
        <f t="shared" si="57"/>
        <v>0.36499221186413167</v>
      </c>
      <c r="Y274" s="7">
        <f t="shared" si="57"/>
        <v>0.18406988867628257</v>
      </c>
      <c r="Z274" s="7">
        <f t="shared" si="57"/>
        <v>0.21438685676346195</v>
      </c>
      <c r="AA274" s="7">
        <f t="shared" si="54"/>
        <v>0.23655104269612379</v>
      </c>
    </row>
    <row r="275" spans="1:27" x14ac:dyDescent="0.25">
      <c r="A275" s="1">
        <v>43132</v>
      </c>
      <c r="B275" s="3">
        <v>356.94000199999999</v>
      </c>
      <c r="C275" s="6">
        <v>47.450001</v>
      </c>
      <c r="D275" s="3">
        <v>116.870003</v>
      </c>
      <c r="E275" s="3">
        <v>1181.589966</v>
      </c>
      <c r="F275" s="7">
        <f t="shared" si="55"/>
        <v>7.2523267665480784E-3</v>
      </c>
      <c r="G275" s="7">
        <f t="shared" si="55"/>
        <v>-2.941773481824006E-3</v>
      </c>
      <c r="H275" s="7">
        <f t="shared" si="55"/>
        <v>1.0374384202894049E-2</v>
      </c>
      <c r="I275" s="7">
        <f t="shared" si="46"/>
        <v>-5.3289998092920232E-4</v>
      </c>
      <c r="J275" s="3" cm="1">
        <f t="array" ref="J275">B275*INDEX(AE$3:AE$7,2022-YEAR($A275))/1000000</f>
        <v>206.84708809900201</v>
      </c>
      <c r="K275" s="3" cm="1">
        <f t="array" ref="K275">C275*INDEX(AF$3:AF$7,2022-YEAR($A275))/1000000</f>
        <v>202.08955425900001</v>
      </c>
      <c r="L275" s="3" cm="1">
        <f t="array" ref="L275">D275*INDEX(AG$3:AG$7,2022-YEAR($A275))/1000000</f>
        <v>396.93727818919996</v>
      </c>
      <c r="M275" s="3" cm="1">
        <f t="array" ref="M275">E275*INDEX(AH$3:AH$7,2022-YEAR($A275))/1000000</f>
        <v>821.37044896524003</v>
      </c>
      <c r="N275" s="3"/>
      <c r="O275" s="9">
        <v>43132</v>
      </c>
      <c r="P275" s="8">
        <f t="shared" si="47"/>
        <v>1512183.0902373805</v>
      </c>
      <c r="Q275" s="7">
        <f t="shared" si="48"/>
        <v>3.5380093766722298E-3</v>
      </c>
      <c r="R275" s="8">
        <f t="shared" si="56"/>
        <v>1552810.5639801605</v>
      </c>
      <c r="S275" s="7">
        <f t="shared" si="49"/>
        <v>4.203624444346854E-3</v>
      </c>
      <c r="T275" s="8">
        <f t="shared" si="50"/>
        <v>568484.42333895329</v>
      </c>
      <c r="U275" s="8">
        <f t="shared" si="51"/>
        <v>283791.8787988486</v>
      </c>
      <c r="V275" s="8">
        <f t="shared" si="52"/>
        <v>334947.83612468728</v>
      </c>
      <c r="W275" s="8">
        <f t="shared" si="53"/>
        <v>365586.42571767146</v>
      </c>
      <c r="X275" s="7">
        <f t="shared" si="57"/>
        <v>0.3661003064545203</v>
      </c>
      <c r="Y275" s="7">
        <f t="shared" si="57"/>
        <v>0.18276014175961935</v>
      </c>
      <c r="Z275" s="7">
        <f t="shared" si="57"/>
        <v>0.21570424873086241</v>
      </c>
      <c r="AA275" s="7">
        <f t="shared" si="54"/>
        <v>0.23543530305499802</v>
      </c>
    </row>
    <row r="276" spans="1:27" x14ac:dyDescent="0.25">
      <c r="A276" s="1">
        <v>43133</v>
      </c>
      <c r="B276" s="3">
        <v>348.91000400000001</v>
      </c>
      <c r="C276" s="6">
        <v>46.73</v>
      </c>
      <c r="D276" s="3">
        <v>114.279999</v>
      </c>
      <c r="E276" s="3">
        <v>1119.1999510000001</v>
      </c>
      <c r="F276" s="7">
        <f t="shared" si="55"/>
        <v>-2.2496772440764312E-2</v>
      </c>
      <c r="G276" s="7">
        <f t="shared" si="55"/>
        <v>-1.517388798369057E-2</v>
      </c>
      <c r="H276" s="7">
        <f t="shared" si="55"/>
        <v>-2.216140954492829E-2</v>
      </c>
      <c r="I276" s="7">
        <f t="shared" si="46"/>
        <v>-5.2801747471846738E-2</v>
      </c>
      <c r="J276" s="3" cm="1">
        <f t="array" ref="J276">B276*INDEX(AE$3:AE$7,2022-YEAR($A276))/1000000</f>
        <v>202.193696228004</v>
      </c>
      <c r="K276" s="3" cm="1">
        <f t="array" ref="K276">C276*INDEX(AF$3:AF$7,2022-YEAR($A276))/1000000</f>
        <v>199.02306999999999</v>
      </c>
      <c r="L276" s="3" cm="1">
        <f t="array" ref="L276">D276*INDEX(AG$3:AG$7,2022-YEAR($A276))/1000000</f>
        <v>388.14058860360001</v>
      </c>
      <c r="M276" s="3" cm="1">
        <f t="array" ref="M276">E276*INDEX(AH$3:AH$7,2022-YEAR($A276))/1000000</f>
        <v>778.00065393814009</v>
      </c>
      <c r="N276" s="3"/>
      <c r="O276" s="9">
        <v>43133</v>
      </c>
      <c r="P276" s="8">
        <f t="shared" si="47"/>
        <v>1469602.3517065025</v>
      </c>
      <c r="Q276" s="7">
        <f t="shared" si="48"/>
        <v>-2.8158454360307478E-2</v>
      </c>
      <c r="R276" s="8">
        <f t="shared" si="56"/>
        <v>1508988.7547901841</v>
      </c>
      <c r="S276" s="7">
        <f t="shared" si="49"/>
        <v>-2.822096281831854E-2</v>
      </c>
      <c r="T276" s="8">
        <f t="shared" si="50"/>
        <v>555695.35863097769</v>
      </c>
      <c r="U276" s="8">
        <f t="shared" si="51"/>
        <v>279485.65261927381</v>
      </c>
      <c r="V276" s="8">
        <f t="shared" si="52"/>
        <v>327524.9199521406</v>
      </c>
      <c r="W276" s="8">
        <f t="shared" si="53"/>
        <v>346282.82358779194</v>
      </c>
      <c r="X276" s="7">
        <f t="shared" si="57"/>
        <v>0.3682567924160865</v>
      </c>
      <c r="Y276" s="7">
        <f t="shared" si="57"/>
        <v>0.18521387368332948</v>
      </c>
      <c r="Z276" s="7">
        <f t="shared" si="57"/>
        <v>0.217049278142355</v>
      </c>
      <c r="AA276" s="7">
        <f t="shared" si="54"/>
        <v>0.22948005575822897</v>
      </c>
    </row>
    <row r="277" spans="1:27" x14ac:dyDescent="0.25">
      <c r="A277" s="1">
        <v>43136</v>
      </c>
      <c r="B277" s="3">
        <v>328.88000499999998</v>
      </c>
      <c r="C277" s="6">
        <v>44.889999000000003</v>
      </c>
      <c r="D277" s="3">
        <v>108.800003</v>
      </c>
      <c r="E277" s="3">
        <v>1062.3900149999999</v>
      </c>
      <c r="F277" s="7">
        <f t="shared" si="55"/>
        <v>-5.7407350807860524E-2</v>
      </c>
      <c r="G277" s="7">
        <f t="shared" si="55"/>
        <v>-3.9375155146586627E-2</v>
      </c>
      <c r="H277" s="7">
        <f t="shared" si="55"/>
        <v>-4.7952363037735091E-2</v>
      </c>
      <c r="I277" s="7">
        <f t="shared" si="46"/>
        <v>-5.0759416089359854E-2</v>
      </c>
      <c r="J277" s="3" cm="1">
        <f t="array" ref="J277">B277*INDEX(AE$3:AE$7,2022-YEAR($A277))/1000000</f>
        <v>190.58629177750498</v>
      </c>
      <c r="K277" s="3" cm="1">
        <f t="array" ref="K277">C277*INDEX(AF$3:AF$7,2022-YEAR($A277))/1000000</f>
        <v>191.18650574100002</v>
      </c>
      <c r="L277" s="3" cm="1">
        <f t="array" ref="L277">D277*INDEX(AG$3:AG$7,2022-YEAR($A277))/1000000</f>
        <v>369.52833018920001</v>
      </c>
      <c r="M277" s="3" cm="1">
        <f t="array" ref="M277">E277*INDEX(AH$3:AH$7,2022-YEAR($A277))/1000000</f>
        <v>738.50979502709993</v>
      </c>
      <c r="N277" s="3"/>
      <c r="O277" s="9">
        <v>43136</v>
      </c>
      <c r="P277" s="8">
        <f t="shared" si="47"/>
        <v>1397777.6364312486</v>
      </c>
      <c r="Q277" s="7">
        <f t="shared" si="48"/>
        <v>-4.8873571270385524E-2</v>
      </c>
      <c r="R277" s="8">
        <f t="shared" si="56"/>
        <v>1432800.2576692852</v>
      </c>
      <c r="S277" s="7">
        <f t="shared" si="49"/>
        <v>-5.0489771298191322E-2</v>
      </c>
      <c r="T277" s="8">
        <f t="shared" si="50"/>
        <v>523794.36023574922</v>
      </c>
      <c r="U277" s="8">
        <f t="shared" si="51"/>
        <v>268480.8616861449</v>
      </c>
      <c r="V277" s="8">
        <f t="shared" si="52"/>
        <v>311819.32608669042</v>
      </c>
      <c r="W277" s="8">
        <f t="shared" si="53"/>
        <v>328705.70966070081</v>
      </c>
      <c r="X277" s="7">
        <f t="shared" si="57"/>
        <v>0.36557388751995179</v>
      </c>
      <c r="Y277" s="7">
        <f t="shared" si="57"/>
        <v>0.18738191890255429</v>
      </c>
      <c r="Z277" s="7">
        <f t="shared" si="57"/>
        <v>0.21762930626068022</v>
      </c>
      <c r="AA277" s="7">
        <f t="shared" si="54"/>
        <v>0.22941488731681378</v>
      </c>
    </row>
    <row r="278" spans="1:27" x14ac:dyDescent="0.25">
      <c r="A278" s="1">
        <v>43137</v>
      </c>
      <c r="B278" s="3">
        <v>340.91000400000001</v>
      </c>
      <c r="C278" s="6">
        <v>44.669998</v>
      </c>
      <c r="D278" s="3">
        <v>112.110001</v>
      </c>
      <c r="E278" s="3">
        <v>1084.4300539999999</v>
      </c>
      <c r="F278" s="7">
        <f t="shared" si="55"/>
        <v>3.6578687719248881E-2</v>
      </c>
      <c r="G278" s="7">
        <f t="shared" si="55"/>
        <v>-4.9008911762283836E-3</v>
      </c>
      <c r="H278" s="7">
        <f t="shared" si="55"/>
        <v>3.0422774896430749E-2</v>
      </c>
      <c r="I278" s="7">
        <f t="shared" si="46"/>
        <v>2.0745713616293626E-2</v>
      </c>
      <c r="J278" s="3" cm="1">
        <f t="array" ref="J278">B278*INDEX(AE$3:AE$7,2022-YEAR($A278))/1000000</f>
        <v>197.557688228004</v>
      </c>
      <c r="K278" s="3" cm="1">
        <f t="array" ref="K278">C278*INDEX(AF$3:AF$7,2022-YEAR($A278))/1000000</f>
        <v>190.24952148200001</v>
      </c>
      <c r="L278" s="3" cm="1">
        <f t="array" ref="L278">D278*INDEX(AG$3:AG$7,2022-YEAR($A278))/1000000</f>
        <v>380.7704073964</v>
      </c>
      <c r="M278" s="3" cm="1">
        <f t="array" ref="M278">E278*INDEX(AH$3:AH$7,2022-YEAR($A278))/1000000</f>
        <v>753.83070773755992</v>
      </c>
      <c r="N278" s="3"/>
      <c r="O278" s="9">
        <v>43137</v>
      </c>
      <c r="P278" s="8">
        <f t="shared" si="47"/>
        <v>1426727.8075593309</v>
      </c>
      <c r="Q278" s="7">
        <f t="shared" si="48"/>
        <v>2.0711571263936218E-2</v>
      </c>
      <c r="R278" s="8">
        <f t="shared" si="56"/>
        <v>1466949.8161979825</v>
      </c>
      <c r="S278" s="7">
        <f t="shared" si="49"/>
        <v>2.3834137623794049E-2</v>
      </c>
      <c r="T278" s="8">
        <f t="shared" si="50"/>
        <v>542954.0705679165</v>
      </c>
      <c r="U278" s="8">
        <f t="shared" si="51"/>
        <v>267165.06620012107</v>
      </c>
      <c r="V278" s="8">
        <f t="shared" si="52"/>
        <v>321305.73525258253</v>
      </c>
      <c r="W278" s="8">
        <f t="shared" si="53"/>
        <v>335524.94417736225</v>
      </c>
      <c r="X278" s="7">
        <f t="shared" si="57"/>
        <v>0.37012450226493521</v>
      </c>
      <c r="Y278" s="7">
        <f t="shared" si="57"/>
        <v>0.18212283968415177</v>
      </c>
      <c r="Z278" s="7">
        <f t="shared" si="57"/>
        <v>0.21902980709001871</v>
      </c>
      <c r="AA278" s="7">
        <f t="shared" si="54"/>
        <v>0.22872285096089418</v>
      </c>
    </row>
    <row r="279" spans="1:27" x14ac:dyDescent="0.25">
      <c r="A279" s="1">
        <v>43138</v>
      </c>
      <c r="B279" s="3">
        <v>348.11999500000002</v>
      </c>
      <c r="C279" s="6">
        <v>44.560001</v>
      </c>
      <c r="D279" s="3">
        <v>112.870003</v>
      </c>
      <c r="E279" s="3">
        <v>1055.410034</v>
      </c>
      <c r="F279" s="7">
        <f t="shared" si="55"/>
        <v>2.1149250287181287E-2</v>
      </c>
      <c r="G279" s="7">
        <f t="shared" si="55"/>
        <v>-2.4624357493815419E-3</v>
      </c>
      <c r="H279" s="7">
        <f t="shared" si="55"/>
        <v>6.7790740631605839E-3</v>
      </c>
      <c r="I279" s="7">
        <f t="shared" si="46"/>
        <v>-2.6760619454392121E-2</v>
      </c>
      <c r="J279" s="3" cm="1">
        <f t="array" ref="J279">B279*INDEX(AE$3:AE$7,2022-YEAR($A279))/1000000</f>
        <v>201.73588522249503</v>
      </c>
      <c r="K279" s="3" cm="1">
        <f t="array" ref="K279">C279*INDEX(AF$3:AF$7,2022-YEAR($A279))/1000000</f>
        <v>189.781044259</v>
      </c>
      <c r="L279" s="3" cm="1">
        <f t="array" ref="L279">D279*INDEX(AG$3:AG$7,2022-YEAR($A279))/1000000</f>
        <v>383.35167818919996</v>
      </c>
      <c r="M279" s="3" cm="1">
        <f t="array" ref="M279">E279*INDEX(AH$3:AH$7,2022-YEAR($A279))/1000000</f>
        <v>733.65773103475999</v>
      </c>
      <c r="N279" s="3"/>
      <c r="O279" s="9">
        <v>43138</v>
      </c>
      <c r="P279" s="8">
        <f t="shared" si="47"/>
        <v>1426266.000431357</v>
      </c>
      <c r="Q279" s="7">
        <f t="shared" si="48"/>
        <v>-3.2368271335794785E-4</v>
      </c>
      <c r="R279" s="8">
        <f t="shared" si="56"/>
        <v>1470974.310948479</v>
      </c>
      <c r="S279" s="7">
        <f t="shared" si="49"/>
        <v>2.7434440538172122E-3</v>
      </c>
      <c r="T279" s="8">
        <f t="shared" si="50"/>
        <v>554437.14210080134</v>
      </c>
      <c r="U279" s="8">
        <f t="shared" si="51"/>
        <v>266507.18939012405</v>
      </c>
      <c r="V279" s="8">
        <f t="shared" si="52"/>
        <v>323483.89062877803</v>
      </c>
      <c r="W279" s="8">
        <f t="shared" si="53"/>
        <v>326546.08882877568</v>
      </c>
      <c r="X279" s="7">
        <f t="shared" si="57"/>
        <v>0.37691830372163487</v>
      </c>
      <c r="Y279" s="7">
        <f t="shared" si="57"/>
        <v>0.18117732404060896</v>
      </c>
      <c r="Z279" s="7">
        <f t="shared" si="57"/>
        <v>0.21991131199306721</v>
      </c>
      <c r="AA279" s="7">
        <f t="shared" si="54"/>
        <v>0.22199306024468907</v>
      </c>
    </row>
    <row r="280" spans="1:27" x14ac:dyDescent="0.25">
      <c r="A280" s="1">
        <v>43139</v>
      </c>
      <c r="B280" s="3">
        <v>329.66000400000001</v>
      </c>
      <c r="C280" s="6">
        <v>43.099997999999999</v>
      </c>
      <c r="D280" s="3">
        <v>107.879997</v>
      </c>
      <c r="E280" s="3">
        <v>1007.710022</v>
      </c>
      <c r="F280" s="7">
        <f t="shared" si="55"/>
        <v>-5.3027666509072535E-2</v>
      </c>
      <c r="G280" s="7">
        <f t="shared" si="55"/>
        <v>-3.2764878079782789E-2</v>
      </c>
      <c r="H280" s="7">
        <f t="shared" si="55"/>
        <v>-4.4210205257104396E-2</v>
      </c>
      <c r="I280" s="7">
        <f t="shared" si="46"/>
        <v>-4.5195715848197038E-2</v>
      </c>
      <c r="J280" s="3" cm="1">
        <f t="array" ref="J280">B280*INDEX(AE$3:AE$7,2022-YEAR($A280))/1000000</f>
        <v>191.038301978004</v>
      </c>
      <c r="K280" s="3" cm="1">
        <f t="array" ref="K280">C280*INDEX(AF$3:AF$7,2022-YEAR($A280))/1000000</f>
        <v>183.562891482</v>
      </c>
      <c r="L280" s="3" cm="1">
        <f t="array" ref="L280">D280*INDEX(AG$3:AG$7,2022-YEAR($A280))/1000000</f>
        <v>366.40362181080002</v>
      </c>
      <c r="M280" s="3" cm="1">
        <f t="array" ref="M280">E280*INDEX(AH$3:AH$7,2022-YEAR($A280))/1000000</f>
        <v>700.49954469308</v>
      </c>
      <c r="N280" s="3"/>
      <c r="O280" s="9">
        <v>43139</v>
      </c>
      <c r="P280" s="8">
        <f t="shared" si="47"/>
        <v>1363796.0966945281</v>
      </c>
      <c r="Q280" s="7">
        <f t="shared" si="48"/>
        <v>-4.3799616423539189E-2</v>
      </c>
      <c r="R280" s="8">
        <f t="shared" si="56"/>
        <v>1403781.9540650509</v>
      </c>
      <c r="S280" s="7">
        <f t="shared" si="49"/>
        <v>-4.5678810556591398E-2</v>
      </c>
      <c r="T280" s="8">
        <f t="shared" si="50"/>
        <v>525036.63422923675</v>
      </c>
      <c r="U280" s="8">
        <f t="shared" si="51"/>
        <v>257775.11382237103</v>
      </c>
      <c r="V280" s="8">
        <f t="shared" si="52"/>
        <v>309182.60142671305</v>
      </c>
      <c r="W280" s="8">
        <f t="shared" si="53"/>
        <v>311787.60458673025</v>
      </c>
      <c r="X280" s="7">
        <f t="shared" si="57"/>
        <v>0.37401580260299222</v>
      </c>
      <c r="Y280" s="7">
        <f t="shared" si="57"/>
        <v>0.18362902662761099</v>
      </c>
      <c r="Z280" s="7">
        <f t="shared" si="57"/>
        <v>0.22024973360811961</v>
      </c>
      <c r="AA280" s="7">
        <f t="shared" si="54"/>
        <v>0.22210543716127731</v>
      </c>
    </row>
    <row r="281" spans="1:27" x14ac:dyDescent="0.25">
      <c r="A281" s="1">
        <v>43140</v>
      </c>
      <c r="B281" s="3">
        <v>332.82998700000002</v>
      </c>
      <c r="C281" s="6">
        <v>43.130001</v>
      </c>
      <c r="D281" s="3">
        <v>110.040001</v>
      </c>
      <c r="E281" s="3">
        <v>1046.2700199999999</v>
      </c>
      <c r="F281" s="7">
        <f t="shared" si="55"/>
        <v>9.6159162820370625E-3</v>
      </c>
      <c r="G281" s="7">
        <f t="shared" si="55"/>
        <v>6.9612532232610214E-4</v>
      </c>
      <c r="H281" s="7">
        <f t="shared" si="55"/>
        <v>2.0022284576074023E-2</v>
      </c>
      <c r="I281" s="7">
        <f t="shared" si="46"/>
        <v>3.826497420703423E-2</v>
      </c>
      <c r="J281" s="3" cm="1">
        <f t="array" ref="J281">B281*INDEX(AE$3:AE$7,2022-YEAR($A281))/1000000</f>
        <v>192.87531029648702</v>
      </c>
      <c r="K281" s="3" cm="1">
        <f t="array" ref="K281">C281*INDEX(AF$3:AF$7,2022-YEAR($A281))/1000000</f>
        <v>183.69067425899999</v>
      </c>
      <c r="L281" s="3" cm="1">
        <f t="array" ref="L281">D281*INDEX(AG$3:AG$7,2022-YEAR($A281))/1000000</f>
        <v>373.73985939640005</v>
      </c>
      <c r="M281" s="3" cm="1">
        <f t="array" ref="M281">E281*INDEX(AH$3:AH$7,2022-YEAR($A281))/1000000</f>
        <v>727.30414170279994</v>
      </c>
      <c r="N281" s="3"/>
      <c r="O281" s="9">
        <v>43140</v>
      </c>
      <c r="P281" s="8">
        <f t="shared" si="47"/>
        <v>1387184.9612206302</v>
      </c>
      <c r="Q281" s="7">
        <f t="shared" si="48"/>
        <v>1.7149825096867855E-2</v>
      </c>
      <c r="R281" s="8">
        <f t="shared" si="56"/>
        <v>1427131.1928483199</v>
      </c>
      <c r="S281" s="7">
        <f t="shared" si="49"/>
        <v>1.66330951296636E-2</v>
      </c>
      <c r="T281" s="8">
        <f t="shared" si="50"/>
        <v>530085.3425489876</v>
      </c>
      <c r="U281" s="8">
        <f t="shared" si="51"/>
        <v>257954.55760656824</v>
      </c>
      <c r="V281" s="8">
        <f t="shared" si="52"/>
        <v>315373.14345844957</v>
      </c>
      <c r="W281" s="8">
        <f t="shared" si="53"/>
        <v>323718.14923431451</v>
      </c>
      <c r="X281" s="7">
        <f t="shared" si="57"/>
        <v>0.37143420675363709</v>
      </c>
      <c r="Y281" s="7">
        <f t="shared" si="57"/>
        <v>0.18075041656943483</v>
      </c>
      <c r="Z281" s="7">
        <f t="shared" si="57"/>
        <v>0.2209839887452929</v>
      </c>
      <c r="AA281" s="7">
        <f t="shared" si="54"/>
        <v>0.22683138793163518</v>
      </c>
    </row>
    <row r="282" spans="1:27" x14ac:dyDescent="0.25">
      <c r="A282" s="1">
        <v>43143</v>
      </c>
      <c r="B282" s="3">
        <v>343.79998799999998</v>
      </c>
      <c r="C282" s="6">
        <v>43.970001000000003</v>
      </c>
      <c r="D282" s="3">
        <v>111.739998</v>
      </c>
      <c r="E282" s="3">
        <v>1054.5600589999999</v>
      </c>
      <c r="F282" s="7">
        <f t="shared" si="55"/>
        <v>3.2959773543481674E-2</v>
      </c>
      <c r="G282" s="7">
        <f t="shared" si="55"/>
        <v>1.9476002330720998E-2</v>
      </c>
      <c r="H282" s="7">
        <f t="shared" si="55"/>
        <v>1.5448900259461107E-2</v>
      </c>
      <c r="I282" s="7">
        <f t="shared" si="46"/>
        <v>7.9234221009218953E-3</v>
      </c>
      <c r="J282" s="3" cm="1">
        <f t="array" ref="J282">B282*INDEX(AE$3:AE$7,2022-YEAR($A282))/1000000</f>
        <v>199.23243684598802</v>
      </c>
      <c r="K282" s="3" cm="1">
        <f t="array" ref="K282">C282*INDEX(AF$3:AF$7,2022-YEAR($A282))/1000000</f>
        <v>187.268234259</v>
      </c>
      <c r="L282" s="3" cm="1">
        <f t="array" ref="L282">D282*INDEX(AG$3:AG$7,2022-YEAR($A282))/1000000</f>
        <v>379.51372920720002</v>
      </c>
      <c r="M282" s="3" cm="1">
        <f t="array" ref="M282">E282*INDEX(AH$3:AH$7,2022-YEAR($A282))/1000000</f>
        <v>733.06687941326004</v>
      </c>
      <c r="N282" s="3"/>
      <c r="O282" s="9">
        <v>43143</v>
      </c>
      <c r="P282" s="8">
        <f t="shared" si="47"/>
        <v>1413474.9246730683</v>
      </c>
      <c r="Q282" s="7">
        <f t="shared" si="48"/>
        <v>1.8952024558646419E-2</v>
      </c>
      <c r="R282" s="8">
        <f t="shared" si="56"/>
        <v>1457063.7330385339</v>
      </c>
      <c r="S282" s="7">
        <f t="shared" si="49"/>
        <v>2.0973923308671871E-2</v>
      </c>
      <c r="T282" s="8">
        <f t="shared" si="50"/>
        <v>547556.83539812115</v>
      </c>
      <c r="U282" s="8">
        <f t="shared" si="51"/>
        <v>262978.48117173393</v>
      </c>
      <c r="V282" s="8">
        <f t="shared" si="52"/>
        <v>320245.31169625185</v>
      </c>
      <c r="W282" s="8">
        <f t="shared" si="53"/>
        <v>326283.10477242718</v>
      </c>
      <c r="X282" s="7">
        <f t="shared" si="57"/>
        <v>0.37579470477674726</v>
      </c>
      <c r="Y282" s="7">
        <f t="shared" si="57"/>
        <v>0.18048522875751183</v>
      </c>
      <c r="Z282" s="7">
        <f t="shared" si="57"/>
        <v>0.21978812898487163</v>
      </c>
      <c r="AA282" s="7">
        <f t="shared" si="54"/>
        <v>0.2239319374808694</v>
      </c>
    </row>
    <row r="283" spans="1:27" x14ac:dyDescent="0.25">
      <c r="A283" s="1">
        <v>43144</v>
      </c>
      <c r="B283" s="3">
        <v>343.16000400000001</v>
      </c>
      <c r="C283" s="6">
        <v>44.189999</v>
      </c>
      <c r="D283" s="3">
        <v>112.43</v>
      </c>
      <c r="E283" s="3">
        <v>1054.1400149999999</v>
      </c>
      <c r="F283" s="7">
        <f t="shared" si="55"/>
        <v>-1.8615009375740899E-3</v>
      </c>
      <c r="G283" s="7">
        <f t="shared" si="55"/>
        <v>5.0033658175263618E-3</v>
      </c>
      <c r="H283" s="7">
        <f t="shared" si="55"/>
        <v>6.1750672306259968E-3</v>
      </c>
      <c r="I283" s="7">
        <f t="shared" si="46"/>
        <v>-3.9831206996243651E-4</v>
      </c>
      <c r="J283" s="3" cm="1">
        <f t="array" ref="J283">B283*INDEX(AE$3:AE$7,2022-YEAR($A283))/1000000</f>
        <v>198.861565478004</v>
      </c>
      <c r="K283" s="3" cm="1">
        <f t="array" ref="K283">C283*INDEX(AF$3:AF$7,2022-YEAR($A283))/1000000</f>
        <v>188.20520574099999</v>
      </c>
      <c r="L283" s="3" cm="1">
        <f t="array" ref="L283">D283*INDEX(AG$3:AG$7,2022-YEAR($A283))/1000000</f>
        <v>381.85725200000002</v>
      </c>
      <c r="M283" s="3" cm="1">
        <f t="array" ref="M283">E283*INDEX(AH$3:AH$7,2022-YEAR($A283))/1000000</f>
        <v>732.77489002710001</v>
      </c>
      <c r="N283" s="3"/>
      <c r="O283" s="9">
        <v>43144</v>
      </c>
      <c r="P283" s="8">
        <f t="shared" si="47"/>
        <v>1416626.4861205926</v>
      </c>
      <c r="Q283" s="7">
        <f t="shared" si="48"/>
        <v>2.2296550101539581E-3</v>
      </c>
      <c r="R283" s="8">
        <f t="shared" si="56"/>
        <v>1459207.8068506666</v>
      </c>
      <c r="S283" s="7">
        <f t="shared" si="49"/>
        <v>1.4715031082830343E-3</v>
      </c>
      <c r="T283" s="8">
        <f t="shared" si="50"/>
        <v>546537.55783565249</v>
      </c>
      <c r="U283" s="8">
        <f t="shared" si="51"/>
        <v>264294.25871517358</v>
      </c>
      <c r="V283" s="8">
        <f t="shared" si="52"/>
        <v>322222.84802626894</v>
      </c>
      <c r="W283" s="8">
        <f t="shared" si="53"/>
        <v>326153.14227357152</v>
      </c>
      <c r="X283" s="7">
        <f t="shared" si="57"/>
        <v>0.37454401989201008</v>
      </c>
      <c r="Y283" s="7">
        <f t="shared" si="57"/>
        <v>0.18112174117652668</v>
      </c>
      <c r="Z283" s="7">
        <f t="shared" si="57"/>
        <v>0.22082039755647004</v>
      </c>
      <c r="AA283" s="7">
        <f t="shared" si="54"/>
        <v>0.22351384137499314</v>
      </c>
    </row>
    <row r="284" spans="1:27" x14ac:dyDescent="0.25">
      <c r="A284" s="1">
        <v>43145</v>
      </c>
      <c r="B284" s="3">
        <v>344.85000600000001</v>
      </c>
      <c r="C284" s="6">
        <v>44.099997999999999</v>
      </c>
      <c r="D284" s="3">
        <v>115.029999</v>
      </c>
      <c r="E284" s="3">
        <v>1072.6999510000001</v>
      </c>
      <c r="F284" s="7">
        <f t="shared" si="55"/>
        <v>4.9248221829487626E-3</v>
      </c>
      <c r="G284" s="7">
        <f t="shared" si="55"/>
        <v>-2.0366825534438027E-3</v>
      </c>
      <c r="H284" s="7">
        <f t="shared" si="55"/>
        <v>2.3125491416881694E-2</v>
      </c>
      <c r="I284" s="7">
        <f t="shared" si="46"/>
        <v>1.760670853577273E-2</v>
      </c>
      <c r="J284" s="3" cm="1">
        <f t="array" ref="J284">B284*INDEX(AE$3:AE$7,2022-YEAR($A284))/1000000</f>
        <v>199.84092332700601</v>
      </c>
      <c r="K284" s="3" cm="1">
        <f t="array" ref="K284">C284*INDEX(AF$3:AF$7,2022-YEAR($A284))/1000000</f>
        <v>187.82189148199998</v>
      </c>
      <c r="L284" s="3" cm="1">
        <f t="array" ref="L284">D284*INDEX(AG$3:AG$7,2022-YEAR($A284))/1000000</f>
        <v>390.68788860360002</v>
      </c>
      <c r="M284" s="3" cm="1">
        <f t="array" ref="M284">E284*INDEX(AH$3:AH$7,2022-YEAR($A284))/1000000</f>
        <v>745.67664393814005</v>
      </c>
      <c r="N284" s="3"/>
      <c r="O284" s="9">
        <v>43145</v>
      </c>
      <c r="P284" s="8">
        <f t="shared" si="47"/>
        <v>1432074.918217008</v>
      </c>
      <c r="Q284" s="7">
        <f t="shared" si="48"/>
        <v>1.0905084895539846E-2</v>
      </c>
      <c r="R284" s="8">
        <f t="shared" si="56"/>
        <v>1474555.1686540013</v>
      </c>
      <c r="S284" s="7">
        <f t="shared" si="49"/>
        <v>1.0517598474516276E-2</v>
      </c>
      <c r="T284" s="8">
        <f t="shared" si="50"/>
        <v>549229.15812429611</v>
      </c>
      <c r="U284" s="8">
        <f t="shared" si="51"/>
        <v>263755.97520947305</v>
      </c>
      <c r="V284" s="8">
        <f t="shared" si="52"/>
        <v>329674.40973262361</v>
      </c>
      <c r="W284" s="8">
        <f t="shared" si="53"/>
        <v>331895.62558760872</v>
      </c>
      <c r="X284" s="7">
        <f t="shared" si="57"/>
        <v>0.37247108131304557</v>
      </c>
      <c r="Y284" s="7">
        <f t="shared" si="57"/>
        <v>0.1788715544975058</v>
      </c>
      <c r="Z284" s="7">
        <f t="shared" si="57"/>
        <v>0.22357550042265012</v>
      </c>
      <c r="AA284" s="7">
        <f t="shared" si="54"/>
        <v>0.22508186376679865</v>
      </c>
    </row>
    <row r="285" spans="1:27" x14ac:dyDescent="0.25">
      <c r="A285" s="1">
        <v>43146</v>
      </c>
      <c r="B285" s="3">
        <v>356.459991</v>
      </c>
      <c r="C285" s="6">
        <v>44.779998999999997</v>
      </c>
      <c r="D285" s="3">
        <v>115.510002</v>
      </c>
      <c r="E285" s="3">
        <v>1091.3599850000001</v>
      </c>
      <c r="F285" s="7">
        <f t="shared" si="55"/>
        <v>3.3666767574305867E-2</v>
      </c>
      <c r="G285" s="7">
        <f t="shared" si="55"/>
        <v>1.5419524508822002E-2</v>
      </c>
      <c r="H285" s="7">
        <f t="shared" si="55"/>
        <v>4.1728505969993446E-3</v>
      </c>
      <c r="I285" s="7">
        <f t="shared" si="46"/>
        <v>1.7395389999416588E-2</v>
      </c>
      <c r="J285" s="3" cm="1">
        <f t="array" ref="J285">B285*INDEX(AE$3:AE$7,2022-YEAR($A285))/1000000</f>
        <v>206.56892124449101</v>
      </c>
      <c r="K285" s="3" cm="1">
        <f t="array" ref="K285">C285*INDEX(AF$3:AF$7,2022-YEAR($A285))/1000000</f>
        <v>190.71801574099999</v>
      </c>
      <c r="L285" s="3" cm="1">
        <f t="array" ref="L285">D285*INDEX(AG$3:AG$7,2022-YEAR($A285))/1000000</f>
        <v>392.3181707928</v>
      </c>
      <c r="M285" s="3" cm="1">
        <f t="array" ref="M285">E285*INDEX(AH$3:AH$7,2022-YEAR($A285))/1000000</f>
        <v>758.64797997290009</v>
      </c>
      <c r="N285" s="3"/>
      <c r="O285" s="9">
        <v>43146</v>
      </c>
      <c r="P285" s="8">
        <f t="shared" si="47"/>
        <v>1457370.5642441879</v>
      </c>
      <c r="Q285" s="7">
        <f t="shared" si="48"/>
        <v>1.7663633169885951E-2</v>
      </c>
      <c r="R285" s="8">
        <f t="shared" si="56"/>
        <v>1504262.0666933598</v>
      </c>
      <c r="S285" s="7">
        <f t="shared" si="49"/>
        <v>2.0146345603654359E-2</v>
      </c>
      <c r="T285" s="8">
        <f t="shared" si="50"/>
        <v>567719.92853589857</v>
      </c>
      <c r="U285" s="8">
        <f t="shared" si="51"/>
        <v>267822.96693356376</v>
      </c>
      <c r="V285" s="8">
        <f t="shared" si="52"/>
        <v>331050.09179009183</v>
      </c>
      <c r="W285" s="8">
        <f t="shared" si="53"/>
        <v>337669.07943380554</v>
      </c>
      <c r="X285" s="7">
        <f t="shared" si="57"/>
        <v>0.37740759479752733</v>
      </c>
      <c r="Y285" s="7">
        <f t="shared" si="57"/>
        <v>0.17804275788346316</v>
      </c>
      <c r="Z285" s="7">
        <f t="shared" si="57"/>
        <v>0.22007474569760296</v>
      </c>
      <c r="AA285" s="7">
        <f t="shared" si="54"/>
        <v>0.22447490162140649</v>
      </c>
    </row>
    <row r="286" spans="1:27" x14ac:dyDescent="0.25">
      <c r="A286" s="1">
        <v>43147</v>
      </c>
      <c r="B286" s="3">
        <v>355.040009</v>
      </c>
      <c r="C286" s="6">
        <v>44.98</v>
      </c>
      <c r="D286" s="3">
        <v>114.68</v>
      </c>
      <c r="E286" s="3">
        <v>1095.5</v>
      </c>
      <c r="F286" s="7">
        <f t="shared" si="55"/>
        <v>-3.9835662791115611E-3</v>
      </c>
      <c r="G286" s="7">
        <f t="shared" si="55"/>
        <v>4.4663020202388992E-3</v>
      </c>
      <c r="H286" s="7">
        <f t="shared" si="55"/>
        <v>-7.1855422528690482E-3</v>
      </c>
      <c r="I286" s="7">
        <f t="shared" si="46"/>
        <v>3.7934458445441077E-3</v>
      </c>
      <c r="J286" s="3" cm="1">
        <f t="array" ref="J286">B286*INDEX(AE$3:AE$7,2022-YEAR($A286))/1000000</f>
        <v>205.746040255509</v>
      </c>
      <c r="K286" s="3" cm="1">
        <f t="array" ref="K286">C286*INDEX(AF$3:AF$7,2022-YEAR($A286))/1000000</f>
        <v>191.56981999999999</v>
      </c>
      <c r="L286" s="3" cm="1">
        <f t="array" ref="L286">D286*INDEX(AG$3:AG$7,2022-YEAR($A286))/1000000</f>
        <v>389.49915199999998</v>
      </c>
      <c r="M286" s="3" cm="1">
        <f t="array" ref="M286">E286*INDEX(AH$3:AH$7,2022-YEAR($A286))/1000000</f>
        <v>761.52587000000005</v>
      </c>
      <c r="N286" s="3"/>
      <c r="O286" s="9">
        <v>43147</v>
      </c>
      <c r="P286" s="8">
        <f t="shared" si="47"/>
        <v>1456310.5600949021</v>
      </c>
      <c r="Q286" s="7">
        <f t="shared" si="48"/>
        <v>-7.2734016679940061E-4</v>
      </c>
      <c r="R286" s="8">
        <f t="shared" si="56"/>
        <v>1502098.8499321816</v>
      </c>
      <c r="S286" s="7">
        <f t="shared" si="49"/>
        <v>-1.4380584401315621E-3</v>
      </c>
      <c r="T286" s="8">
        <f t="shared" si="50"/>
        <v>565458.37857260334</v>
      </c>
      <c r="U286" s="8">
        <f t="shared" si="51"/>
        <v>269019.14519184554</v>
      </c>
      <c r="V286" s="8">
        <f t="shared" si="52"/>
        <v>328671.31736771791</v>
      </c>
      <c r="W286" s="8">
        <f t="shared" si="53"/>
        <v>338950.00880001474</v>
      </c>
      <c r="X286" s="7">
        <f t="shared" si="57"/>
        <v>0.37644551728278952</v>
      </c>
      <c r="Y286" s="7">
        <f t="shared" si="57"/>
        <v>0.17909550040863922</v>
      </c>
      <c r="Z286" s="7">
        <f t="shared" si="57"/>
        <v>0.2188080480739048</v>
      </c>
      <c r="AA286" s="7">
        <f t="shared" si="54"/>
        <v>0.22565093423466639</v>
      </c>
    </row>
    <row r="287" spans="1:27" x14ac:dyDescent="0.25">
      <c r="A287" s="1">
        <v>43151</v>
      </c>
      <c r="B287" s="3">
        <v>353.35000600000001</v>
      </c>
      <c r="C287" s="6">
        <v>43.990001999999997</v>
      </c>
      <c r="D287" s="3">
        <v>114.709999</v>
      </c>
      <c r="E287" s="3">
        <v>1103.589966</v>
      </c>
      <c r="F287" s="7">
        <f t="shared" si="55"/>
        <v>-4.760035368295612E-3</v>
      </c>
      <c r="G287" s="7">
        <f t="shared" si="55"/>
        <v>-2.2009737661182749E-2</v>
      </c>
      <c r="H287" s="7">
        <f t="shared" si="55"/>
        <v>2.6158876874782244E-4</v>
      </c>
      <c r="I287" s="7">
        <f t="shared" si="46"/>
        <v>7.3847247832039553E-3</v>
      </c>
      <c r="J287" s="3" cm="1">
        <f t="array" ref="J287">B287*INDEX(AE$3:AE$7,2022-YEAR($A287))/1000000</f>
        <v>204.76668182700601</v>
      </c>
      <c r="K287" s="3" cm="1">
        <f t="array" ref="K287">C287*INDEX(AF$3:AF$7,2022-YEAR($A287))/1000000</f>
        <v>187.35341851799998</v>
      </c>
      <c r="L287" s="3" cm="1">
        <f t="array" ref="L287">D287*INDEX(AG$3:AG$7,2022-YEAR($A287))/1000000</f>
        <v>389.60104060359998</v>
      </c>
      <c r="M287" s="3" cm="1">
        <f t="array" ref="M287">E287*INDEX(AH$3:AH$7,2022-YEAR($A287))/1000000</f>
        <v>767.14952896524005</v>
      </c>
      <c r="N287" s="3"/>
      <c r="O287" s="9">
        <v>43151</v>
      </c>
      <c r="P287" s="8">
        <f t="shared" si="47"/>
        <v>1449348.1360992347</v>
      </c>
      <c r="Q287" s="7">
        <f t="shared" si="48"/>
        <v>-4.7808648693816458E-3</v>
      </c>
      <c r="R287" s="8">
        <f t="shared" si="56"/>
        <v>1496075.2364948543</v>
      </c>
      <c r="S287" s="7">
        <f t="shared" si="49"/>
        <v>-4.0101311825112562E-3</v>
      </c>
      <c r="T287" s="8">
        <f t="shared" si="50"/>
        <v>562766.7766912987</v>
      </c>
      <c r="U287" s="8">
        <f t="shared" si="51"/>
        <v>263098.10438033741</v>
      </c>
      <c r="V287" s="8">
        <f t="shared" si="52"/>
        <v>328757.29409295082</v>
      </c>
      <c r="W287" s="8">
        <f t="shared" si="53"/>
        <v>341453.0613302674</v>
      </c>
      <c r="X287" s="7">
        <f t="shared" si="57"/>
        <v>0.37616208260341344</v>
      </c>
      <c r="Y287" s="7">
        <f t="shared" si="57"/>
        <v>0.17585887257698909</v>
      </c>
      <c r="Z287" s="7">
        <f t="shared" si="57"/>
        <v>0.2197464980860149</v>
      </c>
      <c r="AA287" s="7">
        <f t="shared" si="54"/>
        <v>0.22823254673358254</v>
      </c>
    </row>
    <row r="288" spans="1:27" x14ac:dyDescent="0.25">
      <c r="A288" s="1">
        <v>43152</v>
      </c>
      <c r="B288" s="3">
        <v>352.36999500000002</v>
      </c>
      <c r="C288" s="6">
        <v>43.34</v>
      </c>
      <c r="D288" s="3">
        <v>115.19000200000001</v>
      </c>
      <c r="E288" s="3">
        <v>1113.75</v>
      </c>
      <c r="F288" s="7">
        <f t="shared" si="55"/>
        <v>-2.7734851658669513E-3</v>
      </c>
      <c r="G288" s="7">
        <f t="shared" si="55"/>
        <v>-1.4776130267054599E-2</v>
      </c>
      <c r="H288" s="7">
        <f t="shared" si="55"/>
        <v>4.1844913624313751E-3</v>
      </c>
      <c r="I288" s="7">
        <f t="shared" si="46"/>
        <v>9.2063486557651952E-3</v>
      </c>
      <c r="J288" s="3" cm="1">
        <f t="array" ref="J288">B288*INDEX(AE$3:AE$7,2022-YEAR($A288))/1000000</f>
        <v>204.19876447249501</v>
      </c>
      <c r="K288" s="3" cm="1">
        <f t="array" ref="K288">C288*INDEX(AF$3:AF$7,2022-YEAR($A288))/1000000</f>
        <v>184.58506</v>
      </c>
      <c r="L288" s="3" cm="1">
        <f t="array" ref="L288">D288*INDEX(AG$3:AG$7,2022-YEAR($A288))/1000000</f>
        <v>391.23132279280003</v>
      </c>
      <c r="M288" s="3" cm="1">
        <f t="array" ref="M288">E288*INDEX(AH$3:AH$7,2022-YEAR($A288))/1000000</f>
        <v>774.212175</v>
      </c>
      <c r="N288" s="3"/>
      <c r="O288" s="9">
        <v>43152</v>
      </c>
      <c r="P288" s="8">
        <f t="shared" si="47"/>
        <v>1447841.2577502881</v>
      </c>
      <c r="Q288" s="7">
        <f t="shared" si="48"/>
        <v>-1.039693853681245E-3</v>
      </c>
      <c r="R288" s="8">
        <f t="shared" si="56"/>
        <v>1495146.0573141722</v>
      </c>
      <c r="S288" s="7">
        <f t="shared" si="49"/>
        <v>-6.2107784288922829E-4</v>
      </c>
      <c r="T288" s="8">
        <f t="shared" si="50"/>
        <v>561205.95138430258</v>
      </c>
      <c r="U288" s="8">
        <f t="shared" si="51"/>
        <v>259210.53251699838</v>
      </c>
      <c r="V288" s="8">
        <f t="shared" si="52"/>
        <v>330132.9761504191</v>
      </c>
      <c r="W288" s="8">
        <f t="shared" si="53"/>
        <v>344596.59726245218</v>
      </c>
      <c r="X288" s="7">
        <f t="shared" si="57"/>
        <v>0.37535192541151013</v>
      </c>
      <c r="Y288" s="7">
        <f t="shared" si="57"/>
        <v>0.17336803401176409</v>
      </c>
      <c r="Z288" s="7">
        <f t="shared" si="57"/>
        <v>0.2208031613603412</v>
      </c>
      <c r="AA288" s="7">
        <f t="shared" si="54"/>
        <v>0.23047687921638466</v>
      </c>
    </row>
    <row r="289" spans="1:27" x14ac:dyDescent="0.25">
      <c r="A289" s="1">
        <v>43153</v>
      </c>
      <c r="B289" s="3">
        <v>355.92001299999998</v>
      </c>
      <c r="C289" s="6">
        <v>43.52</v>
      </c>
      <c r="D289" s="3">
        <v>114.980003</v>
      </c>
      <c r="E289" s="3">
        <v>1109.900024</v>
      </c>
      <c r="F289" s="7">
        <f t="shared" si="55"/>
        <v>1.0074688680572708E-2</v>
      </c>
      <c r="G289" s="7">
        <f t="shared" si="55"/>
        <v>4.1532071988925612E-3</v>
      </c>
      <c r="H289" s="7">
        <f t="shared" si="55"/>
        <v>-1.8230662067356684E-3</v>
      </c>
      <c r="I289" s="7">
        <f t="shared" si="46"/>
        <v>-3.4567685746351717E-3</v>
      </c>
      <c r="J289" s="3" cm="1">
        <f t="array" ref="J289">B289*INDEX(AE$3:AE$7,2022-YEAR($A289))/1000000</f>
        <v>206.25600345351299</v>
      </c>
      <c r="K289" s="3" cm="1">
        <f t="array" ref="K289">C289*INDEX(AF$3:AF$7,2022-YEAR($A289))/1000000</f>
        <v>185.35167999999999</v>
      </c>
      <c r="L289" s="3" cm="1">
        <f t="array" ref="L289">D289*INDEX(AG$3:AG$7,2022-YEAR($A289))/1000000</f>
        <v>390.51808218919996</v>
      </c>
      <c r="M289" s="3" cm="1">
        <f t="array" ref="M289">E289*INDEX(AH$3:AH$7,2022-YEAR($A289))/1000000</f>
        <v>771.53590268335995</v>
      </c>
      <c r="N289" s="3"/>
      <c r="O289" s="9">
        <v>43153</v>
      </c>
      <c r="P289" s="8">
        <f t="shared" si="47"/>
        <v>1451080.1007589612</v>
      </c>
      <c r="Q289" s="7">
        <f t="shared" si="48"/>
        <v>2.2370152745236072E-3</v>
      </c>
      <c r="R289" s="8">
        <f t="shared" si="56"/>
        <v>1500083.5426488402</v>
      </c>
      <c r="S289" s="7">
        <f t="shared" si="49"/>
        <v>3.302343146018627E-3</v>
      </c>
      <c r="T289" s="8">
        <f t="shared" si="50"/>
        <v>566859.92663018405</v>
      </c>
      <c r="U289" s="8">
        <f t="shared" si="51"/>
        <v>260287.08756667675</v>
      </c>
      <c r="V289" s="8">
        <f t="shared" si="52"/>
        <v>329531.12187787017</v>
      </c>
      <c r="W289" s="8">
        <f t="shared" si="53"/>
        <v>343405.4065741091</v>
      </c>
      <c r="X289" s="7">
        <f t="shared" si="57"/>
        <v>0.3778855713790617</v>
      </c>
      <c r="Y289" s="7">
        <f t="shared" si="57"/>
        <v>0.17351506110590553</v>
      </c>
      <c r="Z289" s="7">
        <f t="shared" si="57"/>
        <v>0.21967517975431269</v>
      </c>
      <c r="AA289" s="7">
        <f t="shared" si="54"/>
        <v>0.22892418776071999</v>
      </c>
    </row>
    <row r="290" spans="1:27" x14ac:dyDescent="0.25">
      <c r="A290" s="1">
        <v>43154</v>
      </c>
      <c r="B290" s="3">
        <v>356.66000400000001</v>
      </c>
      <c r="C290" s="6">
        <v>44.040000999999997</v>
      </c>
      <c r="D290" s="3">
        <v>117.30999799999999</v>
      </c>
      <c r="E290" s="3">
        <v>1128.089966</v>
      </c>
      <c r="F290" s="7">
        <f t="shared" si="55"/>
        <v>2.0790935406040933E-3</v>
      </c>
      <c r="G290" s="7">
        <f t="shared" si="55"/>
        <v>1.1948552389705824E-2</v>
      </c>
      <c r="H290" s="7">
        <f t="shared" si="55"/>
        <v>2.0264349793067904E-2</v>
      </c>
      <c r="I290" s="7">
        <f t="shared" si="46"/>
        <v>1.6388811250264368E-2</v>
      </c>
      <c r="J290" s="3" cm="1">
        <f t="array" ref="J290">B290*INDEX(AE$3:AE$7,2022-YEAR($A290))/1000000</f>
        <v>206.68482897800402</v>
      </c>
      <c r="K290" s="3" cm="1">
        <f t="array" ref="K290">C290*INDEX(AF$3:AF$7,2022-YEAR($A290))/1000000</f>
        <v>187.56636425899998</v>
      </c>
      <c r="L290" s="3" cm="1">
        <f t="array" ref="L290">D290*INDEX(AG$3:AG$7,2022-YEAR($A290))/1000000</f>
        <v>398.43167720719998</v>
      </c>
      <c r="M290" s="3" cm="1">
        <f t="array" ref="M290">E290*INDEX(AH$3:AH$7,2022-YEAR($A290))/1000000</f>
        <v>784.18045896523995</v>
      </c>
      <c r="N290" s="3"/>
      <c r="O290" s="9">
        <v>43154</v>
      </c>
      <c r="P290" s="8">
        <f t="shared" si="47"/>
        <v>1469465.5783814257</v>
      </c>
      <c r="Q290" s="7">
        <f t="shared" si="48"/>
        <v>1.2670201743410547E-2</v>
      </c>
      <c r="R290" s="8">
        <f t="shared" si="56"/>
        <v>1516677.891674977</v>
      </c>
      <c r="S290" s="7">
        <f t="shared" si="49"/>
        <v>1.1062283235795389E-2</v>
      </c>
      <c r="T290" s="8">
        <f t="shared" si="50"/>
        <v>568038.48144206812</v>
      </c>
      <c r="U290" s="8">
        <f t="shared" si="51"/>
        <v>263397.14146883111</v>
      </c>
      <c r="V290" s="8">
        <f t="shared" si="52"/>
        <v>336208.85579930543</v>
      </c>
      <c r="W290" s="8">
        <f t="shared" si="53"/>
        <v>349033.41296477249</v>
      </c>
      <c r="X290" s="7">
        <f t="shared" si="57"/>
        <v>0.37452809496335582</v>
      </c>
      <c r="Y290" s="7">
        <f t="shared" si="57"/>
        <v>0.1736671595957284</v>
      </c>
      <c r="Z290" s="7">
        <f t="shared" si="57"/>
        <v>0.22167452802256232</v>
      </c>
      <c r="AA290" s="7">
        <f t="shared" si="54"/>
        <v>0.23013021741835352</v>
      </c>
    </row>
    <row r="291" spans="1:27" x14ac:dyDescent="0.25">
      <c r="A291" s="1">
        <v>43157</v>
      </c>
      <c r="B291" s="3">
        <v>363.48001099999999</v>
      </c>
      <c r="C291" s="6">
        <v>44.029998999999997</v>
      </c>
      <c r="D291" s="3">
        <v>118.769997</v>
      </c>
      <c r="E291" s="3">
        <v>1143.6999510000001</v>
      </c>
      <c r="F291" s="7">
        <f t="shared" si="55"/>
        <v>1.9121872156991238E-2</v>
      </c>
      <c r="G291" s="7">
        <f t="shared" si="55"/>
        <v>-2.2711171146427844E-4</v>
      </c>
      <c r="H291" s="7">
        <f t="shared" si="55"/>
        <v>1.2445648494512795E-2</v>
      </c>
      <c r="I291" s="7">
        <f t="shared" si="46"/>
        <v>1.3837535542799095E-2</v>
      </c>
      <c r="J291" s="3" cm="1">
        <f t="array" ref="J291">B291*INDEX(AE$3:AE$7,2022-YEAR($A291))/1000000</f>
        <v>210.63702985451098</v>
      </c>
      <c r="K291" s="3" cm="1">
        <f t="array" ref="K291">C291*INDEX(AF$3:AF$7,2022-YEAR($A291))/1000000</f>
        <v>187.52376574100001</v>
      </c>
      <c r="L291" s="3" cm="1">
        <f t="array" ref="L291">D291*INDEX(AG$3:AG$7,2022-YEAR($A291))/1000000</f>
        <v>403.39041781079999</v>
      </c>
      <c r="M291" s="3" cm="1">
        <f t="array" ref="M291">E291*INDEX(AH$3:AH$7,2022-YEAR($A291))/1000000</f>
        <v>795.03158393813999</v>
      </c>
      <c r="N291" s="3"/>
      <c r="O291" s="9">
        <v>43157</v>
      </c>
      <c r="P291" s="8">
        <f t="shared" si="47"/>
        <v>1486062.4369613156</v>
      </c>
      <c r="Q291" s="7">
        <f t="shared" si="48"/>
        <v>1.1294486120709712E-2</v>
      </c>
      <c r="R291" s="8">
        <f t="shared" si="56"/>
        <v>1536494.1298193152</v>
      </c>
      <c r="S291" s="7">
        <f t="shared" si="49"/>
        <v>1.3065554824204462E-2</v>
      </c>
      <c r="T291" s="8">
        <f t="shared" si="50"/>
        <v>578900.44066445483</v>
      </c>
      <c r="U291" s="8">
        <f t="shared" si="51"/>
        <v>263337.32089323731</v>
      </c>
      <c r="V291" s="8">
        <f t="shared" si="52"/>
        <v>340393.19303932594</v>
      </c>
      <c r="W291" s="8">
        <f t="shared" si="53"/>
        <v>353863.17522229702</v>
      </c>
      <c r="X291" s="7">
        <f t="shared" si="57"/>
        <v>0.37676710208618303</v>
      </c>
      <c r="Y291" s="7">
        <f t="shared" si="57"/>
        <v>0.17138843278509927</v>
      </c>
      <c r="Z291" s="7">
        <f t="shared" si="57"/>
        <v>0.22153888285883308</v>
      </c>
      <c r="AA291" s="7">
        <f t="shared" si="54"/>
        <v>0.2303055822698846</v>
      </c>
    </row>
    <row r="292" spans="1:27" x14ac:dyDescent="0.25">
      <c r="A292" s="1">
        <v>43158</v>
      </c>
      <c r="B292" s="3">
        <v>364.64001500000001</v>
      </c>
      <c r="C292" s="6">
        <v>43.619999</v>
      </c>
      <c r="D292" s="3">
        <v>117.360001</v>
      </c>
      <c r="E292" s="3">
        <v>1117.51001</v>
      </c>
      <c r="F292" s="7">
        <f t="shared" si="55"/>
        <v>3.1913831982359753E-3</v>
      </c>
      <c r="G292" s="7">
        <f t="shared" si="55"/>
        <v>-9.3118330527328652E-3</v>
      </c>
      <c r="H292" s="7">
        <f t="shared" si="55"/>
        <v>-1.1871651390207627E-2</v>
      </c>
      <c r="I292" s="7">
        <f t="shared" si="46"/>
        <v>-2.2899311114860876E-2</v>
      </c>
      <c r="J292" s="3" cm="1">
        <f t="array" ref="J292">B292*INDEX(AE$3:AE$7,2022-YEAR($A292))/1000000</f>
        <v>211.309253332515</v>
      </c>
      <c r="K292" s="3" cm="1">
        <f t="array" ref="K292">C292*INDEX(AF$3:AF$7,2022-YEAR($A292))/1000000</f>
        <v>185.77757574099999</v>
      </c>
      <c r="L292" s="3" cm="1">
        <f t="array" ref="L292">D292*INDEX(AG$3:AG$7,2022-YEAR($A292))/1000000</f>
        <v>398.6015073964</v>
      </c>
      <c r="M292" s="3" cm="1">
        <f t="array" ref="M292">E292*INDEX(AH$3:AH$7,2022-YEAR($A292))/1000000</f>
        <v>776.82590835140002</v>
      </c>
      <c r="N292" s="3"/>
      <c r="O292" s="9">
        <v>43158</v>
      </c>
      <c r="P292" s="8">
        <f t="shared" si="47"/>
        <v>1470870.6389858541</v>
      </c>
      <c r="Q292" s="7">
        <f t="shared" si="48"/>
        <v>-1.0222853089891348E-2</v>
      </c>
      <c r="R292" s="8">
        <f t="shared" si="56"/>
        <v>1523745.2175255208</v>
      </c>
      <c r="S292" s="7">
        <f t="shared" si="49"/>
        <v>-8.2974038405818629E-3</v>
      </c>
      <c r="T292" s="8">
        <f t="shared" si="50"/>
        <v>580747.93380424276</v>
      </c>
      <c r="U292" s="8">
        <f t="shared" si="51"/>
        <v>260885.16772452553</v>
      </c>
      <c r="V292" s="8">
        <f t="shared" si="52"/>
        <v>336352.16371596343</v>
      </c>
      <c r="W292" s="8">
        <f t="shared" si="53"/>
        <v>345759.95228078915</v>
      </c>
      <c r="X292" s="7">
        <f t="shared" si="57"/>
        <v>0.381131915706581</v>
      </c>
      <c r="Y292" s="7">
        <f t="shared" si="57"/>
        <v>0.17121311668376477</v>
      </c>
      <c r="Z292" s="7">
        <f t="shared" si="57"/>
        <v>0.22074042290494011</v>
      </c>
      <c r="AA292" s="7">
        <f t="shared" si="54"/>
        <v>0.22691454470471412</v>
      </c>
    </row>
    <row r="293" spans="1:27" x14ac:dyDescent="0.25">
      <c r="A293" s="1">
        <v>43159</v>
      </c>
      <c r="B293" s="3">
        <v>362.209991</v>
      </c>
      <c r="C293" s="6">
        <v>43.220001000000003</v>
      </c>
      <c r="D293" s="3">
        <v>115.5</v>
      </c>
      <c r="E293" s="3">
        <v>1103.920044</v>
      </c>
      <c r="F293" s="7">
        <f t="shared" si="55"/>
        <v>-6.6641726087028896E-3</v>
      </c>
      <c r="G293" s="7">
        <f t="shared" si="55"/>
        <v>-9.1700598159114577E-3</v>
      </c>
      <c r="H293" s="7">
        <f t="shared" si="55"/>
        <v>-1.5848679142393629E-2</v>
      </c>
      <c r="I293" s="7">
        <f t="shared" si="46"/>
        <v>-1.2160934468944951E-2</v>
      </c>
      <c r="J293" s="3" cm="1">
        <f t="array" ref="J293">B293*INDEX(AE$3:AE$7,2022-YEAR($A293))/1000000</f>
        <v>209.90105199449101</v>
      </c>
      <c r="K293" s="3" cm="1">
        <f t="array" ref="K293">C293*INDEX(AF$3:AF$7,2022-YEAR($A293))/1000000</f>
        <v>184.07398425900001</v>
      </c>
      <c r="L293" s="3" cm="1">
        <f t="array" ref="L293">D293*INDEX(AG$3:AG$7,2022-YEAR($A293))/1000000</f>
        <v>392.2842</v>
      </c>
      <c r="M293" s="3" cm="1">
        <f t="array" ref="M293">E293*INDEX(AH$3:AH$7,2022-YEAR($A293))/1000000</f>
        <v>767.37897938616004</v>
      </c>
      <c r="N293" s="3"/>
      <c r="O293" s="9">
        <v>43159</v>
      </c>
      <c r="P293" s="8">
        <f t="shared" si="47"/>
        <v>1454748.4825272292</v>
      </c>
      <c r="Q293" s="7">
        <f t="shared" si="48"/>
        <v>-1.0960961508988232E-2</v>
      </c>
      <c r="R293" s="8">
        <f t="shared" si="56"/>
        <v>1507947.1788161276</v>
      </c>
      <c r="S293" s="7">
        <f t="shared" si="49"/>
        <v>-1.0367900438794098E-2</v>
      </c>
      <c r="T293" s="8">
        <f t="shared" si="50"/>
        <v>576877.72933122376</v>
      </c>
      <c r="U293" s="8">
        <f t="shared" si="51"/>
        <v>258492.83513140754</v>
      </c>
      <c r="V293" s="8">
        <f t="shared" si="52"/>
        <v>331021.42619437928</v>
      </c>
      <c r="W293" s="8">
        <f t="shared" si="53"/>
        <v>341555.18815911695</v>
      </c>
      <c r="X293" s="7">
        <f t="shared" si="57"/>
        <v>0.38255831333835183</v>
      </c>
      <c r="Y293" s="7">
        <f t="shared" si="57"/>
        <v>0.17142035129794622</v>
      </c>
      <c r="Z293" s="7">
        <f t="shared" si="57"/>
        <v>0.21951791869411533</v>
      </c>
      <c r="AA293" s="7">
        <f t="shared" si="54"/>
        <v>0.22650341666958659</v>
      </c>
    </row>
    <row r="294" spans="1:27" x14ac:dyDescent="0.25">
      <c r="A294" s="1">
        <v>43160</v>
      </c>
      <c r="B294" s="3">
        <v>349.69000199999999</v>
      </c>
      <c r="C294" s="6">
        <v>43.43</v>
      </c>
      <c r="D294" s="3">
        <v>113.43</v>
      </c>
      <c r="E294" s="3">
        <v>1071.410034</v>
      </c>
      <c r="F294" s="7">
        <f t="shared" si="55"/>
        <v>-3.4565553991027342E-2</v>
      </c>
      <c r="G294" s="7">
        <f t="shared" si="55"/>
        <v>4.8588383882730568E-3</v>
      </c>
      <c r="H294" s="7">
        <f t="shared" si="55"/>
        <v>-1.7922077922077895E-2</v>
      </c>
      <c r="I294" s="7">
        <f t="shared" si="46"/>
        <v>-2.9449605681768021E-2</v>
      </c>
      <c r="J294" s="3" cm="1">
        <f t="array" ref="J294">B294*INDEX(AE$3:AE$7,2022-YEAR($A294))/1000000</f>
        <v>202.64570584900201</v>
      </c>
      <c r="K294" s="3" cm="1">
        <f t="array" ref="K294">C294*INDEX(AF$3:AF$7,2022-YEAR($A294))/1000000</f>
        <v>184.96836999999999</v>
      </c>
      <c r="L294" s="3" cm="1">
        <f t="array" ref="L294">D294*INDEX(AG$3:AG$7,2022-YEAR($A294))/1000000</f>
        <v>385.25365199999999</v>
      </c>
      <c r="M294" s="3" cm="1">
        <f t="array" ref="M294">E294*INDEX(AH$3:AH$7,2022-YEAR($A294))/1000000</f>
        <v>744.77997103476002</v>
      </c>
      <c r="N294" s="3"/>
      <c r="O294" s="9">
        <v>43160</v>
      </c>
      <c r="P294" s="8">
        <f t="shared" si="47"/>
        <v>1426716.0614568717</v>
      </c>
      <c r="Q294" s="7">
        <f t="shared" si="48"/>
        <v>-1.926959980165005E-2</v>
      </c>
      <c r="R294" s="8">
        <f t="shared" si="56"/>
        <v>1473271.7980231568</v>
      </c>
      <c r="S294" s="7">
        <f t="shared" si="49"/>
        <v>-2.2995089801616242E-2</v>
      </c>
      <c r="T294" s="8">
        <f t="shared" si="50"/>
        <v>556937.63103180414</v>
      </c>
      <c r="U294" s="8">
        <f t="shared" si="51"/>
        <v>259748.81004183754</v>
      </c>
      <c r="V294" s="8">
        <f t="shared" si="52"/>
        <v>325088.83440024627</v>
      </c>
      <c r="W294" s="8">
        <f t="shared" si="53"/>
        <v>331496.52254926891</v>
      </c>
      <c r="X294" s="7">
        <f t="shared" si="57"/>
        <v>0.3780277554889096</v>
      </c>
      <c r="Y294" s="7">
        <f t="shared" si="57"/>
        <v>0.17630746097927738</v>
      </c>
      <c r="Z294" s="7">
        <f t="shared" si="57"/>
        <v>0.22065774613784914</v>
      </c>
      <c r="AA294" s="7">
        <f t="shared" si="54"/>
        <v>0.22500703739396391</v>
      </c>
    </row>
    <row r="295" spans="1:27" x14ac:dyDescent="0.25">
      <c r="A295" s="1">
        <v>43161</v>
      </c>
      <c r="B295" s="3">
        <v>344.67001299999998</v>
      </c>
      <c r="C295" s="6">
        <v>43.720001000000003</v>
      </c>
      <c r="D295" s="3">
        <v>113.32</v>
      </c>
      <c r="E295" s="3">
        <v>1084.1400149999999</v>
      </c>
      <c r="F295" s="7">
        <f t="shared" si="55"/>
        <v>-1.4355540539589096E-2</v>
      </c>
      <c r="G295" s="7">
        <f t="shared" si="55"/>
        <v>6.6774349527976007E-3</v>
      </c>
      <c r="H295" s="7">
        <f t="shared" si="55"/>
        <v>-9.6976108613255896E-4</v>
      </c>
      <c r="I295" s="7">
        <f t="shared" si="46"/>
        <v>1.1881521169326614E-2</v>
      </c>
      <c r="J295" s="3" cm="1">
        <f t="array" ref="J295">B295*INDEX(AE$3:AE$7,2022-YEAR($A295))/1000000</f>
        <v>199.73661720351299</v>
      </c>
      <c r="K295" s="3" cm="1">
        <f t="array" ref="K295">C295*INDEX(AF$3:AF$7,2022-YEAR($A295))/1000000</f>
        <v>186.20348425899999</v>
      </c>
      <c r="L295" s="3" cm="1">
        <f t="array" ref="L295">D295*INDEX(AG$3:AG$7,2022-YEAR($A295))/1000000</f>
        <v>384.88004799999999</v>
      </c>
      <c r="M295" s="3" cm="1">
        <f t="array" ref="M295">E295*INDEX(AH$3:AH$7,2022-YEAR($A295))/1000000</f>
        <v>753.62909002710001</v>
      </c>
      <c r="N295" s="3"/>
      <c r="O295" s="9">
        <v>43161</v>
      </c>
      <c r="P295" s="8">
        <f t="shared" si="47"/>
        <v>1427869.4381586767</v>
      </c>
      <c r="Q295" s="7">
        <f t="shared" si="48"/>
        <v>8.084136241006401E-4</v>
      </c>
      <c r="R295" s="8">
        <f t="shared" si="56"/>
        <v>1470634.537515068</v>
      </c>
      <c r="S295" s="7">
        <f t="shared" si="49"/>
        <v>-1.7900705841430442E-3</v>
      </c>
      <c r="T295" s="8">
        <f t="shared" si="50"/>
        <v>548942.49029150442</v>
      </c>
      <c r="U295" s="8">
        <f t="shared" si="51"/>
        <v>261483.26582495851</v>
      </c>
      <c r="V295" s="8">
        <f t="shared" si="52"/>
        <v>324773.57589910872</v>
      </c>
      <c r="W295" s="8">
        <f t="shared" si="53"/>
        <v>335435.20549949625</v>
      </c>
      <c r="X295" s="7">
        <f t="shared" si="57"/>
        <v>0.37326914082886486</v>
      </c>
      <c r="Y295" s="7">
        <f t="shared" si="57"/>
        <v>0.17780302254208372</v>
      </c>
      <c r="Z295" s="7">
        <f t="shared" si="57"/>
        <v>0.22083907838032882</v>
      </c>
      <c r="AA295" s="7">
        <f t="shared" si="54"/>
        <v>0.22808875824872257</v>
      </c>
    </row>
    <row r="296" spans="1:27" x14ac:dyDescent="0.25">
      <c r="A296" s="1">
        <v>43164</v>
      </c>
      <c r="B296" s="3">
        <v>352.75</v>
      </c>
      <c r="C296" s="6">
        <v>43.889999000000003</v>
      </c>
      <c r="D296" s="3">
        <v>115.05999799999999</v>
      </c>
      <c r="E296" s="3">
        <v>1094.76001</v>
      </c>
      <c r="F296" s="7">
        <f t="shared" si="55"/>
        <v>2.3442674718557655E-2</v>
      </c>
      <c r="G296" s="7">
        <f t="shared" si="55"/>
        <v>3.8883347692513226E-3</v>
      </c>
      <c r="H296" s="7">
        <f t="shared" si="55"/>
        <v>1.5354729968231506E-2</v>
      </c>
      <c r="I296" s="7">
        <f t="shared" si="46"/>
        <v>9.7957780849922127E-3</v>
      </c>
      <c r="J296" s="3" cm="1">
        <f t="array" ref="J296">B296*INDEX(AE$3:AE$7,2022-YEAR($A296))/1000000</f>
        <v>204.41897775000001</v>
      </c>
      <c r="K296" s="3" cm="1">
        <f t="array" ref="K296">C296*INDEX(AF$3:AF$7,2022-YEAR($A296))/1000000</f>
        <v>186.92750574100003</v>
      </c>
      <c r="L296" s="3" cm="1">
        <f t="array" ref="L296">D296*INDEX(AG$3:AG$7,2022-YEAR($A296))/1000000</f>
        <v>390.78977720720002</v>
      </c>
      <c r="M296" s="3" cm="1">
        <f t="array" ref="M296">E296*INDEX(AH$3:AH$7,2022-YEAR($A296))/1000000</f>
        <v>761.01147335140001</v>
      </c>
      <c r="N296" s="3"/>
      <c r="O296" s="9">
        <v>43164</v>
      </c>
      <c r="P296" s="8">
        <f t="shared" si="47"/>
        <v>1446603.6268999339</v>
      </c>
      <c r="Q296" s="7">
        <f t="shared" si="48"/>
        <v>1.3120379385258174E-2</v>
      </c>
      <c r="R296" s="8">
        <f t="shared" si="56"/>
        <v>1492792.6116219657</v>
      </c>
      <c r="S296" s="7">
        <f t="shared" si="49"/>
        <v>1.5067016000003708E-2</v>
      </c>
      <c r="T296" s="8">
        <f t="shared" si="50"/>
        <v>561811.17053060303</v>
      </c>
      <c r="U296" s="8">
        <f t="shared" si="51"/>
        <v>262500.00029904308</v>
      </c>
      <c r="V296" s="8">
        <f t="shared" si="52"/>
        <v>329760.38645785651</v>
      </c>
      <c r="W296" s="8">
        <f t="shared" si="53"/>
        <v>338721.05433446303</v>
      </c>
      <c r="X296" s="7">
        <f t="shared" si="57"/>
        <v>0.3763491098205381</v>
      </c>
      <c r="Y296" s="7">
        <f t="shared" si="57"/>
        <v>0.17584492196396168</v>
      </c>
      <c r="Z296" s="7">
        <f t="shared" si="57"/>
        <v>0.22090167374258476</v>
      </c>
      <c r="AA296" s="7">
        <f t="shared" si="54"/>
        <v>0.22690429447291546</v>
      </c>
    </row>
    <row r="297" spans="1:27" x14ac:dyDescent="0.25">
      <c r="A297" s="1">
        <v>43165</v>
      </c>
      <c r="B297" s="3">
        <v>348.92001299999998</v>
      </c>
      <c r="C297" s="6">
        <v>43.93</v>
      </c>
      <c r="D297" s="3">
        <v>115.160004</v>
      </c>
      <c r="E297" s="3">
        <v>1100.900024</v>
      </c>
      <c r="F297" s="7">
        <f t="shared" si="55"/>
        <v>-1.0857510985117003E-2</v>
      </c>
      <c r="G297" s="7">
        <f t="shared" si="55"/>
        <v>9.1139213742064129E-4</v>
      </c>
      <c r="H297" s="7">
        <f t="shared" si="55"/>
        <v>8.6916392958746869E-4</v>
      </c>
      <c r="I297" s="7">
        <f t="shared" si="46"/>
        <v>5.6085479410232786E-3</v>
      </c>
      <c r="J297" s="3" cm="1">
        <f t="array" ref="J297">B297*INDEX(AE$3:AE$7,2022-YEAR($A297))/1000000</f>
        <v>202.19949645351301</v>
      </c>
      <c r="K297" s="3" cm="1">
        <f t="array" ref="K297">C297*INDEX(AF$3:AF$7,2022-YEAR($A297))/1000000</f>
        <v>187.09787</v>
      </c>
      <c r="L297" s="3" cm="1">
        <f t="array" ref="L297">D297*INDEX(AG$3:AG$7,2022-YEAR($A297))/1000000</f>
        <v>391.12943758560004</v>
      </c>
      <c r="M297" s="3" cm="1">
        <f t="array" ref="M297">E297*INDEX(AH$3:AH$7,2022-YEAR($A297))/1000000</f>
        <v>765.27964268335995</v>
      </c>
      <c r="N297" s="3"/>
      <c r="O297" s="9">
        <v>43165</v>
      </c>
      <c r="P297" s="8">
        <f t="shared" si="47"/>
        <v>1445349.2743717795</v>
      </c>
      <c r="Q297" s="7">
        <f t="shared" si="48"/>
        <v>-8.6710174427140352E-4</v>
      </c>
      <c r="R297" s="8">
        <f t="shared" si="56"/>
        <v>1489118.3302078983</v>
      </c>
      <c r="S297" s="7">
        <f t="shared" si="49"/>
        <v>-2.4613475344543723E-3</v>
      </c>
      <c r="T297" s="8">
        <f t="shared" si="50"/>
        <v>555711.29957500554</v>
      </c>
      <c r="U297" s="8">
        <f t="shared" si="51"/>
        <v>262739.24073538854</v>
      </c>
      <c r="V297" s="8">
        <f t="shared" si="52"/>
        <v>330047.00229117245</v>
      </c>
      <c r="W297" s="8">
        <f t="shared" si="53"/>
        <v>340620.78760633181</v>
      </c>
      <c r="X297" s="7">
        <f t="shared" si="57"/>
        <v>0.37318142440528668</v>
      </c>
      <c r="Y297" s="7">
        <f t="shared" si="57"/>
        <v>0.17643946448413342</v>
      </c>
      <c r="Z297" s="7">
        <f t="shared" si="57"/>
        <v>0.22163920461921521</v>
      </c>
      <c r="AA297" s="7">
        <f t="shared" si="54"/>
        <v>0.22873990649136472</v>
      </c>
    </row>
    <row r="298" spans="1:27" x14ac:dyDescent="0.25">
      <c r="A298" s="1">
        <v>43166</v>
      </c>
      <c r="B298" s="3">
        <v>347.040009</v>
      </c>
      <c r="C298" s="6">
        <v>43.82</v>
      </c>
      <c r="D298" s="3">
        <v>114.730003</v>
      </c>
      <c r="E298" s="3">
        <v>1115.040039</v>
      </c>
      <c r="F298" s="7">
        <f t="shared" si="55"/>
        <v>-5.3880658315806906E-3</v>
      </c>
      <c r="G298" s="7">
        <f t="shared" si="55"/>
        <v>-2.5039836102890289E-3</v>
      </c>
      <c r="H298" s="7">
        <f t="shared" si="55"/>
        <v>-3.7339439481089975E-3</v>
      </c>
      <c r="I298" s="7">
        <f t="shared" si="46"/>
        <v>1.2844050042458699E-2</v>
      </c>
      <c r="J298" s="3" cm="1">
        <f t="array" ref="J298">B298*INDEX(AE$3:AE$7,2022-YEAR($A298))/1000000</f>
        <v>201.110032255509</v>
      </c>
      <c r="K298" s="3" cm="1">
        <f t="array" ref="K298">C298*INDEX(AF$3:AF$7,2022-YEAR($A298))/1000000</f>
        <v>186.62938</v>
      </c>
      <c r="L298" s="3" cm="1">
        <f t="array" ref="L298">D298*INDEX(AG$3:AG$7,2022-YEAR($A298))/1000000</f>
        <v>389.66898218919999</v>
      </c>
      <c r="M298" s="3" cm="1">
        <f t="array" ref="M298">E298*INDEX(AH$3:AH$7,2022-YEAR($A298))/1000000</f>
        <v>775.10893271045995</v>
      </c>
      <c r="N298" s="3"/>
      <c r="O298" s="9">
        <v>43166</v>
      </c>
      <c r="P298" s="8">
        <f t="shared" si="47"/>
        <v>1445789.4036964809</v>
      </c>
      <c r="Q298" s="7">
        <f t="shared" si="48"/>
        <v>3.0451416311999546E-4</v>
      </c>
      <c r="R298" s="8">
        <f t="shared" si="56"/>
        <v>1488608.7998245745</v>
      </c>
      <c r="S298" s="7">
        <f t="shared" si="49"/>
        <v>-3.4216917016438586E-4</v>
      </c>
      <c r="T298" s="8">
        <f t="shared" si="50"/>
        <v>552717.09050954215</v>
      </c>
      <c r="U298" s="8">
        <f t="shared" si="51"/>
        <v>262081.34598280734</v>
      </c>
      <c r="V298" s="8">
        <f t="shared" si="52"/>
        <v>328814.6252843758</v>
      </c>
      <c r="W298" s="8">
        <f t="shared" si="53"/>
        <v>344995.73804784921</v>
      </c>
      <c r="X298" s="7">
        <f t="shared" si="57"/>
        <v>0.37129774496474643</v>
      </c>
      <c r="Y298" s="7">
        <f t="shared" si="57"/>
        <v>0.17605790454395567</v>
      </c>
      <c r="Z298" s="7">
        <f t="shared" si="57"/>
        <v>0.22088719704137516</v>
      </c>
      <c r="AA298" s="7">
        <f t="shared" si="54"/>
        <v>0.23175715344992273</v>
      </c>
    </row>
    <row r="299" spans="1:27" x14ac:dyDescent="0.25">
      <c r="A299" s="1">
        <v>43167</v>
      </c>
      <c r="B299" s="3">
        <v>348.73001099999999</v>
      </c>
      <c r="C299" s="6">
        <v>44.450001</v>
      </c>
      <c r="D299" s="3">
        <v>114.739998</v>
      </c>
      <c r="E299" s="3">
        <v>1129.380005</v>
      </c>
      <c r="F299" s="7">
        <f t="shared" si="55"/>
        <v>4.8697612844978977E-3</v>
      </c>
      <c r="G299" s="7">
        <f t="shared" si="55"/>
        <v>1.4377019625741561E-2</v>
      </c>
      <c r="H299" s="7">
        <f t="shared" si="55"/>
        <v>8.7117578128292905E-5</v>
      </c>
      <c r="I299" s="7">
        <f t="shared" si="46"/>
        <v>1.2860494240960696E-2</v>
      </c>
      <c r="J299" s="3" cm="1">
        <f t="array" ref="J299">B299*INDEX(AE$3:AE$7,2022-YEAR($A299))/1000000</f>
        <v>202.08939010451098</v>
      </c>
      <c r="K299" s="3" cm="1">
        <f t="array" ref="K299">C299*INDEX(AF$3:AF$7,2022-YEAR($A299))/1000000</f>
        <v>189.312554259</v>
      </c>
      <c r="L299" s="3" cm="1">
        <f t="array" ref="L299">D299*INDEX(AG$3:AG$7,2022-YEAR($A299))/1000000</f>
        <v>389.70292920719999</v>
      </c>
      <c r="M299" s="3" cm="1">
        <f t="array" ref="M299">E299*INDEX(AH$3:AH$7,2022-YEAR($A299))/1000000</f>
        <v>785.0772166756999</v>
      </c>
      <c r="N299" s="3"/>
      <c r="O299" s="9">
        <v>43167</v>
      </c>
      <c r="P299" s="8">
        <f t="shared" si="47"/>
        <v>1457425.9816631074</v>
      </c>
      <c r="Q299" s="7">
        <f t="shared" si="48"/>
        <v>8.0485981823321118E-3</v>
      </c>
      <c r="R299" s="8">
        <f t="shared" si="56"/>
        <v>1499533.8100040818</v>
      </c>
      <c r="S299" s="7">
        <f t="shared" si="49"/>
        <v>7.3390740272358812E-3</v>
      </c>
      <c r="T299" s="8">
        <f t="shared" si="50"/>
        <v>555408.69079818577</v>
      </c>
      <c r="U299" s="8">
        <f t="shared" si="51"/>
        <v>265849.29463754297</v>
      </c>
      <c r="V299" s="8">
        <f t="shared" si="52"/>
        <v>328843.27081818372</v>
      </c>
      <c r="W299" s="8">
        <f t="shared" si="53"/>
        <v>349432.55375016952</v>
      </c>
      <c r="X299" s="7">
        <f t="shared" si="57"/>
        <v>0.3703875745200263</v>
      </c>
      <c r="Y299" s="7">
        <f t="shared" si="57"/>
        <v>0.17728796300819608</v>
      </c>
      <c r="Z299" s="7">
        <f t="shared" si="57"/>
        <v>0.21929700325815835</v>
      </c>
      <c r="AA299" s="7">
        <f t="shared" si="54"/>
        <v>0.23302745921361942</v>
      </c>
    </row>
    <row r="300" spans="1:27" x14ac:dyDescent="0.25">
      <c r="A300" s="1">
        <v>43168</v>
      </c>
      <c r="B300" s="3">
        <v>354.51998900000001</v>
      </c>
      <c r="C300" s="6">
        <v>44.82</v>
      </c>
      <c r="D300" s="3">
        <v>118.040001</v>
      </c>
      <c r="E300" s="3">
        <v>1160.839966</v>
      </c>
      <c r="F300" s="7">
        <f t="shared" si="55"/>
        <v>1.6603039077127235E-2</v>
      </c>
      <c r="G300" s="7">
        <f t="shared" si="55"/>
        <v>8.3239368206089459E-3</v>
      </c>
      <c r="H300" s="7">
        <f t="shared" si="55"/>
        <v>2.8760702959050199E-2</v>
      </c>
      <c r="I300" s="7">
        <f t="shared" si="46"/>
        <v>2.7855957127556952E-2</v>
      </c>
      <c r="J300" s="3" cm="1">
        <f t="array" ref="J300">B300*INDEX(AE$3:AE$7,2022-YEAR($A300))/1000000</f>
        <v>205.44468814548901</v>
      </c>
      <c r="K300" s="3" cm="1">
        <f t="array" ref="K300">C300*INDEX(AF$3:AF$7,2022-YEAR($A300))/1000000</f>
        <v>190.88838000000001</v>
      </c>
      <c r="L300" s="3" cm="1">
        <f t="array" ref="L300">D300*INDEX(AG$3:AG$7,2022-YEAR($A300))/1000000</f>
        <v>400.91105939640005</v>
      </c>
      <c r="M300" s="3" cm="1">
        <f t="array" ref="M300">E300*INDEX(AH$3:AH$7,2022-YEAR($A300))/1000000</f>
        <v>806.94629396523999</v>
      </c>
      <c r="N300" s="3"/>
      <c r="O300" s="9">
        <v>43168</v>
      </c>
      <c r="P300" s="8">
        <f t="shared" si="47"/>
        <v>1487136.9350938227</v>
      </c>
      <c r="Q300" s="7">
        <f t="shared" si="48"/>
        <v>2.0385908996085833E-2</v>
      </c>
      <c r="R300" s="8">
        <f t="shared" si="56"/>
        <v>1530159.7368018683</v>
      </c>
      <c r="S300" s="7">
        <f t="shared" si="49"/>
        <v>2.0423632060488917E-2</v>
      </c>
      <c r="T300" s="8">
        <f t="shared" si="50"/>
        <v>564630.16299528407</v>
      </c>
      <c r="U300" s="8">
        <f t="shared" si="51"/>
        <v>268062.20736990933</v>
      </c>
      <c r="V300" s="8">
        <f t="shared" si="52"/>
        <v>338301.03445026797</v>
      </c>
      <c r="W300" s="8">
        <f t="shared" si="53"/>
        <v>359166.33198640699</v>
      </c>
      <c r="X300" s="7">
        <f t="shared" si="57"/>
        <v>0.36900079737779351</v>
      </c>
      <c r="Y300" s="7">
        <f t="shared" si="57"/>
        <v>0.17518576716060802</v>
      </c>
      <c r="Z300" s="7">
        <f t="shared" si="57"/>
        <v>0.22108870486772758</v>
      </c>
      <c r="AA300" s="7">
        <f t="shared" si="54"/>
        <v>0.23472473059387094</v>
      </c>
    </row>
    <row r="301" spans="1:27" x14ac:dyDescent="0.25">
      <c r="A301" s="1">
        <v>43171</v>
      </c>
      <c r="B301" s="3">
        <v>344.19000199999999</v>
      </c>
      <c r="C301" s="6">
        <v>44.529998999999997</v>
      </c>
      <c r="D301" s="3">
        <v>117.660004</v>
      </c>
      <c r="E301" s="3">
        <v>1165.9300539999999</v>
      </c>
      <c r="F301" s="7">
        <f t="shared" si="55"/>
        <v>-2.9137953628899704E-2</v>
      </c>
      <c r="G301" s="7">
        <f t="shared" si="55"/>
        <v>-6.4703480589023421E-3</v>
      </c>
      <c r="H301" s="7">
        <f t="shared" si="55"/>
        <v>-3.2192222702539519E-3</v>
      </c>
      <c r="I301" s="7">
        <f t="shared" si="46"/>
        <v>4.3848318020436317E-3</v>
      </c>
      <c r="J301" s="3" cm="1">
        <f t="array" ref="J301">B301*INDEX(AE$3:AE$7,2022-YEAR($A301))/1000000</f>
        <v>199.45845034900199</v>
      </c>
      <c r="K301" s="3" cm="1">
        <f t="array" ref="K301">C301*INDEX(AF$3:AF$7,2022-YEAR($A301))/1000000</f>
        <v>189.65326574099998</v>
      </c>
      <c r="L301" s="3" cm="1">
        <f t="array" ref="L301">D301*INDEX(AG$3:AG$7,2022-YEAR($A301))/1000000</f>
        <v>399.62043758560003</v>
      </c>
      <c r="M301" s="3" cm="1">
        <f t="array" ref="M301">E301*INDEX(AH$3:AH$7,2022-YEAR($A301))/1000000</f>
        <v>810.48461773755992</v>
      </c>
      <c r="N301" s="3"/>
      <c r="O301" s="9">
        <v>43171</v>
      </c>
      <c r="P301" s="8">
        <f t="shared" si="47"/>
        <v>1474331.6851815046</v>
      </c>
      <c r="Q301" s="7">
        <f t="shared" si="48"/>
        <v>-8.6106730390030917E-3</v>
      </c>
      <c r="R301" s="8">
        <f t="shared" si="56"/>
        <v>1512458.9312424778</v>
      </c>
      <c r="S301" s="7">
        <f t="shared" si="49"/>
        <v>-1.1567946230493731E-2</v>
      </c>
      <c r="T301" s="8">
        <f t="shared" si="50"/>
        <v>548177.99548844947</v>
      </c>
      <c r="U301" s="8">
        <f t="shared" si="51"/>
        <v>266327.75158678839</v>
      </c>
      <c r="V301" s="8">
        <f t="shared" si="52"/>
        <v>337211.96822611568</v>
      </c>
      <c r="W301" s="8">
        <f t="shared" si="53"/>
        <v>360741.2159411243</v>
      </c>
      <c r="X301" s="7">
        <f t="shared" si="57"/>
        <v>0.3624415738932652</v>
      </c>
      <c r="Y301" s="7">
        <f t="shared" si="57"/>
        <v>0.17608924519226543</v>
      </c>
      <c r="Z301" s="7">
        <f t="shared" si="57"/>
        <v>0.22295611554166145</v>
      </c>
      <c r="AA301" s="7">
        <f t="shared" si="54"/>
        <v>0.23851306537280792</v>
      </c>
    </row>
    <row r="302" spans="1:27" x14ac:dyDescent="0.25">
      <c r="A302" s="1">
        <v>43172</v>
      </c>
      <c r="B302" s="3">
        <v>338.67001299999998</v>
      </c>
      <c r="C302" s="6">
        <v>44.57</v>
      </c>
      <c r="D302" s="3">
        <v>116.25</v>
      </c>
      <c r="E302" s="3">
        <v>1139.910034</v>
      </c>
      <c r="F302" s="7">
        <f t="shared" si="55"/>
        <v>-1.6037621569263361E-2</v>
      </c>
      <c r="G302" s="7">
        <f t="shared" si="55"/>
        <v>8.9829330559831888E-4</v>
      </c>
      <c r="H302" s="7">
        <f t="shared" si="55"/>
        <v>-1.1983715383861449E-2</v>
      </c>
      <c r="I302" s="7">
        <f t="shared" si="46"/>
        <v>-2.2316964821973762E-2</v>
      </c>
      <c r="J302" s="3" cm="1">
        <f t="array" ref="J302">B302*INDEX(AE$3:AE$7,2022-YEAR($A302))/1000000</f>
        <v>196.259611203513</v>
      </c>
      <c r="K302" s="3" cm="1">
        <f t="array" ref="K302">C302*INDEX(AF$3:AF$7,2022-YEAR($A302))/1000000</f>
        <v>189.82363000000001</v>
      </c>
      <c r="L302" s="3" cm="1">
        <f t="array" ref="L302">D302*INDEX(AG$3:AG$7,2022-YEAR($A302))/1000000</f>
        <v>394.83150000000001</v>
      </c>
      <c r="M302" s="3" cm="1">
        <f t="array" ref="M302">E302*INDEX(AH$3:AH$7,2022-YEAR($A302))/1000000</f>
        <v>792.39706103475999</v>
      </c>
      <c r="N302" s="3"/>
      <c r="O302" s="9">
        <v>43172</v>
      </c>
      <c r="P302" s="8">
        <f t="shared" si="47"/>
        <v>1456108.9424309479</v>
      </c>
      <c r="Q302" s="7">
        <f t="shared" si="48"/>
        <v>-1.2360002117375063E-2</v>
      </c>
      <c r="R302" s="8">
        <f t="shared" si="56"/>
        <v>1491814.9991573347</v>
      </c>
      <c r="S302" s="7">
        <f t="shared" si="49"/>
        <v>-1.364925133417294E-2</v>
      </c>
      <c r="T302" s="8">
        <f t="shared" si="50"/>
        <v>539386.52424420835</v>
      </c>
      <c r="U302" s="8">
        <f t="shared" si="51"/>
        <v>266566.99202313385</v>
      </c>
      <c r="V302" s="8">
        <f t="shared" si="52"/>
        <v>333170.91597486218</v>
      </c>
      <c r="W302" s="8">
        <f t="shared" si="53"/>
        <v>352690.56691513024</v>
      </c>
      <c r="X302" s="7">
        <f t="shared" si="57"/>
        <v>0.36156395032151156</v>
      </c>
      <c r="Y302" s="7">
        <f t="shared" si="57"/>
        <v>0.17868636002031529</v>
      </c>
      <c r="Z302" s="7">
        <f t="shared" si="57"/>
        <v>0.22333259563890751</v>
      </c>
      <c r="AA302" s="7">
        <f t="shared" si="54"/>
        <v>0.23641709401926561</v>
      </c>
    </row>
    <row r="303" spans="1:27" x14ac:dyDescent="0.25">
      <c r="A303" s="1">
        <v>43173</v>
      </c>
      <c r="B303" s="3">
        <v>330.26001000000002</v>
      </c>
      <c r="C303" s="6">
        <v>43.779998999999997</v>
      </c>
      <c r="D303" s="3">
        <v>114.949997</v>
      </c>
      <c r="E303" s="3">
        <v>1148.8900149999999</v>
      </c>
      <c r="F303" s="7">
        <f t="shared" si="55"/>
        <v>-2.4832440656622157E-2</v>
      </c>
      <c r="G303" s="7">
        <f t="shared" si="55"/>
        <v>-1.7724949517612831E-2</v>
      </c>
      <c r="H303" s="7">
        <f t="shared" si="55"/>
        <v>-1.1182821505376417E-2</v>
      </c>
      <c r="I303" s="7">
        <f t="shared" si="46"/>
        <v>7.8777980122595181E-3</v>
      </c>
      <c r="J303" s="3" cm="1">
        <f t="array" ref="J303">B303*INDEX(AE$3:AE$7,2022-YEAR($A303))/1000000</f>
        <v>191.38600605501003</v>
      </c>
      <c r="K303" s="3" cm="1">
        <f t="array" ref="K303">C303*INDEX(AF$3:AF$7,2022-YEAR($A303))/1000000</f>
        <v>186.459015741</v>
      </c>
      <c r="L303" s="3" cm="1">
        <f t="array" ref="L303">D303*INDEX(AG$3:AG$7,2022-YEAR($A303))/1000000</f>
        <v>390.4161698108</v>
      </c>
      <c r="M303" s="3" cm="1">
        <f t="array" ref="M303">E303*INDEX(AH$3:AH$7,2022-YEAR($A303))/1000000</f>
        <v>798.6394050271</v>
      </c>
      <c r="N303" s="3"/>
      <c r="O303" s="9">
        <v>43173</v>
      </c>
      <c r="P303" s="8">
        <f t="shared" si="47"/>
        <v>1439413.7747653231</v>
      </c>
      <c r="Q303" s="7">
        <f t="shared" si="48"/>
        <v>-1.1465603416837972E-2</v>
      </c>
      <c r="R303" s="8">
        <f t="shared" si="56"/>
        <v>1472748.4629892437</v>
      </c>
      <c r="S303" s="7">
        <f t="shared" si="49"/>
        <v>-1.2780764490812113E-2</v>
      </c>
      <c r="T303" s="8">
        <f t="shared" si="50"/>
        <v>525992.2403899323</v>
      </c>
      <c r="U303" s="8">
        <f t="shared" si="51"/>
        <v>261842.10554646188</v>
      </c>
      <c r="V303" s="8">
        <f t="shared" si="52"/>
        <v>329445.12509073259</v>
      </c>
      <c r="W303" s="8">
        <f t="shared" si="53"/>
        <v>355468.99196211697</v>
      </c>
      <c r="X303" s="7">
        <f t="shared" si="57"/>
        <v>0.35715008612015364</v>
      </c>
      <c r="Y303" s="7">
        <f t="shared" si="57"/>
        <v>0.1777914641411337</v>
      </c>
      <c r="Z303" s="7">
        <f t="shared" si="57"/>
        <v>0.22369408854928047</v>
      </c>
      <c r="AA303" s="7">
        <f t="shared" si="54"/>
        <v>0.24136436118943222</v>
      </c>
    </row>
    <row r="304" spans="1:27" x14ac:dyDescent="0.25">
      <c r="A304" s="1">
        <v>43174</v>
      </c>
      <c r="B304" s="3">
        <v>329.98001099999999</v>
      </c>
      <c r="C304" s="6">
        <v>43.669998</v>
      </c>
      <c r="D304" s="3">
        <v>115.239998</v>
      </c>
      <c r="E304" s="3">
        <v>1150.6099850000001</v>
      </c>
      <c r="F304" s="7">
        <f t="shared" si="55"/>
        <v>-8.4781381796739108E-4</v>
      </c>
      <c r="G304" s="7">
        <f t="shared" si="55"/>
        <v>-2.5125857129415508E-3</v>
      </c>
      <c r="H304" s="7">
        <f t="shared" si="55"/>
        <v>2.5228447809355625E-3</v>
      </c>
      <c r="I304" s="7">
        <f t="shared" si="46"/>
        <v>1.4970710664590214E-3</v>
      </c>
      <c r="J304" s="3" cm="1">
        <f t="array" ref="J304">B304*INDEX(AE$3:AE$7,2022-YEAR($A304))/1000000</f>
        <v>191.22374635451098</v>
      </c>
      <c r="K304" s="3" cm="1">
        <f t="array" ref="K304">C304*INDEX(AF$3:AF$7,2022-YEAR($A304))/1000000</f>
        <v>185.99052148199999</v>
      </c>
      <c r="L304" s="3" cm="1">
        <f t="array" ref="L304">D304*INDEX(AG$3:AG$7,2022-YEAR($A304))/1000000</f>
        <v>391.40112920719997</v>
      </c>
      <c r="M304" s="3" cm="1">
        <f t="array" ref="M304">E304*INDEX(AH$3:AH$7,2022-YEAR($A304))/1000000</f>
        <v>799.83502497289999</v>
      </c>
      <c r="N304" s="3"/>
      <c r="O304" s="9">
        <v>43174</v>
      </c>
      <c r="P304" s="8">
        <f t="shared" si="47"/>
        <v>1439651.1039829811</v>
      </c>
      <c r="Q304" s="7">
        <f t="shared" si="48"/>
        <v>1.6487907912141053E-4</v>
      </c>
      <c r="R304" s="8">
        <f t="shared" si="56"/>
        <v>1473007.9200235847</v>
      </c>
      <c r="S304" s="7">
        <f t="shared" si="49"/>
        <v>1.7617199464892153E-4</v>
      </c>
      <c r="T304" s="8">
        <f t="shared" si="50"/>
        <v>525546.29690038611</v>
      </c>
      <c r="U304" s="8">
        <f t="shared" si="51"/>
        <v>261184.20481301929</v>
      </c>
      <c r="V304" s="8">
        <f t="shared" si="52"/>
        <v>330276.26400517242</v>
      </c>
      <c r="W304" s="8">
        <f t="shared" si="53"/>
        <v>356001.15430500678</v>
      </c>
      <c r="X304" s="7">
        <f t="shared" si="57"/>
        <v>0.35678443391666992</v>
      </c>
      <c r="Y304" s="7">
        <f t="shared" si="57"/>
        <v>0.17731351017368419</v>
      </c>
      <c r="Z304" s="7">
        <f t="shared" si="57"/>
        <v>0.2242189329164532</v>
      </c>
      <c r="AA304" s="7">
        <f t="shared" si="54"/>
        <v>0.24168312299319256</v>
      </c>
    </row>
    <row r="305" spans="1:27" x14ac:dyDescent="0.25">
      <c r="A305" s="1">
        <v>43175</v>
      </c>
      <c r="B305" s="3">
        <v>330.47000100000002</v>
      </c>
      <c r="C305" s="6">
        <v>43.459999000000003</v>
      </c>
      <c r="D305" s="3">
        <v>115.44000200000001</v>
      </c>
      <c r="E305" s="3">
        <v>1134.420044</v>
      </c>
      <c r="F305" s="7">
        <f t="shared" si="55"/>
        <v>1.4849081267531705E-3</v>
      </c>
      <c r="G305" s="7">
        <f t="shared" si="55"/>
        <v>-4.8087705431082428E-3</v>
      </c>
      <c r="H305" s="7">
        <f t="shared" si="55"/>
        <v>1.7355432442822671E-3</v>
      </c>
      <c r="I305" s="7">
        <f t="shared" si="46"/>
        <v>-1.4070746135581347E-2</v>
      </c>
      <c r="J305" s="3" cm="1">
        <f t="array" ref="J305">B305*INDEX(AE$3:AE$7,2022-YEAR($A305))/1000000</f>
        <v>191.50769604950099</v>
      </c>
      <c r="K305" s="3" cm="1">
        <f t="array" ref="K305">C305*INDEX(AF$3:AF$7,2022-YEAR($A305))/1000000</f>
        <v>185.09613574100004</v>
      </c>
      <c r="L305" s="3" cm="1">
        <f t="array" ref="L305">D305*INDEX(AG$3:AG$7,2022-YEAR($A305))/1000000</f>
        <v>392.08042279279999</v>
      </c>
      <c r="M305" s="3" cm="1">
        <f t="array" ref="M305">E305*INDEX(AH$3:AH$7,2022-YEAR($A305))/1000000</f>
        <v>788.58074938616005</v>
      </c>
      <c r="N305" s="3"/>
      <c r="O305" s="9">
        <v>43175</v>
      </c>
      <c r="P305" s="8">
        <f t="shared" si="47"/>
        <v>1434015.2063186045</v>
      </c>
      <c r="Q305" s="7">
        <f t="shared" si="48"/>
        <v>-3.914766326913538E-3</v>
      </c>
      <c r="R305" s="8">
        <f t="shared" si="56"/>
        <v>1468096.3399529483</v>
      </c>
      <c r="S305" s="7">
        <f t="shared" si="49"/>
        <v>-3.3343880938249137E-3</v>
      </c>
      <c r="T305" s="8">
        <f t="shared" si="50"/>
        <v>526326.68486763851</v>
      </c>
      <c r="U305" s="8">
        <f t="shared" si="51"/>
        <v>259928.22990258932</v>
      </c>
      <c r="V305" s="8">
        <f t="shared" si="52"/>
        <v>330849.47274391336</v>
      </c>
      <c r="W305" s="8">
        <f t="shared" si="53"/>
        <v>350991.95243880711</v>
      </c>
      <c r="X305" s="7">
        <f t="shared" si="57"/>
        <v>0.3585096362848415</v>
      </c>
      <c r="Y305" s="7">
        <f t="shared" si="57"/>
        <v>0.17705120762777726</v>
      </c>
      <c r="Z305" s="7">
        <f t="shared" si="57"/>
        <v>0.22535951063982415</v>
      </c>
      <c r="AA305" s="7">
        <f t="shared" si="54"/>
        <v>0.23907964544755708</v>
      </c>
    </row>
    <row r="306" spans="1:27" x14ac:dyDescent="0.25">
      <c r="A306" s="1">
        <v>43178</v>
      </c>
      <c r="B306" s="3">
        <v>331.76001000000002</v>
      </c>
      <c r="C306" s="6">
        <v>43.259998000000003</v>
      </c>
      <c r="D306" s="3">
        <v>114.529999</v>
      </c>
      <c r="E306" s="3">
        <v>1100.0699460000001</v>
      </c>
      <c r="F306" s="7">
        <f t="shared" si="55"/>
        <v>3.9035585562878783E-3</v>
      </c>
      <c r="G306" s="7">
        <f t="shared" si="55"/>
        <v>-4.6019559273344779E-3</v>
      </c>
      <c r="H306" s="7">
        <f t="shared" si="55"/>
        <v>-7.882908733837346E-3</v>
      </c>
      <c r="I306" s="7">
        <f t="shared" si="46"/>
        <v>-3.0279875767075137E-2</v>
      </c>
      <c r="J306" s="3" cm="1">
        <f t="array" ref="J306">B306*INDEX(AE$3:AE$7,2022-YEAR($A306))/1000000</f>
        <v>192.25525755501002</v>
      </c>
      <c r="K306" s="3" cm="1">
        <f t="array" ref="K306">C306*INDEX(AF$3:AF$7,2022-YEAR($A306))/1000000</f>
        <v>184.24433148200004</v>
      </c>
      <c r="L306" s="3" cm="1">
        <f t="array" ref="L306">D306*INDEX(AG$3:AG$7,2022-YEAR($A306))/1000000</f>
        <v>388.98968860360003</v>
      </c>
      <c r="M306" s="3" cm="1">
        <f t="array" ref="M306">E306*INDEX(AH$3:AH$7,2022-YEAR($A306))/1000000</f>
        <v>764.70262226244006</v>
      </c>
      <c r="N306" s="3"/>
      <c r="O306" s="9">
        <v>43178</v>
      </c>
      <c r="P306" s="8">
        <f t="shared" si="47"/>
        <v>1420083.3248836289</v>
      </c>
      <c r="Q306" s="7">
        <f t="shared" si="48"/>
        <v>-9.7152954679897707E-3</v>
      </c>
      <c r="R306" s="8">
        <f t="shared" si="56"/>
        <v>1455718.6598154155</v>
      </c>
      <c r="S306" s="7">
        <f t="shared" si="49"/>
        <v>-8.4311089134173622E-3</v>
      </c>
      <c r="T306" s="8">
        <f t="shared" si="50"/>
        <v>528381.23190175625</v>
      </c>
      <c r="U306" s="8">
        <f t="shared" si="51"/>
        <v>258732.05164430756</v>
      </c>
      <c r="V306" s="8">
        <f t="shared" si="52"/>
        <v>328241.41654563491</v>
      </c>
      <c r="W306" s="8">
        <f t="shared" si="53"/>
        <v>340363.95972371689</v>
      </c>
      <c r="X306" s="7">
        <f t="shared" si="57"/>
        <v>0.36296933362711359</v>
      </c>
      <c r="Y306" s="7">
        <f t="shared" si="57"/>
        <v>0.17773492831170734</v>
      </c>
      <c r="Z306" s="7">
        <f t="shared" si="57"/>
        <v>0.22548410321762022</v>
      </c>
      <c r="AA306" s="7">
        <f t="shared" si="54"/>
        <v>0.23381163484355891</v>
      </c>
    </row>
    <row r="307" spans="1:27" x14ac:dyDescent="0.25">
      <c r="A307" s="1">
        <v>43179</v>
      </c>
      <c r="B307" s="3">
        <v>337.63000499999998</v>
      </c>
      <c r="C307" s="6">
        <v>43.16</v>
      </c>
      <c r="D307" s="3">
        <v>114.639999</v>
      </c>
      <c r="E307" s="3">
        <v>1095.8000489999999</v>
      </c>
      <c r="F307" s="7">
        <f t="shared" si="55"/>
        <v>1.7693497778710432E-2</v>
      </c>
      <c r="G307" s="7">
        <f t="shared" si="55"/>
        <v>-2.311558128135105E-3</v>
      </c>
      <c r="H307" s="7">
        <f t="shared" si="55"/>
        <v>9.6044705282838372E-4</v>
      </c>
      <c r="I307" s="7">
        <f t="shared" si="46"/>
        <v>-3.8814777328715078E-3</v>
      </c>
      <c r="J307" s="3" cm="1">
        <f t="array" ref="J307">B307*INDEX(AE$3:AE$7,2022-YEAR($A307))/1000000</f>
        <v>195.65692552750497</v>
      </c>
      <c r="K307" s="3" cm="1">
        <f t="array" ref="K307">C307*INDEX(AF$3:AF$7,2022-YEAR($A307))/1000000</f>
        <v>183.81844000000001</v>
      </c>
      <c r="L307" s="3" cm="1">
        <f t="array" ref="L307">D307*INDEX(AG$3:AG$7,2022-YEAR($A307))/1000000</f>
        <v>389.36329260360003</v>
      </c>
      <c r="M307" s="3" cm="1">
        <f t="array" ref="M307">E307*INDEX(AH$3:AH$7,2022-YEAR($A307))/1000000</f>
        <v>761.73444606186001</v>
      </c>
      <c r="N307" s="3"/>
      <c r="O307" s="9">
        <v>43179</v>
      </c>
      <c r="P307" s="8">
        <f t="shared" si="47"/>
        <v>1424507.2071441154</v>
      </c>
      <c r="Q307" s="7">
        <f t="shared" si="48"/>
        <v>3.1152272426330507E-3</v>
      </c>
      <c r="R307" s="8">
        <f t="shared" si="56"/>
        <v>1463463.6411617922</v>
      </c>
      <c r="S307" s="7">
        <f t="shared" si="49"/>
        <v>5.3203833681425561E-3</v>
      </c>
      <c r="T307" s="8">
        <f t="shared" si="50"/>
        <v>537730.14405472227</v>
      </c>
      <c r="U307" s="8">
        <f t="shared" si="51"/>
        <v>258133.9774673201</v>
      </c>
      <c r="V307" s="8">
        <f t="shared" si="52"/>
        <v>328556.67504677241</v>
      </c>
      <c r="W307" s="8">
        <f t="shared" si="53"/>
        <v>339042.84459297732</v>
      </c>
      <c r="X307" s="7">
        <f t="shared" si="57"/>
        <v>0.36743662700621471</v>
      </c>
      <c r="Y307" s="7">
        <f t="shared" si="57"/>
        <v>0.17638564444443364</v>
      </c>
      <c r="Z307" s="7">
        <f t="shared" si="57"/>
        <v>0.22450620965611612</v>
      </c>
      <c r="AA307" s="7">
        <f t="shared" si="54"/>
        <v>0.23167151889323548</v>
      </c>
    </row>
    <row r="308" spans="1:27" x14ac:dyDescent="0.25">
      <c r="A308" s="1">
        <v>43180</v>
      </c>
      <c r="B308" s="3">
        <v>337.10000600000001</v>
      </c>
      <c r="C308" s="6">
        <v>43</v>
      </c>
      <c r="D308" s="3">
        <v>114.739998</v>
      </c>
      <c r="E308" s="3">
        <v>1094</v>
      </c>
      <c r="F308" s="7">
        <f t="shared" si="55"/>
        <v>-1.5697627348019161E-3</v>
      </c>
      <c r="G308" s="7">
        <f t="shared" si="55"/>
        <v>-3.707136237256603E-3</v>
      </c>
      <c r="H308" s="7">
        <f t="shared" si="55"/>
        <v>8.7228716741361012E-4</v>
      </c>
      <c r="I308" s="7">
        <f t="shared" si="46"/>
        <v>-1.6426801601647778E-3</v>
      </c>
      <c r="J308" s="3" cm="1">
        <f t="array" ref="J308">B308*INDEX(AE$3:AE$7,2022-YEAR($A308))/1000000</f>
        <v>195.34979057700602</v>
      </c>
      <c r="K308" s="3" cm="1">
        <f t="array" ref="K308">C308*INDEX(AF$3:AF$7,2022-YEAR($A308))/1000000</f>
        <v>183.137</v>
      </c>
      <c r="L308" s="3" cm="1">
        <f t="array" ref="L308">D308*INDEX(AG$3:AG$7,2022-YEAR($A308))/1000000</f>
        <v>389.70292920719999</v>
      </c>
      <c r="M308" s="3" cm="1">
        <f t="array" ref="M308">E308*INDEX(AH$3:AH$7,2022-YEAR($A308))/1000000</f>
        <v>760.48316</v>
      </c>
      <c r="N308" s="3"/>
      <c r="O308" s="9">
        <v>43180</v>
      </c>
      <c r="P308" s="8">
        <f t="shared" si="47"/>
        <v>1422353.6043972212</v>
      </c>
      <c r="Q308" s="7">
        <f t="shared" si="48"/>
        <v>-1.5118229912024217E-3</v>
      </c>
      <c r="R308" s="8">
        <f t="shared" si="56"/>
        <v>1461392.2514154916</v>
      </c>
      <c r="S308" s="7">
        <f t="shared" si="49"/>
        <v>-1.4154022608011685E-3</v>
      </c>
      <c r="T308" s="8">
        <f t="shared" si="50"/>
        <v>536886.03531320556</v>
      </c>
      <c r="U308" s="8">
        <f t="shared" si="51"/>
        <v>257177.03964538383</v>
      </c>
      <c r="V308" s="8">
        <f t="shared" si="52"/>
        <v>328843.27081818378</v>
      </c>
      <c r="W308" s="8">
        <f t="shared" si="53"/>
        <v>338485.90563871857</v>
      </c>
      <c r="X308" s="7">
        <f t="shared" si="57"/>
        <v>0.36737982892216825</v>
      </c>
      <c r="Y308" s="7">
        <f t="shared" si="57"/>
        <v>0.17598084251253177</v>
      </c>
      <c r="Z308" s="7">
        <f t="shared" si="57"/>
        <v>0.2250205381201858</v>
      </c>
      <c r="AA308" s="7">
        <f t="shared" si="54"/>
        <v>0.23161879044511433</v>
      </c>
    </row>
    <row r="309" spans="1:27" x14ac:dyDescent="0.25">
      <c r="A309" s="1">
        <v>43181</v>
      </c>
      <c r="B309" s="3">
        <v>319.60998499999999</v>
      </c>
      <c r="C309" s="6">
        <v>42.759998000000003</v>
      </c>
      <c r="D309" s="3">
        <v>109.949997</v>
      </c>
      <c r="E309" s="3">
        <v>1053.150024</v>
      </c>
      <c r="F309" s="7">
        <f t="shared" si="55"/>
        <v>-5.1883775404026555E-2</v>
      </c>
      <c r="G309" s="7">
        <f t="shared" si="55"/>
        <v>-5.5814418604650529E-3</v>
      </c>
      <c r="H309" s="7">
        <f t="shared" si="55"/>
        <v>-4.1746566877227997E-2</v>
      </c>
      <c r="I309" s="7">
        <f t="shared" si="46"/>
        <v>-3.7340014625228513E-2</v>
      </c>
      <c r="J309" s="3" cm="1">
        <f t="array" ref="J309">B309*INDEX(AE$3:AE$7,2022-YEAR($A309))/1000000</f>
        <v>185.21430591748501</v>
      </c>
      <c r="K309" s="3" cm="1">
        <f t="array" ref="K309">C309*INDEX(AF$3:AF$7,2022-YEAR($A309))/1000000</f>
        <v>182.11483148200003</v>
      </c>
      <c r="L309" s="3" cm="1">
        <f t="array" ref="L309">D309*INDEX(AG$3:AG$7,2022-YEAR($A309))/1000000</f>
        <v>373.43416981080003</v>
      </c>
      <c r="M309" s="3" cm="1">
        <f t="array" ref="M309">E309*INDEX(AH$3:AH$7,2022-YEAR($A309))/1000000</f>
        <v>732.08670768336003</v>
      </c>
      <c r="N309" s="3"/>
      <c r="O309" s="9">
        <v>43181</v>
      </c>
      <c r="P309" s="8">
        <f t="shared" si="47"/>
        <v>1373797.3686064482</v>
      </c>
      <c r="Q309" s="7">
        <f t="shared" si="48"/>
        <v>-3.413794969173703E-2</v>
      </c>
      <c r="R309" s="8">
        <f t="shared" si="56"/>
        <v>1405734.0119827949</v>
      </c>
      <c r="S309" s="7">
        <f t="shared" si="49"/>
        <v>-3.8085763338889134E-2</v>
      </c>
      <c r="T309" s="8">
        <f t="shared" si="50"/>
        <v>509030.3608394569</v>
      </c>
      <c r="U309" s="8">
        <f t="shared" si="51"/>
        <v>255741.62095075659</v>
      </c>
      <c r="V309" s="8">
        <f t="shared" si="52"/>
        <v>315115.19322084612</v>
      </c>
      <c r="W309" s="8">
        <f t="shared" si="53"/>
        <v>325846.83697173512</v>
      </c>
      <c r="X309" s="7">
        <f t="shared" si="57"/>
        <v>0.36211001263423015</v>
      </c>
      <c r="Y309" s="7">
        <f t="shared" si="57"/>
        <v>0.18192746193145867</v>
      </c>
      <c r="Z309" s="7">
        <f t="shared" si="57"/>
        <v>0.22416416657399829</v>
      </c>
      <c r="AA309" s="7">
        <f t="shared" si="54"/>
        <v>0.23179835886031278</v>
      </c>
    </row>
    <row r="310" spans="1:27" x14ac:dyDescent="0.25">
      <c r="A310" s="1">
        <v>43182</v>
      </c>
      <c r="B310" s="3">
        <v>321</v>
      </c>
      <c r="C310" s="6">
        <v>42.330002</v>
      </c>
      <c r="D310" s="3">
        <v>107.010002</v>
      </c>
      <c r="E310" s="3">
        <v>1026.5500489999999</v>
      </c>
      <c r="F310" s="7">
        <f t="shared" si="55"/>
        <v>4.349097541492597E-3</v>
      </c>
      <c r="G310" s="7">
        <f t="shared" si="55"/>
        <v>-1.005603414668077E-2</v>
      </c>
      <c r="H310" s="7">
        <f t="shared" si="55"/>
        <v>-2.6739382266649736E-2</v>
      </c>
      <c r="I310" s="7">
        <f t="shared" si="46"/>
        <v>-2.5257536337482067E-2</v>
      </c>
      <c r="J310" s="3" cm="1">
        <f t="array" ref="J310">B310*INDEX(AE$3:AE$7,2022-YEAR($A310))/1000000</f>
        <v>186.01982100000001</v>
      </c>
      <c r="K310" s="3" cm="1">
        <f t="array" ref="K310">C310*INDEX(AF$3:AF$7,2022-YEAR($A310))/1000000</f>
        <v>180.28347851800001</v>
      </c>
      <c r="L310" s="3" cm="1">
        <f t="array" ref="L310">D310*INDEX(AG$3:AG$7,2022-YEAR($A310))/1000000</f>
        <v>363.44877079280002</v>
      </c>
      <c r="M310" s="3" cm="1">
        <f t="array" ref="M310">E310*INDEX(AH$3:AH$7,2022-YEAR($A310))/1000000</f>
        <v>713.59600106185997</v>
      </c>
      <c r="N310" s="3"/>
      <c r="O310" s="9">
        <v>43182</v>
      </c>
      <c r="P310" s="8">
        <f t="shared" si="47"/>
        <v>1353979.0174951954</v>
      </c>
      <c r="Q310" s="7">
        <f t="shared" si="48"/>
        <v>-1.4425963802329994E-2</v>
      </c>
      <c r="R310" s="8">
        <f t="shared" si="56"/>
        <v>1388720.0142658297</v>
      </c>
      <c r="S310" s="7">
        <f t="shared" si="49"/>
        <v>-1.2103283816094601E-2</v>
      </c>
      <c r="T310" s="8">
        <f t="shared" si="50"/>
        <v>511244.18353032885</v>
      </c>
      <c r="U310" s="8">
        <f t="shared" si="51"/>
        <v>253169.87447774829</v>
      </c>
      <c r="V310" s="8">
        <f t="shared" si="52"/>
        <v>306689.20761128468</v>
      </c>
      <c r="W310" s="8">
        <f t="shared" si="53"/>
        <v>317616.74864646792</v>
      </c>
      <c r="X310" s="7">
        <f t="shared" si="57"/>
        <v>0.36814057425434799</v>
      </c>
      <c r="Y310" s="7">
        <f t="shared" si="57"/>
        <v>0.18230447597573571</v>
      </c>
      <c r="Z310" s="7">
        <f t="shared" si="57"/>
        <v>0.22084308173049635</v>
      </c>
      <c r="AA310" s="7">
        <f t="shared" si="54"/>
        <v>0.22871186803942001</v>
      </c>
    </row>
    <row r="311" spans="1:27" x14ac:dyDescent="0.25">
      <c r="A311" s="1">
        <v>43185</v>
      </c>
      <c r="B311" s="3">
        <v>328.97000100000002</v>
      </c>
      <c r="C311" s="6">
        <v>42.689999</v>
      </c>
      <c r="D311" s="3">
        <v>110.30999799999999</v>
      </c>
      <c r="E311" s="3">
        <v>1054.089966</v>
      </c>
      <c r="F311" s="7">
        <f t="shared" si="55"/>
        <v>2.4828663551401897E-2</v>
      </c>
      <c r="G311" s="7">
        <f t="shared" si="55"/>
        <v>8.5045353883990149E-3</v>
      </c>
      <c r="H311" s="7">
        <f t="shared" si="55"/>
        <v>3.0838201460831716E-2</v>
      </c>
      <c r="I311" s="7">
        <f t="shared" si="46"/>
        <v>2.682764179576802E-2</v>
      </c>
      <c r="J311" s="3" cm="1">
        <f t="array" ref="J311">B311*INDEX(AE$3:AE$7,2022-YEAR($A311))/1000000</f>
        <v>190.638444549501</v>
      </c>
      <c r="K311" s="3" cm="1">
        <f t="array" ref="K311">C311*INDEX(AF$3:AF$7,2022-YEAR($A311))/1000000</f>
        <v>181.81670574099999</v>
      </c>
      <c r="L311" s="3" cm="1">
        <f t="array" ref="L311">D311*INDEX(AG$3:AG$7,2022-YEAR($A311))/1000000</f>
        <v>374.65687720720001</v>
      </c>
      <c r="M311" s="3" cm="1">
        <f t="array" ref="M311">E311*INDEX(AH$3:AH$7,2022-YEAR($A311))/1000000</f>
        <v>732.74009896524001</v>
      </c>
      <c r="N311" s="3"/>
      <c r="O311" s="9">
        <v>43185</v>
      </c>
      <c r="P311" s="8">
        <f t="shared" si="47"/>
        <v>1384781.7159317171</v>
      </c>
      <c r="Q311" s="7">
        <f t="shared" si="48"/>
        <v>2.2749760549100162E-2</v>
      </c>
      <c r="R311" s="8">
        <f t="shared" si="56"/>
        <v>1421545.2681792914</v>
      </c>
      <c r="S311" s="7">
        <f t="shared" si="49"/>
        <v>2.3637056841018689E-2</v>
      </c>
      <c r="T311" s="8">
        <f t="shared" si="50"/>
        <v>523937.69335581461</v>
      </c>
      <c r="U311" s="8">
        <f t="shared" si="51"/>
        <v>255322.96663452082</v>
      </c>
      <c r="V311" s="8">
        <f t="shared" si="52"/>
        <v>316146.9511814643</v>
      </c>
      <c r="W311" s="8">
        <f t="shared" si="53"/>
        <v>326137.6570074918</v>
      </c>
      <c r="X311" s="7">
        <f t="shared" si="57"/>
        <v>0.36856912339265258</v>
      </c>
      <c r="Y311" s="7">
        <f t="shared" si="57"/>
        <v>0.1796094520166335</v>
      </c>
      <c r="Z311" s="7">
        <f t="shared" si="57"/>
        <v>0.22239668215869329</v>
      </c>
      <c r="AA311" s="7">
        <f t="shared" si="54"/>
        <v>0.22942474243202077</v>
      </c>
    </row>
    <row r="312" spans="1:27" x14ac:dyDescent="0.25">
      <c r="A312" s="1">
        <v>43186</v>
      </c>
      <c r="B312" s="3">
        <v>321.11999500000002</v>
      </c>
      <c r="C312" s="6">
        <v>42.889999000000003</v>
      </c>
      <c r="D312" s="3">
        <v>108.16999800000001</v>
      </c>
      <c r="E312" s="3">
        <v>1006.940002</v>
      </c>
      <c r="F312" s="7">
        <f t="shared" si="55"/>
        <v>-2.3862376435959565E-2</v>
      </c>
      <c r="G312" s="7">
        <f t="shared" si="55"/>
        <v>4.6849380343156888E-3</v>
      </c>
      <c r="H312" s="7">
        <f t="shared" si="55"/>
        <v>-1.9399873436676041E-2</v>
      </c>
      <c r="I312" s="7">
        <f t="shared" si="46"/>
        <v>-4.4730493146540318E-2</v>
      </c>
      <c r="J312" s="3" cm="1">
        <f t="array" ref="J312">B312*INDEX(AE$3:AE$7,2022-YEAR($A312))/1000000</f>
        <v>186.08935822249501</v>
      </c>
      <c r="K312" s="3" cm="1">
        <f t="array" ref="K312">C312*INDEX(AF$3:AF$7,2022-YEAR($A312))/1000000</f>
        <v>182.66850574100002</v>
      </c>
      <c r="L312" s="3" cm="1">
        <f t="array" ref="L312">D312*INDEX(AG$3:AG$7,2022-YEAR($A312))/1000000</f>
        <v>367.38858120720005</v>
      </c>
      <c r="M312" s="3" cm="1">
        <f t="array" ref="M312">E312*INDEX(AH$3:AH$7,2022-YEAR($A312))/1000000</f>
        <v>699.96427299028005</v>
      </c>
      <c r="N312" s="3"/>
      <c r="O312" s="9">
        <v>43186</v>
      </c>
      <c r="P312" s="8">
        <f t="shared" si="47"/>
        <v>1355940.9346473573</v>
      </c>
      <c r="Q312" s="7">
        <f t="shared" si="48"/>
        <v>-2.0826951246215059E-2</v>
      </c>
      <c r="R312" s="8">
        <f t="shared" si="56"/>
        <v>1389517.5329169536</v>
      </c>
      <c r="S312" s="7">
        <f t="shared" si="49"/>
        <v>-2.253022536760918E-2</v>
      </c>
      <c r="T312" s="8">
        <f t="shared" si="50"/>
        <v>511435.29488796979</v>
      </c>
      <c r="U312" s="8">
        <f t="shared" si="51"/>
        <v>256519.13891194123</v>
      </c>
      <c r="V312" s="8">
        <f t="shared" si="52"/>
        <v>310013.74034115294</v>
      </c>
      <c r="W312" s="8">
        <f t="shared" si="53"/>
        <v>311549.35877588944</v>
      </c>
      <c r="X312" s="7">
        <f t="shared" si="57"/>
        <v>0.36806681655490592</v>
      </c>
      <c r="Y312" s="7">
        <f t="shared" si="57"/>
        <v>0.18461022105524771</v>
      </c>
      <c r="Z312" s="7">
        <f t="shared" si="57"/>
        <v>0.22310890866584074</v>
      </c>
      <c r="AA312" s="7">
        <f t="shared" si="54"/>
        <v>0.22421405372400552</v>
      </c>
    </row>
    <row r="313" spans="1:27" x14ac:dyDescent="0.25">
      <c r="A313" s="1">
        <v>43187</v>
      </c>
      <c r="B313" s="3">
        <v>320.01998900000001</v>
      </c>
      <c r="C313" s="6">
        <v>43.32</v>
      </c>
      <c r="D313" s="3">
        <v>108</v>
      </c>
      <c r="E313" s="3">
        <v>1005.179993</v>
      </c>
      <c r="F313" s="7">
        <f t="shared" si="55"/>
        <v>-3.4255294504473843E-3</v>
      </c>
      <c r="G313" s="7">
        <f t="shared" si="55"/>
        <v>1.0025670553174715E-2</v>
      </c>
      <c r="H313" s="7">
        <f t="shared" si="55"/>
        <v>-1.5715817984947034E-3</v>
      </c>
      <c r="I313" s="7">
        <f t="shared" si="46"/>
        <v>-1.7478787182000355E-3</v>
      </c>
      <c r="J313" s="3" cm="1">
        <f t="array" ref="J313">B313*INDEX(AE$3:AE$7,2022-YEAR($A313))/1000000</f>
        <v>185.45190364548901</v>
      </c>
      <c r="K313" s="3" cm="1">
        <f t="array" ref="K313">C313*INDEX(AF$3:AF$7,2022-YEAR($A313))/1000000</f>
        <v>184.49987999999999</v>
      </c>
      <c r="L313" s="3" cm="1">
        <f t="array" ref="L313">D313*INDEX(AG$3:AG$7,2022-YEAR($A313))/1000000</f>
        <v>366.81119999999999</v>
      </c>
      <c r="M313" s="3" cm="1">
        <f t="array" ref="M313">E313*INDEX(AH$3:AH$7,2022-YEAR($A313))/1000000</f>
        <v>698.74082033401999</v>
      </c>
      <c r="N313" s="3"/>
      <c r="O313" s="9">
        <v>43187</v>
      </c>
      <c r="P313" s="8">
        <f t="shared" si="47"/>
        <v>1357053.0369223834</v>
      </c>
      <c r="Q313" s="7">
        <f t="shared" si="48"/>
        <v>8.201701465081479E-4</v>
      </c>
      <c r="R313" s="8">
        <f t="shared" si="56"/>
        <v>1389305.6101841549</v>
      </c>
      <c r="S313" s="7">
        <f t="shared" si="49"/>
        <v>-1.5251533555948882E-4</v>
      </c>
      <c r="T313" s="8">
        <f t="shared" si="50"/>
        <v>509683.35822333279</v>
      </c>
      <c r="U313" s="8">
        <f t="shared" si="51"/>
        <v>259090.91528925646</v>
      </c>
      <c r="V313" s="8">
        <f t="shared" si="52"/>
        <v>309526.52838954952</v>
      </c>
      <c r="W313" s="8">
        <f t="shared" si="53"/>
        <v>311004.80828201619</v>
      </c>
      <c r="X313" s="7">
        <f t="shared" si="57"/>
        <v>0.36686194490769625</v>
      </c>
      <c r="Y313" s="7">
        <f t="shared" si="57"/>
        <v>0.18648950482170262</v>
      </c>
      <c r="Z313" s="7">
        <f t="shared" si="57"/>
        <v>0.22279225400127856</v>
      </c>
      <c r="AA313" s="7">
        <f t="shared" si="54"/>
        <v>0.2238562962693226</v>
      </c>
    </row>
    <row r="314" spans="1:27" x14ac:dyDescent="0.25">
      <c r="A314" s="1">
        <v>43188</v>
      </c>
      <c r="B314" s="3">
        <v>327.88000499999998</v>
      </c>
      <c r="C314" s="6">
        <v>43.43</v>
      </c>
      <c r="D314" s="3">
        <v>109.970001</v>
      </c>
      <c r="E314" s="3">
        <v>1037.1400149999999</v>
      </c>
      <c r="F314" s="7">
        <f t="shared" si="55"/>
        <v>2.4561015780798501E-2</v>
      </c>
      <c r="G314" s="7">
        <f t="shared" si="55"/>
        <v>2.5392428439519055E-3</v>
      </c>
      <c r="H314" s="7">
        <f t="shared" si="55"/>
        <v>1.8240749999999917E-2</v>
      </c>
      <c r="I314" s="7">
        <f t="shared" si="46"/>
        <v>3.1795322452264463E-2</v>
      </c>
      <c r="J314" s="3" cm="1">
        <f t="array" ref="J314">B314*INDEX(AE$3:AE$7,2022-YEAR($A314))/1000000</f>
        <v>190.00679077750499</v>
      </c>
      <c r="K314" s="3" cm="1">
        <f t="array" ref="K314">C314*INDEX(AF$3:AF$7,2022-YEAR($A314))/1000000</f>
        <v>184.96836999999999</v>
      </c>
      <c r="L314" s="3" cm="1">
        <f t="array" ref="L314">D314*INDEX(AG$3:AG$7,2022-YEAR($A314))/1000000</f>
        <v>373.50211139639998</v>
      </c>
      <c r="M314" s="3" cm="1">
        <f t="array" ref="M314">E314*INDEX(AH$3:AH$7,2022-YEAR($A314))/1000000</f>
        <v>720.95751002709994</v>
      </c>
      <c r="N314" s="3"/>
      <c r="O314" s="9">
        <v>43188</v>
      </c>
      <c r="P314" s="8">
        <f t="shared" si="47"/>
        <v>1383222.5600086618</v>
      </c>
      <c r="Q314" s="7">
        <f t="shared" si="48"/>
        <v>1.9284082769253696E-2</v>
      </c>
      <c r="R314" s="8">
        <f t="shared" si="56"/>
        <v>1418016.3401275228</v>
      </c>
      <c r="S314" s="7">
        <f t="shared" si="49"/>
        <v>2.0665525088869652E-2</v>
      </c>
      <c r="T314" s="8">
        <f t="shared" si="50"/>
        <v>522201.69922786643</v>
      </c>
      <c r="U314" s="8">
        <f t="shared" si="51"/>
        <v>259748.81004183769</v>
      </c>
      <c r="V314" s="8">
        <f t="shared" si="52"/>
        <v>315172.52441227116</v>
      </c>
      <c r="W314" s="8">
        <f t="shared" si="53"/>
        <v>320893.30644554761</v>
      </c>
      <c r="X314" s="7">
        <f t="shared" si="57"/>
        <v>0.36826211690967159</v>
      </c>
      <c r="Y314" s="7">
        <f t="shared" si="57"/>
        <v>0.18317758596383901</v>
      </c>
      <c r="Z314" s="7">
        <f t="shared" si="57"/>
        <v>0.22226297080887486</v>
      </c>
      <c r="AA314" s="7">
        <f t="shared" si="54"/>
        <v>0.22629732631761459</v>
      </c>
    </row>
    <row r="315" spans="1:27" x14ac:dyDescent="0.25">
      <c r="A315" s="1">
        <v>43192</v>
      </c>
      <c r="B315" s="3">
        <v>322.44000199999999</v>
      </c>
      <c r="C315" s="6">
        <v>42.669998</v>
      </c>
      <c r="D315" s="3">
        <v>107.849998</v>
      </c>
      <c r="E315" s="3">
        <v>1012.630005</v>
      </c>
      <c r="F315" s="7">
        <f t="shared" si="55"/>
        <v>-1.6591444787857679E-2</v>
      </c>
      <c r="G315" s="7">
        <f t="shared" si="55"/>
        <v>-1.7499470412157492E-2</v>
      </c>
      <c r="H315" s="7">
        <f t="shared" si="55"/>
        <v>-1.9278012009838918E-2</v>
      </c>
      <c r="I315" s="7">
        <f t="shared" si="46"/>
        <v>-2.363230580781317E-2</v>
      </c>
      <c r="J315" s="3" cm="1">
        <f t="array" ref="J315">B315*INDEX(AE$3:AE$7,2022-YEAR($A315))/1000000</f>
        <v>186.85430359900201</v>
      </c>
      <c r="K315" s="3" cm="1">
        <f t="array" ref="K315">C315*INDEX(AF$3:AF$7,2022-YEAR($A315))/1000000</f>
        <v>181.73152148200001</v>
      </c>
      <c r="L315" s="3" cm="1">
        <f t="array" ref="L315">D315*INDEX(AG$3:AG$7,2022-YEAR($A315))/1000000</f>
        <v>366.30173320720002</v>
      </c>
      <c r="M315" s="3" cm="1">
        <f t="array" ref="M315">E315*INDEX(AH$3:AH$7,2022-YEAR($A315))/1000000</f>
        <v>703.9196216757</v>
      </c>
      <c r="N315" s="3"/>
      <c r="O315" s="9">
        <v>43192</v>
      </c>
      <c r="P315" s="8">
        <f t="shared" si="47"/>
        <v>1356595.0993440314</v>
      </c>
      <c r="Q315" s="7">
        <f t="shared" si="48"/>
        <v>-1.9250308254416815E-2</v>
      </c>
      <c r="R315" s="8">
        <f t="shared" si="56"/>
        <v>1391147.4443903454</v>
      </c>
      <c r="S315" s="7">
        <f t="shared" si="49"/>
        <v>-1.8948227165535458E-2</v>
      </c>
      <c r="T315" s="8">
        <f t="shared" si="50"/>
        <v>513537.61856700183</v>
      </c>
      <c r="U315" s="8">
        <f t="shared" si="51"/>
        <v>255203.34342591741</v>
      </c>
      <c r="V315" s="8">
        <f t="shared" si="52"/>
        <v>309096.62470148015</v>
      </c>
      <c r="W315" s="8">
        <f t="shared" si="53"/>
        <v>313309.85769594612</v>
      </c>
      <c r="X315" s="7">
        <f t="shared" si="57"/>
        <v>0.36914679363268638</v>
      </c>
      <c r="Y315" s="7">
        <f t="shared" si="57"/>
        <v>0.18344809132561601</v>
      </c>
      <c r="Z315" s="7">
        <f t="shared" si="57"/>
        <v>0.22218825613911705</v>
      </c>
      <c r="AA315" s="7">
        <f t="shared" si="54"/>
        <v>0.2252168589025807</v>
      </c>
    </row>
    <row r="316" spans="1:27" x14ac:dyDescent="0.25">
      <c r="A316" s="1">
        <v>43193</v>
      </c>
      <c r="B316" s="3">
        <v>330.82000699999998</v>
      </c>
      <c r="C316" s="6">
        <v>43.380001</v>
      </c>
      <c r="D316" s="3">
        <v>109.33000199999999</v>
      </c>
      <c r="E316" s="3">
        <v>1018.679993</v>
      </c>
      <c r="F316" s="7">
        <f t="shared" si="55"/>
        <v>2.598934669402464E-2</v>
      </c>
      <c r="G316" s="7">
        <f t="shared" si="55"/>
        <v>1.6639396139648266E-2</v>
      </c>
      <c r="H316" s="7">
        <f t="shared" si="55"/>
        <v>1.3722800439922134E-2</v>
      </c>
      <c r="I316" s="7">
        <f t="shared" si="46"/>
        <v>5.9745296605149267E-3</v>
      </c>
      <c r="J316" s="3" cm="1">
        <f t="array" ref="J316">B316*INDEX(AE$3:AE$7,2022-YEAR($A316))/1000000</f>
        <v>191.71052487650698</v>
      </c>
      <c r="K316" s="3" cm="1">
        <f t="array" ref="K316">C316*INDEX(AF$3:AF$7,2022-YEAR($A316))/1000000</f>
        <v>184.75542425899999</v>
      </c>
      <c r="L316" s="3" cm="1">
        <f t="array" ref="L316">D316*INDEX(AG$3:AG$7,2022-YEAR($A316))/1000000</f>
        <v>371.32841879279994</v>
      </c>
      <c r="M316" s="3" cm="1">
        <f t="array" ref="M316">E316*INDEX(AH$3:AH$7,2022-YEAR($A316))/1000000</f>
        <v>708.12521033402004</v>
      </c>
      <c r="N316" s="3"/>
      <c r="O316" s="9">
        <v>43193</v>
      </c>
      <c r="P316" s="8">
        <f t="shared" si="47"/>
        <v>1377732.9106199744</v>
      </c>
      <c r="Q316" s="7">
        <f t="shared" si="48"/>
        <v>1.5581518233527492E-2</v>
      </c>
      <c r="R316" s="8">
        <f t="shared" si="56"/>
        <v>1414853.9314623016</v>
      </c>
      <c r="S316" s="7">
        <f t="shared" si="49"/>
        <v>1.7040959365989705E-2</v>
      </c>
      <c r="T316" s="8">
        <f t="shared" si="50"/>
        <v>526884.12577636342</v>
      </c>
      <c r="U316" s="8">
        <f t="shared" si="51"/>
        <v>259449.77295334396</v>
      </c>
      <c r="V316" s="8">
        <f t="shared" si="52"/>
        <v>313338.29599891207</v>
      </c>
      <c r="W316" s="8">
        <f t="shared" si="53"/>
        <v>315181.73673368228</v>
      </c>
      <c r="X316" s="7">
        <f t="shared" si="57"/>
        <v>0.37239471443657085</v>
      </c>
      <c r="Y316" s="7">
        <f t="shared" si="57"/>
        <v>0.18337565962388316</v>
      </c>
      <c r="Z316" s="7">
        <f t="shared" si="57"/>
        <v>0.22146335323468044</v>
      </c>
      <c r="AA316" s="7">
        <f t="shared" si="54"/>
        <v>0.22276627270486557</v>
      </c>
    </row>
    <row r="317" spans="1:27" x14ac:dyDescent="0.25">
      <c r="A317" s="1">
        <v>43194</v>
      </c>
      <c r="B317" s="3">
        <v>327.44000199999999</v>
      </c>
      <c r="C317" s="6">
        <v>44.240001999999997</v>
      </c>
      <c r="D317" s="3">
        <v>110.989998</v>
      </c>
      <c r="E317" s="3">
        <v>1029.709961</v>
      </c>
      <c r="F317" s="7">
        <f t="shared" si="55"/>
        <v>-1.0217051352640727E-2</v>
      </c>
      <c r="G317" s="7">
        <f t="shared" si="55"/>
        <v>1.9824826652262928E-2</v>
      </c>
      <c r="H317" s="7">
        <f t="shared" si="55"/>
        <v>1.5183352873258116E-2</v>
      </c>
      <c r="I317" s="7">
        <f t="shared" si="46"/>
        <v>1.0827706518037106E-2</v>
      </c>
      <c r="J317" s="3" cm="1">
        <f t="array" ref="J317">B317*INDEX(AE$3:AE$7,2022-YEAR($A317))/1000000</f>
        <v>189.751808599002</v>
      </c>
      <c r="K317" s="3" cm="1">
        <f t="array" ref="K317">C317*INDEX(AF$3:AF$7,2022-YEAR($A317))/1000000</f>
        <v>188.41816851799999</v>
      </c>
      <c r="L317" s="3" cm="1">
        <f t="array" ref="L317">D317*INDEX(AG$3:AG$7,2022-YEAR($A317))/1000000</f>
        <v>376.96642920720001</v>
      </c>
      <c r="M317" s="3" cm="1">
        <f t="array" ref="M317">E317*INDEX(AH$3:AH$7,2022-YEAR($A317))/1000000</f>
        <v>715.79258228954006</v>
      </c>
      <c r="N317" s="3"/>
      <c r="O317" s="9">
        <v>43194</v>
      </c>
      <c r="P317" s="8">
        <f t="shared" si="47"/>
        <v>1390001.2208178767</v>
      </c>
      <c r="Q317" s="7">
        <f t="shared" si="48"/>
        <v>8.9047086727293556E-3</v>
      </c>
      <c r="R317" s="8">
        <f t="shared" si="56"/>
        <v>1422784.4973281766</v>
      </c>
      <c r="S317" s="7">
        <f t="shared" si="49"/>
        <v>5.6052188070598863E-3</v>
      </c>
      <c r="T317" s="8">
        <f t="shared" si="50"/>
        <v>521500.92360641505</v>
      </c>
      <c r="U317" s="8">
        <f t="shared" si="51"/>
        <v>264593.319727113</v>
      </c>
      <c r="V317" s="8">
        <f t="shared" si="52"/>
        <v>318095.8219157689</v>
      </c>
      <c r="W317" s="8">
        <f t="shared" si="53"/>
        <v>318594.43207887979</v>
      </c>
      <c r="X317" s="7">
        <f t="shared" si="57"/>
        <v>0.36653542724547039</v>
      </c>
      <c r="Y317" s="7">
        <f t="shared" si="57"/>
        <v>0.18596865528404927</v>
      </c>
      <c r="Z317" s="7">
        <f t="shared" si="57"/>
        <v>0.22357273537427191</v>
      </c>
      <c r="AA317" s="7">
        <f t="shared" si="54"/>
        <v>0.22392318209620851</v>
      </c>
    </row>
    <row r="318" spans="1:27" x14ac:dyDescent="0.25">
      <c r="A318" s="1">
        <v>43195</v>
      </c>
      <c r="B318" s="3">
        <v>336.39999399999999</v>
      </c>
      <c r="C318" s="6">
        <v>44.400002000000001</v>
      </c>
      <c r="D318" s="3">
        <v>111.879997</v>
      </c>
      <c r="E318" s="3">
        <v>1032.6400149999999</v>
      </c>
      <c r="F318" s="7">
        <f t="shared" si="55"/>
        <v>2.736376724063172E-2</v>
      </c>
      <c r="G318" s="7">
        <f t="shared" si="55"/>
        <v>3.6166363645282473E-3</v>
      </c>
      <c r="H318" s="7">
        <f t="shared" si="55"/>
        <v>8.0187315617394894E-3</v>
      </c>
      <c r="I318" s="7">
        <f t="shared" si="46"/>
        <v>2.8455138932077517E-3</v>
      </c>
      <c r="J318" s="3" cm="1">
        <f t="array" ref="J318">B318*INDEX(AE$3:AE$7,2022-YEAR($A318))/1000000</f>
        <v>194.94413292299399</v>
      </c>
      <c r="K318" s="3" cm="1">
        <f t="array" ref="K318">C318*INDEX(AF$3:AF$7,2022-YEAR($A318))/1000000</f>
        <v>189.099608518</v>
      </c>
      <c r="L318" s="3" cm="1">
        <f t="array" ref="L318">D318*INDEX(AG$3:AG$7,2022-YEAR($A318))/1000000</f>
        <v>379.98922181080002</v>
      </c>
      <c r="M318" s="3" cm="1">
        <f t="array" ref="M318">E318*INDEX(AH$3:AH$7,2022-YEAR($A318))/1000000</f>
        <v>717.8293800271</v>
      </c>
      <c r="N318" s="3"/>
      <c r="O318" s="9">
        <v>43195</v>
      </c>
      <c r="P318" s="8">
        <f t="shared" si="47"/>
        <v>1404542.2491374379</v>
      </c>
      <c r="Q318" s="7">
        <f t="shared" si="48"/>
        <v>1.0461162265026802E-2</v>
      </c>
      <c r="R318" s="8">
        <f t="shared" si="56"/>
        <v>1441468.9549290859</v>
      </c>
      <c r="S318" s="7">
        <f t="shared" si="49"/>
        <v>1.3132317393109494E-2</v>
      </c>
      <c r="T318" s="8">
        <f t="shared" si="50"/>
        <v>535771.15349575551</v>
      </c>
      <c r="U318" s="8">
        <f t="shared" si="51"/>
        <v>265550.25754904933</v>
      </c>
      <c r="V318" s="8">
        <f t="shared" si="52"/>
        <v>320646.54692262236</v>
      </c>
      <c r="W318" s="8">
        <f t="shared" si="53"/>
        <v>319500.99696165894</v>
      </c>
      <c r="X318" s="7">
        <f t="shared" si="57"/>
        <v>0.37168414322326709</v>
      </c>
      <c r="Y318" s="7">
        <f t="shared" si="57"/>
        <v>0.18422197484101435</v>
      </c>
      <c r="Z318" s="7">
        <f t="shared" si="57"/>
        <v>0.222444296026061</v>
      </c>
      <c r="AA318" s="7">
        <f t="shared" si="54"/>
        <v>0.22164958590965769</v>
      </c>
    </row>
    <row r="319" spans="1:27" x14ac:dyDescent="0.25">
      <c r="A319" s="1">
        <v>43196</v>
      </c>
      <c r="B319" s="3">
        <v>326.11999500000002</v>
      </c>
      <c r="C319" s="6">
        <v>43.919998</v>
      </c>
      <c r="D319" s="3">
        <v>109.089996</v>
      </c>
      <c r="E319" s="3">
        <v>1009.950012</v>
      </c>
      <c r="F319" s="7">
        <f t="shared" si="55"/>
        <v>-3.0558856074176854E-2</v>
      </c>
      <c r="G319" s="7">
        <f t="shared" si="55"/>
        <v>-1.0810900413923408E-2</v>
      </c>
      <c r="H319" s="7">
        <f t="shared" si="55"/>
        <v>-2.4937442570721613E-2</v>
      </c>
      <c r="I319" s="7">
        <f t="shared" si="46"/>
        <v>-2.1972810147203092E-2</v>
      </c>
      <c r="J319" s="3" cm="1">
        <f t="array" ref="J319">B319*INDEX(AE$3:AE$7,2022-YEAR($A319))/1000000</f>
        <v>188.98686322249503</v>
      </c>
      <c r="K319" s="3" cm="1">
        <f t="array" ref="K319">C319*INDEX(AF$3:AF$7,2022-YEAR($A319))/1000000</f>
        <v>187.05527148199999</v>
      </c>
      <c r="L319" s="3" cm="1">
        <f t="array" ref="L319">D319*INDEX(AG$3:AG$7,2022-YEAR($A319))/1000000</f>
        <v>370.5132624144</v>
      </c>
      <c r="M319" s="3" cm="1">
        <f t="array" ref="M319">E319*INDEX(AH$3:AH$7,2022-YEAR($A319))/1000000</f>
        <v>702.05665134168009</v>
      </c>
      <c r="N319" s="3"/>
      <c r="O319" s="9">
        <v>43196</v>
      </c>
      <c r="P319" s="8">
        <f t="shared" si="47"/>
        <v>1373543.9984664118</v>
      </c>
      <c r="Q319" s="7">
        <f t="shared" si="48"/>
        <v>-2.2070002301506242E-2</v>
      </c>
      <c r="R319" s="8">
        <f t="shared" si="56"/>
        <v>1407209.1243739955</v>
      </c>
      <c r="S319" s="7">
        <f t="shared" si="49"/>
        <v>-2.3767303789609451E-2</v>
      </c>
      <c r="T319" s="8">
        <f t="shared" si="50"/>
        <v>519398.59992738295</v>
      </c>
      <c r="U319" s="8">
        <f t="shared" si="51"/>
        <v>262679.42015979486</v>
      </c>
      <c r="V319" s="8">
        <f t="shared" si="52"/>
        <v>312650.44207323925</v>
      </c>
      <c r="W319" s="8">
        <f t="shared" si="53"/>
        <v>312480.6622135783</v>
      </c>
      <c r="X319" s="7">
        <f t="shared" si="57"/>
        <v>0.36909837417266622</v>
      </c>
      <c r="Y319" s="7">
        <f t="shared" si="57"/>
        <v>0.18666693927005995</v>
      </c>
      <c r="Z319" s="7">
        <f t="shared" si="57"/>
        <v>0.22217766830663743</v>
      </c>
      <c r="AA319" s="7">
        <f t="shared" si="54"/>
        <v>0.22205701825063634</v>
      </c>
    </row>
    <row r="320" spans="1:27" x14ac:dyDescent="0.25">
      <c r="A320" s="1">
        <v>43199</v>
      </c>
      <c r="B320" s="3">
        <v>322.48001099999999</v>
      </c>
      <c r="C320" s="6">
        <v>43.830002</v>
      </c>
      <c r="D320" s="3">
        <v>110.400002</v>
      </c>
      <c r="E320" s="3">
        <v>1020.090027</v>
      </c>
      <c r="F320" s="7">
        <f t="shared" si="55"/>
        <v>-1.1161486740486559E-2</v>
      </c>
      <c r="G320" s="7">
        <f t="shared" si="55"/>
        <v>-2.0490893464977233E-3</v>
      </c>
      <c r="H320" s="7">
        <f t="shared" si="55"/>
        <v>1.200848884438499E-2</v>
      </c>
      <c r="I320" s="7">
        <f t="shared" si="46"/>
        <v>1.0040115728024768E-2</v>
      </c>
      <c r="J320" s="3" cm="1">
        <f t="array" ref="J320">B320*INDEX(AE$3:AE$7,2022-YEAR($A320))/1000000</f>
        <v>186.877488854511</v>
      </c>
      <c r="K320" s="3" cm="1">
        <f t="array" ref="K320">C320*INDEX(AF$3:AF$7,2022-YEAR($A320))/1000000</f>
        <v>186.671978518</v>
      </c>
      <c r="L320" s="3" cm="1">
        <f t="array" ref="L320">D320*INDEX(AG$3:AG$7,2022-YEAR($A320))/1000000</f>
        <v>374.96256679280003</v>
      </c>
      <c r="M320" s="3" cm="1">
        <f t="array" ref="M320">E320*INDEX(AH$3:AH$7,2022-YEAR($A320))/1000000</f>
        <v>709.10538136878006</v>
      </c>
      <c r="N320" s="3"/>
      <c r="O320" s="9">
        <v>43199</v>
      </c>
      <c r="P320" s="8">
        <f t="shared" si="47"/>
        <v>1376578.8537125196</v>
      </c>
      <c r="Q320" s="7">
        <f t="shared" si="48"/>
        <v>2.2095071213563688E-3</v>
      </c>
      <c r="R320" s="8">
        <f t="shared" si="56"/>
        <v>1407765.4115437076</v>
      </c>
      <c r="S320" s="7">
        <f t="shared" si="49"/>
        <v>3.9531236692313954E-4</v>
      </c>
      <c r="T320" s="8">
        <f t="shared" si="50"/>
        <v>513601.33934126626</v>
      </c>
      <c r="U320" s="8">
        <f t="shared" si="51"/>
        <v>262141.16655840122</v>
      </c>
      <c r="V320" s="8">
        <f t="shared" si="52"/>
        <v>316404.90141906776</v>
      </c>
      <c r="W320" s="8">
        <f t="shared" si="53"/>
        <v>315618.00422497239</v>
      </c>
      <c r="X320" s="7">
        <f t="shared" si="57"/>
        <v>0.3648344639879087</v>
      </c>
      <c r="Y320" s="7">
        <f t="shared" si="57"/>
        <v>0.18621083058927138</v>
      </c>
      <c r="Z320" s="7">
        <f t="shared" si="57"/>
        <v>0.22475683720067316</v>
      </c>
      <c r="AA320" s="7">
        <f t="shared" si="54"/>
        <v>0.2241978682221468</v>
      </c>
    </row>
    <row r="321" spans="1:27" x14ac:dyDescent="0.25">
      <c r="A321" s="1">
        <v>43200</v>
      </c>
      <c r="B321" s="3">
        <v>334.82998700000002</v>
      </c>
      <c r="C321" s="6">
        <v>43.990001999999997</v>
      </c>
      <c r="D321" s="3">
        <v>112.510002</v>
      </c>
      <c r="E321" s="3">
        <v>1036.5</v>
      </c>
      <c r="F321" s="7">
        <f t="shared" si="55"/>
        <v>3.8296872918427205E-2</v>
      </c>
      <c r="G321" s="7">
        <f t="shared" si="55"/>
        <v>3.6504675496020766E-3</v>
      </c>
      <c r="H321" s="7">
        <f t="shared" si="55"/>
        <v>1.9112318494342029E-2</v>
      </c>
      <c r="I321" s="7">
        <f t="shared" si="46"/>
        <v>1.6086788975146149E-2</v>
      </c>
      <c r="J321" s="3" cm="1">
        <f t="array" ref="J321">B321*INDEX(AE$3:AE$7,2022-YEAR($A321))/1000000</f>
        <v>194.034312296487</v>
      </c>
      <c r="K321" s="3" cm="1">
        <f t="array" ref="K321">C321*INDEX(AF$3:AF$7,2022-YEAR($A321))/1000000</f>
        <v>187.35341851799998</v>
      </c>
      <c r="L321" s="3" cm="1">
        <f t="array" ref="L321">D321*INDEX(AG$3:AG$7,2022-YEAR($A321))/1000000</f>
        <v>382.12897079280003</v>
      </c>
      <c r="M321" s="3" cm="1">
        <f t="array" ref="M321">E321*INDEX(AH$3:AH$7,2022-YEAR($A321))/1000000</f>
        <v>720.51261</v>
      </c>
      <c r="N321" s="3"/>
      <c r="O321" s="9">
        <v>43200</v>
      </c>
      <c r="P321" s="8">
        <f t="shared" si="47"/>
        <v>1403128.3959299747</v>
      </c>
      <c r="Q321" s="7">
        <f t="shared" si="48"/>
        <v>1.9286611984379365E-2</v>
      </c>
      <c r="R321" s="8">
        <f t="shared" si="56"/>
        <v>1439516.1860689465</v>
      </c>
      <c r="S321" s="7">
        <f t="shared" si="49"/>
        <v>2.2554023749185692E-2</v>
      </c>
      <c r="T321" s="8">
        <f t="shared" si="50"/>
        <v>533270.66456475272</v>
      </c>
      <c r="U321" s="8">
        <f t="shared" si="51"/>
        <v>263098.10438033752</v>
      </c>
      <c r="V321" s="8">
        <f t="shared" si="52"/>
        <v>322452.1326681599</v>
      </c>
      <c r="W321" s="8">
        <f t="shared" si="53"/>
        <v>320695.2844556963</v>
      </c>
      <c r="X321" s="7">
        <f t="shared" si="57"/>
        <v>0.37045131532769815</v>
      </c>
      <c r="Y321" s="7">
        <f t="shared" si="57"/>
        <v>0.18276842381245464</v>
      </c>
      <c r="Z321" s="7">
        <f t="shared" si="57"/>
        <v>0.22400035219382788</v>
      </c>
      <c r="AA321" s="7">
        <f t="shared" si="54"/>
        <v>0.22277990866601927</v>
      </c>
    </row>
    <row r="322" spans="1:27" x14ac:dyDescent="0.25">
      <c r="A322" s="1">
        <v>43201</v>
      </c>
      <c r="B322" s="3">
        <v>327.35998499999999</v>
      </c>
      <c r="C322" s="6">
        <v>43.990001999999997</v>
      </c>
      <c r="D322" s="3">
        <v>110.620003</v>
      </c>
      <c r="E322" s="3">
        <v>1025.0600589999999</v>
      </c>
      <c r="F322" s="7">
        <f t="shared" si="55"/>
        <v>-2.2309835707755798E-2</v>
      </c>
      <c r="G322" s="7">
        <f t="shared" si="55"/>
        <v>0</v>
      </c>
      <c r="H322" s="7">
        <f t="shared" si="55"/>
        <v>-1.6798497612683372E-2</v>
      </c>
      <c r="I322" s="7">
        <f t="shared" si="46"/>
        <v>-1.1037087313072957E-2</v>
      </c>
      <c r="J322" s="3" cm="1">
        <f t="array" ref="J322">B322*INDEX(AE$3:AE$7,2022-YEAR($A322))/1000000</f>
        <v>189.705438667485</v>
      </c>
      <c r="K322" s="3" cm="1">
        <f t="array" ref="K322">C322*INDEX(AF$3:AF$7,2022-YEAR($A322))/1000000</f>
        <v>187.35341851799998</v>
      </c>
      <c r="L322" s="3" cm="1">
        <f t="array" ref="L322">D322*INDEX(AG$3:AG$7,2022-YEAR($A322))/1000000</f>
        <v>375.70977818919999</v>
      </c>
      <c r="M322" s="3" cm="1">
        <f t="array" ref="M322">E322*INDEX(AH$3:AH$7,2022-YEAR($A322))/1000000</f>
        <v>712.56024941325995</v>
      </c>
      <c r="N322" s="3"/>
      <c r="O322" s="9">
        <v>43201</v>
      </c>
      <c r="P322" s="8">
        <f t="shared" si="47"/>
        <v>1385538.2800257914</v>
      </c>
      <c r="Q322" s="7">
        <f t="shared" si="48"/>
        <v>-1.2536355158378032E-2</v>
      </c>
      <c r="R322" s="8">
        <f t="shared" si="56"/>
        <v>1418662.7519184819</v>
      </c>
      <c r="S322" s="7">
        <f t="shared" si="49"/>
        <v>-1.4486418667796652E-2</v>
      </c>
      <c r="T322" s="8">
        <f t="shared" si="50"/>
        <v>521373.48365054734</v>
      </c>
      <c r="U322" s="8">
        <f t="shared" si="51"/>
        <v>263098.10438033752</v>
      </c>
      <c r="V322" s="8">
        <f t="shared" si="52"/>
        <v>317035.42128732911</v>
      </c>
      <c r="W322" s="8">
        <f t="shared" si="53"/>
        <v>317155.74260026799</v>
      </c>
      <c r="X322" s="7">
        <f t="shared" si="57"/>
        <v>0.36751051858201328</v>
      </c>
      <c r="Y322" s="7">
        <f t="shared" si="57"/>
        <v>0.18545500262451062</v>
      </c>
      <c r="Z322" s="7">
        <f t="shared" si="57"/>
        <v>0.22347483280194444</v>
      </c>
      <c r="AA322" s="7">
        <f t="shared" si="54"/>
        <v>0.22355964599153172</v>
      </c>
    </row>
    <row r="323" spans="1:27" x14ac:dyDescent="0.25">
      <c r="A323" s="1">
        <v>43202</v>
      </c>
      <c r="B323" s="3">
        <v>337.48001099999999</v>
      </c>
      <c r="C323" s="6">
        <v>44.029998999999997</v>
      </c>
      <c r="D323" s="3">
        <v>113.370003</v>
      </c>
      <c r="E323" s="3">
        <v>1037.290039</v>
      </c>
      <c r="F323" s="7">
        <f t="shared" si="55"/>
        <v>3.0914059334405275E-2</v>
      </c>
      <c r="G323" s="7">
        <f t="shared" si="55"/>
        <v>9.0922932897341546E-4</v>
      </c>
      <c r="H323" s="7">
        <f t="shared" si="55"/>
        <v>2.4859879998376133E-2</v>
      </c>
      <c r="I323" s="7">
        <f t="shared" si="46"/>
        <v>1.1930988718779068E-2</v>
      </c>
      <c r="J323" s="3" cm="1">
        <f t="array" ref="J323">B323*INDEX(AE$3:AE$7,2022-YEAR($A323))/1000000</f>
        <v>195.57000385451099</v>
      </c>
      <c r="K323" s="3" cm="1">
        <f t="array" ref="K323">C323*INDEX(AF$3:AF$7,2022-YEAR($A323))/1000000</f>
        <v>187.52376574100001</v>
      </c>
      <c r="L323" s="3" cm="1">
        <f t="array" ref="L323">D323*INDEX(AG$3:AG$7,2022-YEAR($A323))/1000000</f>
        <v>385.0498781892</v>
      </c>
      <c r="M323" s="3" cm="1">
        <f t="array" ref="M323">E323*INDEX(AH$3:AH$7,2022-YEAR($A323))/1000000</f>
        <v>721.06179771045993</v>
      </c>
      <c r="N323" s="3"/>
      <c r="O323" s="9">
        <v>43202</v>
      </c>
      <c r="P323" s="8">
        <f t="shared" si="47"/>
        <v>1409305.1654264024</v>
      </c>
      <c r="Q323" s="7">
        <f t="shared" si="48"/>
        <v>1.7153539345133473E-2</v>
      </c>
      <c r="R323" s="8">
        <f t="shared" si="56"/>
        <v>1446685.1833558378</v>
      </c>
      <c r="S323" s="7">
        <f t="shared" si="49"/>
        <v>1.9752708245466266E-2</v>
      </c>
      <c r="T323" s="8">
        <f t="shared" si="50"/>
        <v>537491.2544595059</v>
      </c>
      <c r="U323" s="8">
        <f t="shared" si="51"/>
        <v>263337.32089323743</v>
      </c>
      <c r="V323" s="8">
        <f t="shared" si="52"/>
        <v>324916.88381576666</v>
      </c>
      <c r="W323" s="8">
        <f t="shared" si="53"/>
        <v>320939.72418732784</v>
      </c>
      <c r="X323" s="7">
        <f t="shared" si="57"/>
        <v>0.37153297804066915</v>
      </c>
      <c r="Y323" s="7">
        <f t="shared" si="57"/>
        <v>0.18202807626907516</v>
      </c>
      <c r="Z323" s="7">
        <f t="shared" si="57"/>
        <v>0.22459404959278387</v>
      </c>
      <c r="AA323" s="7">
        <f t="shared" si="54"/>
        <v>0.22184489609747185</v>
      </c>
    </row>
    <row r="324" spans="1:27" x14ac:dyDescent="0.25">
      <c r="A324" s="1">
        <v>43203</v>
      </c>
      <c r="B324" s="3">
        <v>329.27999899999998</v>
      </c>
      <c r="C324" s="6">
        <v>44.509998000000003</v>
      </c>
      <c r="D324" s="3">
        <v>110.300003</v>
      </c>
      <c r="E324" s="3">
        <v>1036.040039</v>
      </c>
      <c r="F324" s="7">
        <f t="shared" si="55"/>
        <v>-2.4297770927831364E-2</v>
      </c>
      <c r="G324" s="7">
        <f t="shared" si="55"/>
        <v>1.0901635496289863E-2</v>
      </c>
      <c r="H324" s="7">
        <f t="shared" si="55"/>
        <v>-2.707947357115259E-2</v>
      </c>
      <c r="I324" s="7">
        <f t="shared" si="55"/>
        <v>-1.2050631482058982E-3</v>
      </c>
      <c r="J324" s="3" cm="1">
        <f t="array" ref="J324">B324*INDEX(AE$3:AE$7,2022-YEAR($A324))/1000000</f>
        <v>190.818088700499</v>
      </c>
      <c r="K324" s="3" cm="1">
        <f t="array" ref="K324">C324*INDEX(AF$3:AF$7,2022-YEAR($A324))/1000000</f>
        <v>189.56808148200003</v>
      </c>
      <c r="L324" s="3" cm="1">
        <f t="array" ref="L324">D324*INDEX(AG$3:AG$7,2022-YEAR($A324))/1000000</f>
        <v>374.62293018919996</v>
      </c>
      <c r="M324" s="3" cm="1">
        <f t="array" ref="M324">E324*INDEX(AH$3:AH$7,2022-YEAR($A324))/1000000</f>
        <v>720.19287271045994</v>
      </c>
      <c r="N324" s="3"/>
      <c r="O324" s="9">
        <v>43203</v>
      </c>
      <c r="P324" s="8">
        <f t="shared" ref="P324:P387" si="58">P323*(1+Q324)</f>
        <v>1394619.9687862254</v>
      </c>
      <c r="Q324" s="7">
        <f t="shared" ref="Q324:Q387" si="59">AVERAGE(F324:I324)</f>
        <v>-1.0420168037724997E-2</v>
      </c>
      <c r="R324" s="8">
        <f t="shared" si="56"/>
        <v>1427310.8206616917</v>
      </c>
      <c r="S324" s="7">
        <f t="shared" ref="S324:S387" si="60">R324/R323-1</f>
        <v>-1.3392245194081442E-2</v>
      </c>
      <c r="T324" s="8">
        <f t="shared" ref="T324:T387" si="61">T323*B324/B323</f>
        <v>524431.41508293606</v>
      </c>
      <c r="U324" s="8">
        <f t="shared" ref="U324:U387" si="62">U323*C324/C323</f>
        <v>266208.12837818504</v>
      </c>
      <c r="V324" s="8">
        <f t="shared" ref="V324:V387" si="63">V323*D324/D323</f>
        <v>316118.30564765638</v>
      </c>
      <c r="W324" s="8">
        <f t="shared" ref="W324:W387" si="64">W323*E324/E323</f>
        <v>320552.9715529143</v>
      </c>
      <c r="X324" s="7">
        <f t="shared" si="57"/>
        <v>0.36742621683468579</v>
      </c>
      <c r="Y324" s="7">
        <f t="shared" si="57"/>
        <v>0.18651027129099515</v>
      </c>
      <c r="Z324" s="7">
        <f t="shared" si="57"/>
        <v>0.22147825201879018</v>
      </c>
      <c r="AA324" s="7">
        <f t="shared" si="57"/>
        <v>0.22458525985552893</v>
      </c>
    </row>
    <row r="325" spans="1:27" x14ac:dyDescent="0.25">
      <c r="A325" s="1">
        <v>43206</v>
      </c>
      <c r="B325" s="3">
        <v>331.76998900000001</v>
      </c>
      <c r="C325" s="6">
        <v>44.68</v>
      </c>
      <c r="D325" s="3">
        <v>110.209999</v>
      </c>
      <c r="E325" s="3">
        <v>1046.099976</v>
      </c>
      <c r="F325" s="7">
        <f t="shared" ref="F325:I388" si="65">B325/B324-1</f>
        <v>7.5619230064443155E-3</v>
      </c>
      <c r="G325" s="7">
        <f t="shared" si="65"/>
        <v>3.8194115398522133E-3</v>
      </c>
      <c r="H325" s="7">
        <f t="shared" si="65"/>
        <v>-8.1599272485977092E-4</v>
      </c>
      <c r="I325" s="7">
        <f t="shared" si="65"/>
        <v>9.7099886310474393E-3</v>
      </c>
      <c r="J325" s="3" cm="1">
        <f t="array" ref="J325">B325*INDEX(AE$3:AE$7,2022-YEAR($A325))/1000000</f>
        <v>192.261040395489</v>
      </c>
      <c r="K325" s="3" cm="1">
        <f t="array" ref="K325">C325*INDEX(AF$3:AF$7,2022-YEAR($A325))/1000000</f>
        <v>190.29212000000001</v>
      </c>
      <c r="L325" s="3" cm="1">
        <f t="array" ref="L325">D325*INDEX(AG$3:AG$7,2022-YEAR($A325))/1000000</f>
        <v>374.31724060359994</v>
      </c>
      <c r="M325" s="3" cm="1">
        <f t="array" ref="M325">E325*INDEX(AH$3:AH$7,2022-YEAR($A325))/1000000</f>
        <v>727.18593731663998</v>
      </c>
      <c r="N325" s="3"/>
      <c r="O325" s="9">
        <v>43206</v>
      </c>
      <c r="P325" s="8">
        <f t="shared" si="58"/>
        <v>1401689.0639669187</v>
      </c>
      <c r="Q325" s="7">
        <f t="shared" si="59"/>
        <v>5.0688326131210493E-3</v>
      </c>
      <c r="R325" s="8">
        <f t="shared" ref="R325:R388" si="66">SUM(T325:W325)</f>
        <v>1435147.9045140636</v>
      </c>
      <c r="S325" s="7">
        <f t="shared" si="60"/>
        <v>5.49080392225898E-3</v>
      </c>
      <c r="T325" s="8">
        <f t="shared" si="61"/>
        <v>528397.12506595382</v>
      </c>
      <c r="U325" s="8">
        <f t="shared" si="62"/>
        <v>267224.88677571516</v>
      </c>
      <c r="V325" s="8">
        <f t="shared" si="63"/>
        <v>315860.35541005293</v>
      </c>
      <c r="W325" s="8">
        <f t="shared" si="64"/>
        <v>323665.53726234159</v>
      </c>
      <c r="X325" s="7">
        <f t="shared" ref="X325:AA388" si="67">T325/$R325</f>
        <v>0.36818304469103996</v>
      </c>
      <c r="Y325" s="7">
        <f t="shared" si="67"/>
        <v>0.18620024175570715</v>
      </c>
      <c r="Z325" s="7">
        <f t="shared" si="67"/>
        <v>0.22008906149432886</v>
      </c>
      <c r="AA325" s="7">
        <f t="shared" si="67"/>
        <v>0.22552765205892397</v>
      </c>
    </row>
    <row r="326" spans="1:27" x14ac:dyDescent="0.25">
      <c r="A326" s="1">
        <v>43207</v>
      </c>
      <c r="B326" s="3">
        <v>336.72000100000002</v>
      </c>
      <c r="C326" s="6">
        <v>44.880001</v>
      </c>
      <c r="D326" s="3">
        <v>110.209999</v>
      </c>
      <c r="E326" s="3">
        <v>1079.3599850000001</v>
      </c>
      <c r="F326" s="7">
        <f t="shared" si="65"/>
        <v>1.4920011345571194E-2</v>
      </c>
      <c r="G326" s="7">
        <f t="shared" si="65"/>
        <v>4.4762981199641949E-3</v>
      </c>
      <c r="H326" s="7">
        <f t="shared" si="65"/>
        <v>0</v>
      </c>
      <c r="I326" s="7">
        <f t="shared" si="65"/>
        <v>3.1794292862119322E-2</v>
      </c>
      <c r="J326" s="3" cm="1">
        <f t="array" ref="J326">B326*INDEX(AE$3:AE$7,2022-YEAR($A326))/1000000</f>
        <v>195.12957729950099</v>
      </c>
      <c r="K326" s="3" cm="1">
        <f t="array" ref="K326">C326*INDEX(AF$3:AF$7,2022-YEAR($A326))/1000000</f>
        <v>191.14392425900002</v>
      </c>
      <c r="L326" s="3" cm="1">
        <f t="array" ref="L326">D326*INDEX(AG$3:AG$7,2022-YEAR($A326))/1000000</f>
        <v>374.31724060359994</v>
      </c>
      <c r="M326" s="3" cm="1">
        <f t="array" ref="M326">E326*INDEX(AH$3:AH$7,2022-YEAR($A326))/1000000</f>
        <v>750.30629997289998</v>
      </c>
      <c r="N326" s="3"/>
      <c r="O326" s="9">
        <v>43207</v>
      </c>
      <c r="P326" s="8">
        <f t="shared" si="58"/>
        <v>1419627.390832057</v>
      </c>
      <c r="Q326" s="7">
        <f t="shared" si="59"/>
        <v>1.2797650581913678E-2</v>
      </c>
      <c r="R326" s="8">
        <f t="shared" si="66"/>
        <v>1454518.4907543906</v>
      </c>
      <c r="S326" s="7">
        <f t="shared" si="60"/>
        <v>1.3497275214212623E-2</v>
      </c>
      <c r="T326" s="8">
        <f t="shared" si="61"/>
        <v>536280.81616690499</v>
      </c>
      <c r="U326" s="8">
        <f t="shared" si="62"/>
        <v>268421.06503399694</v>
      </c>
      <c r="V326" s="8">
        <f t="shared" si="63"/>
        <v>315860.35541005293</v>
      </c>
      <c r="W326" s="8">
        <f t="shared" si="64"/>
        <v>333956.25414343574</v>
      </c>
      <c r="X326" s="7">
        <f t="shared" si="67"/>
        <v>0.36869989592828156</v>
      </c>
      <c r="Y326" s="7">
        <f t="shared" si="67"/>
        <v>0.1845429031945682</v>
      </c>
      <c r="Z326" s="7">
        <f t="shared" si="67"/>
        <v>0.21715801993430209</v>
      </c>
      <c r="AA326" s="7">
        <f t="shared" si="67"/>
        <v>0.22959918094284815</v>
      </c>
    </row>
    <row r="327" spans="1:27" x14ac:dyDescent="0.25">
      <c r="A327" s="1">
        <v>43208</v>
      </c>
      <c r="B327" s="3">
        <v>341</v>
      </c>
      <c r="C327" s="6">
        <v>44.509998000000003</v>
      </c>
      <c r="D327" s="3">
        <v>109.32</v>
      </c>
      <c r="E327" s="3">
        <v>1075.3900149999999</v>
      </c>
      <c r="F327" s="7">
        <f t="shared" si="65"/>
        <v>1.2710854678335437E-2</v>
      </c>
      <c r="G327" s="7">
        <f t="shared" si="65"/>
        <v>-8.244273434842353E-3</v>
      </c>
      <c r="H327" s="7">
        <f t="shared" si="65"/>
        <v>-8.0754832417700984E-3</v>
      </c>
      <c r="I327" s="7">
        <f t="shared" si="65"/>
        <v>-3.6780778008924653E-3</v>
      </c>
      <c r="J327" s="3" cm="1">
        <f t="array" ref="J327">B327*INDEX(AE$3:AE$7,2022-YEAR($A327))/1000000</f>
        <v>197.60984099999999</v>
      </c>
      <c r="K327" s="3" cm="1">
        <f t="array" ref="K327">C327*INDEX(AF$3:AF$7,2022-YEAR($A327))/1000000</f>
        <v>189.56808148200003</v>
      </c>
      <c r="L327" s="3" cm="1">
        <f t="array" ref="L327">D327*INDEX(AG$3:AG$7,2022-YEAR($A327))/1000000</f>
        <v>371.29444799999999</v>
      </c>
      <c r="M327" s="3" cm="1">
        <f t="array" ref="M327">E327*INDEX(AH$3:AH$7,2022-YEAR($A327))/1000000</f>
        <v>747.54661502709996</v>
      </c>
      <c r="N327" s="3"/>
      <c r="O327" s="9">
        <v>43208</v>
      </c>
      <c r="P327" s="8">
        <f t="shared" si="58"/>
        <v>1417041.1918022218</v>
      </c>
      <c r="Q327" s="7">
        <f t="shared" si="59"/>
        <v>-1.8217449497923699E-3</v>
      </c>
      <c r="R327" s="8">
        <f t="shared" si="66"/>
        <v>1455343.0995279676</v>
      </c>
      <c r="S327" s="7">
        <f t="shared" si="60"/>
        <v>5.6692904134170163E-4</v>
      </c>
      <c r="T327" s="8">
        <f t="shared" si="61"/>
        <v>543097.40368798166</v>
      </c>
      <c r="U327" s="8">
        <f t="shared" si="62"/>
        <v>266208.12837818509</v>
      </c>
      <c r="V327" s="8">
        <f t="shared" si="63"/>
        <v>313309.63040319947</v>
      </c>
      <c r="W327" s="8">
        <f t="shared" si="64"/>
        <v>332727.93705860159</v>
      </c>
      <c r="X327" s="7">
        <f t="shared" si="67"/>
        <v>0.37317482308064143</v>
      </c>
      <c r="Y327" s="7">
        <f t="shared" si="67"/>
        <v>0.18291777963871764</v>
      </c>
      <c r="Z327" s="7">
        <f t="shared" si="67"/>
        <v>0.21528231418750648</v>
      </c>
      <c r="AA327" s="7">
        <f t="shared" si="67"/>
        <v>0.22862508309313456</v>
      </c>
    </row>
    <row r="328" spans="1:27" x14ac:dyDescent="0.25">
      <c r="A328" s="1">
        <v>43209</v>
      </c>
      <c r="B328" s="3">
        <v>340.64001500000001</v>
      </c>
      <c r="C328" s="6">
        <v>44.310001</v>
      </c>
      <c r="D328" s="3">
        <v>111.720001</v>
      </c>
      <c r="E328" s="3">
        <v>1089.4499510000001</v>
      </c>
      <c r="F328" s="7">
        <f t="shared" si="65"/>
        <v>-1.0556744868035484E-3</v>
      </c>
      <c r="G328" s="7">
        <f t="shared" si="65"/>
        <v>-4.4933050772099081E-3</v>
      </c>
      <c r="H328" s="7">
        <f t="shared" si="65"/>
        <v>2.195390596414204E-2</v>
      </c>
      <c r="I328" s="7">
        <f t="shared" si="65"/>
        <v>1.3074266827742598E-2</v>
      </c>
      <c r="J328" s="3" cm="1">
        <f t="array" ref="J328">B328*INDEX(AE$3:AE$7,2022-YEAR($A328))/1000000</f>
        <v>197.40122933251502</v>
      </c>
      <c r="K328" s="3" cm="1">
        <f t="array" ref="K328">C328*INDEX(AF$3:AF$7,2022-YEAR($A328))/1000000</f>
        <v>188.71629425899999</v>
      </c>
      <c r="L328" s="3" cm="1">
        <f t="array" ref="L328">D328*INDEX(AG$3:AG$7,2022-YEAR($A328))/1000000</f>
        <v>379.44581139639996</v>
      </c>
      <c r="M328" s="3" cm="1">
        <f t="array" ref="M328">E328*INDEX(AH$3:AH$7,2022-YEAR($A328))/1000000</f>
        <v>757.32023893814005</v>
      </c>
      <c r="N328" s="3"/>
      <c r="O328" s="9">
        <v>43209</v>
      </c>
      <c r="P328" s="8">
        <f t="shared" si="58"/>
        <v>1427484.4995784694</v>
      </c>
      <c r="Q328" s="7">
        <f t="shared" si="59"/>
        <v>7.3697983069677953E-3</v>
      </c>
      <c r="R328" s="8">
        <f t="shared" si="66"/>
        <v>1464802.1551138894</v>
      </c>
      <c r="S328" s="7">
        <f t="shared" si="60"/>
        <v>6.4995364934836708E-3</v>
      </c>
      <c r="T328" s="8">
        <f t="shared" si="61"/>
        <v>542524.06961505907</v>
      </c>
      <c r="U328" s="8">
        <f t="shared" si="62"/>
        <v>265011.97404334886</v>
      </c>
      <c r="V328" s="8">
        <f t="shared" si="63"/>
        <v>320188.00056673144</v>
      </c>
      <c r="W328" s="8">
        <f t="shared" si="64"/>
        <v>337078.11088875012</v>
      </c>
      <c r="X328" s="7">
        <f t="shared" si="67"/>
        <v>0.37037361511314643</v>
      </c>
      <c r="Y328" s="7">
        <f t="shared" si="67"/>
        <v>0.1809199782497207</v>
      </c>
      <c r="Z328" s="7">
        <f t="shared" si="67"/>
        <v>0.21858788195313422</v>
      </c>
      <c r="AA328" s="7">
        <f t="shared" si="67"/>
        <v>0.23011852468399874</v>
      </c>
    </row>
    <row r="329" spans="1:27" x14ac:dyDescent="0.25">
      <c r="A329" s="1">
        <v>43210</v>
      </c>
      <c r="B329" s="3">
        <v>338.67001299999998</v>
      </c>
      <c r="C329" s="6">
        <v>43.740001999999997</v>
      </c>
      <c r="D329" s="3">
        <v>111.470001</v>
      </c>
      <c r="E329" s="3">
        <v>1077.3199460000001</v>
      </c>
      <c r="F329" s="7">
        <f t="shared" si="65"/>
        <v>-5.7832371807523542E-3</v>
      </c>
      <c r="G329" s="7">
        <f t="shared" si="65"/>
        <v>-1.2863890479262285E-2</v>
      </c>
      <c r="H329" s="7">
        <f t="shared" si="65"/>
        <v>-2.2377371801133306E-3</v>
      </c>
      <c r="I329" s="7">
        <f t="shared" si="65"/>
        <v>-1.1134063560116703E-2</v>
      </c>
      <c r="J329" s="3" cm="1">
        <f t="array" ref="J329">B329*INDEX(AE$3:AE$7,2022-YEAR($A329))/1000000</f>
        <v>196.259611203513</v>
      </c>
      <c r="K329" s="3" cm="1">
        <f t="array" ref="K329">C329*INDEX(AF$3:AF$7,2022-YEAR($A329))/1000000</f>
        <v>186.28866851799998</v>
      </c>
      <c r="L329" s="3" cm="1">
        <f t="array" ref="L329">D329*INDEX(AG$3:AG$7,2022-YEAR($A329))/1000000</f>
        <v>378.5967113964</v>
      </c>
      <c r="M329" s="3" cm="1">
        <f t="array" ref="M329">E329*INDEX(AH$3:AH$7,2022-YEAR($A329))/1000000</f>
        <v>748.88818726244006</v>
      </c>
      <c r="N329" s="3"/>
      <c r="O329" s="9">
        <v>43210</v>
      </c>
      <c r="P329" s="8">
        <f t="shared" si="58"/>
        <v>1416057.8685823539</v>
      </c>
      <c r="Q329" s="7">
        <f t="shared" si="59"/>
        <v>-8.0047321000611682E-3</v>
      </c>
      <c r="R329" s="8">
        <f t="shared" si="66"/>
        <v>1453785.9790283984</v>
      </c>
      <c r="S329" s="7">
        <f t="shared" si="60"/>
        <v>-7.5205897581673842E-3</v>
      </c>
      <c r="T329" s="8">
        <f t="shared" si="61"/>
        <v>539386.52424420824</v>
      </c>
      <c r="U329" s="8">
        <f t="shared" si="62"/>
        <v>261602.8890335621</v>
      </c>
      <c r="V329" s="8">
        <f t="shared" si="63"/>
        <v>319471.50397323712</v>
      </c>
      <c r="W329" s="8">
        <f t="shared" si="64"/>
        <v>333325.06177739077</v>
      </c>
      <c r="X329" s="7">
        <f t="shared" si="67"/>
        <v>0.3710219606084616</v>
      </c>
      <c r="Y329" s="7">
        <f t="shared" si="67"/>
        <v>0.17994594308056119</v>
      </c>
      <c r="Z329" s="7">
        <f t="shared" si="67"/>
        <v>0.21975139984961745</v>
      </c>
      <c r="AA329" s="7">
        <f t="shared" si="67"/>
        <v>0.22928069646135965</v>
      </c>
    </row>
    <row r="330" spans="1:27" x14ac:dyDescent="0.25">
      <c r="A330" s="1">
        <v>43213</v>
      </c>
      <c r="B330" s="3">
        <v>338.83999599999999</v>
      </c>
      <c r="C330" s="6">
        <v>43.98</v>
      </c>
      <c r="D330" s="3">
        <v>110.93</v>
      </c>
      <c r="E330" s="3">
        <v>1073.8100589999999</v>
      </c>
      <c r="F330" s="7">
        <f t="shared" si="65"/>
        <v>5.0191334772820007E-4</v>
      </c>
      <c r="G330" s="7">
        <f t="shared" si="65"/>
        <v>5.4869224743061551E-3</v>
      </c>
      <c r="H330" s="7">
        <f t="shared" si="65"/>
        <v>-4.844361668212338E-3</v>
      </c>
      <c r="I330" s="7">
        <f t="shared" si="65"/>
        <v>-3.2579801506804618E-3</v>
      </c>
      <c r="J330" s="3" cm="1">
        <f t="array" ref="J330">B330*INDEX(AE$3:AE$7,2022-YEAR($A330))/1000000</f>
        <v>196.35811652199598</v>
      </c>
      <c r="K330" s="3" cm="1">
        <f t="array" ref="K330">C330*INDEX(AF$3:AF$7,2022-YEAR($A330))/1000000</f>
        <v>187.31082000000001</v>
      </c>
      <c r="L330" s="3" cm="1">
        <f t="array" ref="L330">D330*INDEX(AG$3:AG$7,2022-YEAR($A330))/1000000</f>
        <v>376.762652</v>
      </c>
      <c r="M330" s="3" cm="1">
        <f t="array" ref="M330">E330*INDEX(AH$3:AH$7,2022-YEAR($A330))/1000000</f>
        <v>746.44832441326002</v>
      </c>
      <c r="N330" s="3"/>
      <c r="O330" s="9">
        <v>43213</v>
      </c>
      <c r="P330" s="8">
        <f t="shared" si="58"/>
        <v>1415309.6568830672</v>
      </c>
      <c r="Q330" s="7">
        <f t="shared" si="59"/>
        <v>-5.2837649921461116E-4</v>
      </c>
      <c r="R330" s="8">
        <f t="shared" si="66"/>
        <v>1452858.4971527536</v>
      </c>
      <c r="S330" s="7">
        <f t="shared" si="60"/>
        <v>-6.3797690239431049E-4</v>
      </c>
      <c r="T330" s="8">
        <f t="shared" si="61"/>
        <v>539657.24954031117</v>
      </c>
      <c r="U330" s="8">
        <f t="shared" si="62"/>
        <v>263038.28380474378</v>
      </c>
      <c r="V330" s="8">
        <f t="shared" si="63"/>
        <v>317923.86846530304</v>
      </c>
      <c r="W330" s="8">
        <f t="shared" si="64"/>
        <v>332239.09534239571</v>
      </c>
      <c r="X330" s="7">
        <f t="shared" si="67"/>
        <v>0.37144515491213154</v>
      </c>
      <c r="Y330" s="7">
        <f t="shared" si="67"/>
        <v>0.18104879747080277</v>
      </c>
      <c r="Z330" s="7">
        <f t="shared" si="67"/>
        <v>0.2188264508129015</v>
      </c>
      <c r="AA330" s="7">
        <f t="shared" si="67"/>
        <v>0.22867959680416425</v>
      </c>
    </row>
    <row r="331" spans="1:27" x14ac:dyDescent="0.25">
      <c r="A331" s="1">
        <v>43214</v>
      </c>
      <c r="B331" s="3">
        <v>329.05999800000001</v>
      </c>
      <c r="C331" s="6">
        <v>43.07</v>
      </c>
      <c r="D331" s="3">
        <v>110.410004</v>
      </c>
      <c r="E331" s="3">
        <v>1022.6400149999999</v>
      </c>
      <c r="F331" s="7">
        <f t="shared" si="65"/>
        <v>-2.8863174700308969E-2</v>
      </c>
      <c r="G331" s="7">
        <f t="shared" si="65"/>
        <v>-2.0691223283310523E-2</v>
      </c>
      <c r="H331" s="7">
        <f t="shared" si="65"/>
        <v>-4.6876047958172018E-3</v>
      </c>
      <c r="I331" s="7">
        <f t="shared" si="65"/>
        <v>-4.7652788843915994E-2</v>
      </c>
      <c r="J331" s="3" cm="1">
        <f t="array" ref="J331">B331*INDEX(AE$3:AE$7,2022-YEAR($A331))/1000000</f>
        <v>190.690597900998</v>
      </c>
      <c r="K331" s="3" cm="1">
        <f t="array" ref="K331">C331*INDEX(AF$3:AF$7,2022-YEAR($A331))/1000000</f>
        <v>183.43512999999999</v>
      </c>
      <c r="L331" s="3" cm="1">
        <f t="array" ref="L331">D331*INDEX(AG$3:AG$7,2022-YEAR($A331))/1000000</f>
        <v>374.99653758560004</v>
      </c>
      <c r="M331" s="3" cm="1">
        <f t="array" ref="M331">E331*INDEX(AH$3:AH$7,2022-YEAR($A331))/1000000</f>
        <v>710.87798002709997</v>
      </c>
      <c r="N331" s="3"/>
      <c r="O331" s="9">
        <v>43214</v>
      </c>
      <c r="P331" s="8">
        <f t="shared" si="58"/>
        <v>1379256.4862404123</v>
      </c>
      <c r="Q331" s="7">
        <f t="shared" si="59"/>
        <v>-2.5473697905838172E-2</v>
      </c>
      <c r="R331" s="8">
        <f t="shared" si="66"/>
        <v>1414517.2709121532</v>
      </c>
      <c r="S331" s="7">
        <f t="shared" si="60"/>
        <v>-2.6390199951158211E-2</v>
      </c>
      <c r="T331" s="8">
        <f t="shared" si="61"/>
        <v>524081.02806854097</v>
      </c>
      <c r="U331" s="8">
        <f t="shared" si="62"/>
        <v>257595.69994248103</v>
      </c>
      <c r="V331" s="8">
        <f t="shared" si="63"/>
        <v>316433.5670147803</v>
      </c>
      <c r="W331" s="8">
        <f t="shared" si="64"/>
        <v>316406.97588635085</v>
      </c>
      <c r="X331" s="7">
        <f t="shared" si="67"/>
        <v>0.37050168198412076</v>
      </c>
      <c r="Y331" s="7">
        <f t="shared" si="67"/>
        <v>0.18210855762571929</v>
      </c>
      <c r="Z331" s="7">
        <f t="shared" si="67"/>
        <v>0.22370427956014119</v>
      </c>
      <c r="AA331" s="7">
        <f t="shared" si="67"/>
        <v>0.22368548083001874</v>
      </c>
    </row>
    <row r="332" spans="1:27" x14ac:dyDescent="0.25">
      <c r="A332" s="1">
        <v>43215</v>
      </c>
      <c r="B332" s="3">
        <v>342.85998499999999</v>
      </c>
      <c r="C332" s="6">
        <v>42.43</v>
      </c>
      <c r="D332" s="3">
        <v>109.989998</v>
      </c>
      <c r="E332" s="3">
        <v>1022.98999</v>
      </c>
      <c r="F332" s="7">
        <f t="shared" si="65"/>
        <v>4.1937601300295446E-2</v>
      </c>
      <c r="G332" s="7">
        <f t="shared" si="65"/>
        <v>-1.4859530996052972E-2</v>
      </c>
      <c r="H332" s="7">
        <f t="shared" si="65"/>
        <v>-3.8040574656622583E-3</v>
      </c>
      <c r="I332" s="7">
        <f t="shared" si="65"/>
        <v>3.4222697612706909E-4</v>
      </c>
      <c r="J332" s="3" cm="1">
        <f t="array" ref="J332">B332*INDEX(AE$3:AE$7,2022-YEAR($A332))/1000000</f>
        <v>198.68770416748501</v>
      </c>
      <c r="K332" s="3" cm="1">
        <f t="array" ref="K332">C332*INDEX(AF$3:AF$7,2022-YEAR($A332))/1000000</f>
        <v>180.70937000000001</v>
      </c>
      <c r="L332" s="3" cm="1">
        <f t="array" ref="L332">D332*INDEX(AG$3:AG$7,2022-YEAR($A332))/1000000</f>
        <v>373.57002920719998</v>
      </c>
      <c r="M332" s="3" cm="1">
        <f t="array" ref="M332">E332*INDEX(AH$3:AH$7,2022-YEAR($A332))/1000000</f>
        <v>711.12126164860001</v>
      </c>
      <c r="N332" s="3"/>
      <c r="O332" s="9">
        <v>43215</v>
      </c>
      <c r="P332" s="8">
        <f t="shared" si="58"/>
        <v>1387399.6992266735</v>
      </c>
      <c r="Q332" s="7">
        <f t="shared" si="59"/>
        <v>5.9040599536768212E-3</v>
      </c>
      <c r="R332" s="8">
        <f t="shared" si="66"/>
        <v>1431572.7723581898</v>
      </c>
      <c r="S332" s="7">
        <f t="shared" si="60"/>
        <v>1.2057471334399716E-2</v>
      </c>
      <c r="T332" s="8">
        <f t="shared" si="61"/>
        <v>546059.72927272832</v>
      </c>
      <c r="U332" s="8">
        <f t="shared" si="62"/>
        <v>253767.94865473578</v>
      </c>
      <c r="V332" s="8">
        <f t="shared" si="63"/>
        <v>315229.83554179163</v>
      </c>
      <c r="W332" s="8">
        <f t="shared" si="64"/>
        <v>316515.25888893398</v>
      </c>
      <c r="X332" s="7">
        <f t="shared" si="67"/>
        <v>0.38144042679242873</v>
      </c>
      <c r="Y332" s="7">
        <f t="shared" si="67"/>
        <v>0.17726514051864156</v>
      </c>
      <c r="Z332" s="7">
        <f t="shared" si="67"/>
        <v>0.22019826140065679</v>
      </c>
      <c r="AA332" s="7">
        <f t="shared" si="67"/>
        <v>0.22109617128827286</v>
      </c>
    </row>
    <row r="333" spans="1:27" x14ac:dyDescent="0.25">
      <c r="A333" s="1">
        <v>43216</v>
      </c>
      <c r="B333" s="3">
        <v>342.790009</v>
      </c>
      <c r="C333" s="6">
        <v>42.75</v>
      </c>
      <c r="D333" s="3">
        <v>110.099998</v>
      </c>
      <c r="E333" s="3">
        <v>1043.3100589999999</v>
      </c>
      <c r="F333" s="7">
        <f t="shared" si="65"/>
        <v>-2.0409497480433636E-4</v>
      </c>
      <c r="G333" s="7">
        <f t="shared" si="65"/>
        <v>7.5418336082959669E-3</v>
      </c>
      <c r="H333" s="7">
        <f t="shared" si="65"/>
        <v>1.0000909355412091E-3</v>
      </c>
      <c r="I333" s="7">
        <f t="shared" si="65"/>
        <v>1.9863409416156497E-2</v>
      </c>
      <c r="J333" s="3" cm="1">
        <f t="array" ref="J333">B333*INDEX(AE$3:AE$7,2022-YEAR($A333))/1000000</f>
        <v>198.64715300550898</v>
      </c>
      <c r="K333" s="3" cm="1">
        <f t="array" ref="K333">C333*INDEX(AF$3:AF$7,2022-YEAR($A333))/1000000</f>
        <v>182.07225</v>
      </c>
      <c r="L333" s="3" cm="1">
        <f t="array" ref="L333">D333*INDEX(AG$3:AG$7,2022-YEAR($A333))/1000000</f>
        <v>373.94363320719998</v>
      </c>
      <c r="M333" s="3" cm="1">
        <f t="array" ref="M333">E333*INDEX(AH$3:AH$7,2022-YEAR($A333))/1000000</f>
        <v>725.24655441326001</v>
      </c>
      <c r="N333" s="3"/>
      <c r="O333" s="9">
        <v>43216</v>
      </c>
      <c r="P333" s="8">
        <f t="shared" si="58"/>
        <v>1397181.2968481411</v>
      </c>
      <c r="Q333" s="7">
        <f t="shared" si="59"/>
        <v>7.0503097462973341E-3</v>
      </c>
      <c r="R333" s="8">
        <f t="shared" si="66"/>
        <v>1439977.530630284</v>
      </c>
      <c r="S333" s="7">
        <f t="shared" si="60"/>
        <v>5.8709961759395579E-3</v>
      </c>
      <c r="T333" s="8">
        <f t="shared" si="61"/>
        <v>545948.28122604068</v>
      </c>
      <c r="U333" s="8">
        <f t="shared" si="62"/>
        <v>255681.82429860841</v>
      </c>
      <c r="V333" s="8">
        <f t="shared" si="63"/>
        <v>315545.09404292912</v>
      </c>
      <c r="W333" s="8">
        <f t="shared" si="64"/>
        <v>322802.33106270566</v>
      </c>
      <c r="X333" s="7">
        <f t="shared" si="67"/>
        <v>0.3791366667972082</v>
      </c>
      <c r="Y333" s="7">
        <f t="shared" si="67"/>
        <v>0.1775595930213546</v>
      </c>
      <c r="Z333" s="7">
        <f t="shared" si="67"/>
        <v>0.21913195680547443</v>
      </c>
      <c r="AA333" s="7">
        <f t="shared" si="67"/>
        <v>0.22417178337596266</v>
      </c>
    </row>
    <row r="334" spans="1:27" x14ac:dyDescent="0.25">
      <c r="A334" s="1">
        <v>43217</v>
      </c>
      <c r="B334" s="3">
        <v>340.88000499999998</v>
      </c>
      <c r="C334" s="6">
        <v>43.310001</v>
      </c>
      <c r="D334" s="3">
        <v>109.400002</v>
      </c>
      <c r="E334" s="3">
        <v>1031.4499510000001</v>
      </c>
      <c r="F334" s="7">
        <f t="shared" si="65"/>
        <v>-5.571936024541535E-3</v>
      </c>
      <c r="G334" s="7">
        <f t="shared" si="65"/>
        <v>1.309943859649132E-2</v>
      </c>
      <c r="H334" s="7">
        <f t="shared" si="65"/>
        <v>-6.3578202789794647E-3</v>
      </c>
      <c r="I334" s="7">
        <f t="shared" si="65"/>
        <v>-1.1367769243371018E-2</v>
      </c>
      <c r="J334" s="3" cm="1">
        <f t="array" ref="J334">B334*INDEX(AE$3:AE$7,2022-YEAR($A334))/1000000</f>
        <v>197.54030377750499</v>
      </c>
      <c r="K334" s="3" cm="1">
        <f t="array" ref="K334">C334*INDEX(AF$3:AF$7,2022-YEAR($A334))/1000000</f>
        <v>184.45729425900001</v>
      </c>
      <c r="L334" s="3" cm="1">
        <f t="array" ref="L334">D334*INDEX(AG$3:AG$7,2022-YEAR($A334))/1000000</f>
        <v>371.5661667928</v>
      </c>
      <c r="M334" s="3" cm="1">
        <f t="array" ref="M334">E334*INDEX(AH$3:AH$7,2022-YEAR($A334))/1000000</f>
        <v>717.00211893814003</v>
      </c>
      <c r="N334" s="3"/>
      <c r="O334" s="9">
        <v>43217</v>
      </c>
      <c r="P334" s="8">
        <f t="shared" si="58"/>
        <v>1393619.1527604584</v>
      </c>
      <c r="Q334" s="7">
        <f t="shared" si="59"/>
        <v>-2.5495217376001744E-3</v>
      </c>
      <c r="R334" s="8">
        <f t="shared" si="66"/>
        <v>1434609.1086836406</v>
      </c>
      <c r="S334" s="7">
        <f t="shared" si="60"/>
        <v>-3.7281289689941044E-3</v>
      </c>
      <c r="T334" s="8">
        <f t="shared" si="61"/>
        <v>542906.29233034072</v>
      </c>
      <c r="U334" s="8">
        <f t="shared" si="62"/>
        <v>259031.1126562469</v>
      </c>
      <c r="V334" s="8">
        <f t="shared" si="63"/>
        <v>313538.91504509049</v>
      </c>
      <c r="W334" s="8">
        <f t="shared" si="64"/>
        <v>319132.78865196259</v>
      </c>
      <c r="X334" s="7">
        <f t="shared" si="67"/>
        <v>0.37843499601678759</v>
      </c>
      <c r="Y334" s="7">
        <f t="shared" si="67"/>
        <v>0.18055867001564418</v>
      </c>
      <c r="Z334" s="7">
        <f t="shared" si="67"/>
        <v>0.21855355103160157</v>
      </c>
      <c r="AA334" s="7">
        <f t="shared" si="67"/>
        <v>0.22245278293596671</v>
      </c>
    </row>
    <row r="335" spans="1:27" x14ac:dyDescent="0.25">
      <c r="A335" s="1">
        <v>43220</v>
      </c>
      <c r="B335" s="3">
        <v>333.55999800000001</v>
      </c>
      <c r="C335" s="6">
        <v>43.209999000000003</v>
      </c>
      <c r="D335" s="3">
        <v>108.779999</v>
      </c>
      <c r="E335" s="3">
        <v>1018.580017</v>
      </c>
      <c r="F335" s="7">
        <f t="shared" si="65"/>
        <v>-2.1473852653809855E-2</v>
      </c>
      <c r="G335" s="7">
        <f t="shared" si="65"/>
        <v>-2.3089817060959472E-3</v>
      </c>
      <c r="H335" s="7">
        <f t="shared" si="65"/>
        <v>-5.6673033698847464E-3</v>
      </c>
      <c r="I335" s="7">
        <f t="shared" si="65"/>
        <v>-1.2477516710842407E-2</v>
      </c>
      <c r="J335" s="3" cm="1">
        <f t="array" ref="J335">B335*INDEX(AE$3:AE$7,2022-YEAR($A335))/1000000</f>
        <v>193.298352400998</v>
      </c>
      <c r="K335" s="3" cm="1">
        <f t="array" ref="K335">C335*INDEX(AF$3:AF$7,2022-YEAR($A335))/1000000</f>
        <v>184.03138574100004</v>
      </c>
      <c r="L335" s="3" cm="1">
        <f t="array" ref="L335">D335*INDEX(AG$3:AG$7,2022-YEAR($A335))/1000000</f>
        <v>369.46038860360005</v>
      </c>
      <c r="M335" s="3" cm="1">
        <f t="array" ref="M335">E335*INDEX(AH$3:AH$7,2022-YEAR($A335))/1000000</f>
        <v>708.05571301737996</v>
      </c>
      <c r="N335" s="3"/>
      <c r="O335" s="9">
        <v>43220</v>
      </c>
      <c r="P335" s="8">
        <f t="shared" si="58"/>
        <v>1379011.3571957613</v>
      </c>
      <c r="Q335" s="7">
        <f t="shared" si="59"/>
        <v>-1.0481913610158239E-2</v>
      </c>
      <c r="R335" s="8">
        <f t="shared" si="66"/>
        <v>1416593.8160036721</v>
      </c>
      <c r="S335" s="7">
        <f t="shared" si="60"/>
        <v>-1.2557631602171271E-2</v>
      </c>
      <c r="T335" s="8">
        <f t="shared" si="61"/>
        <v>531248.00260401273</v>
      </c>
      <c r="U335" s="8">
        <f t="shared" si="62"/>
        <v>258433.01455581398</v>
      </c>
      <c r="V335" s="8">
        <f t="shared" si="63"/>
        <v>311761.99489526544</v>
      </c>
      <c r="W335" s="8">
        <f t="shared" si="64"/>
        <v>315150.80394858</v>
      </c>
      <c r="X335" s="7">
        <f t="shared" si="67"/>
        <v>0.37501787499165223</v>
      </c>
      <c r="Y335" s="7">
        <f t="shared" si="67"/>
        <v>0.1824326858103015</v>
      </c>
      <c r="Z335" s="7">
        <f t="shared" si="67"/>
        <v>0.22007860783606392</v>
      </c>
      <c r="AA335" s="7">
        <f t="shared" si="67"/>
        <v>0.22247083136198237</v>
      </c>
    </row>
    <row r="336" spans="1:27" x14ac:dyDescent="0.25">
      <c r="A336" s="1">
        <v>43221</v>
      </c>
      <c r="B336" s="3">
        <v>329.540009</v>
      </c>
      <c r="C336" s="6">
        <v>42.59</v>
      </c>
      <c r="D336" s="3">
        <v>108.779999</v>
      </c>
      <c r="E336" s="3">
        <v>1040.75</v>
      </c>
      <c r="F336" s="7">
        <f t="shared" si="65"/>
        <v>-1.2051771867440775E-2</v>
      </c>
      <c r="G336" s="7">
        <f t="shared" si="65"/>
        <v>-1.4348507622043649E-2</v>
      </c>
      <c r="H336" s="7">
        <f t="shared" si="65"/>
        <v>0</v>
      </c>
      <c r="I336" s="7">
        <f t="shared" si="65"/>
        <v>2.1765578187265877E-2</v>
      </c>
      <c r="J336" s="3" cm="1">
        <f t="array" ref="J336">B336*INDEX(AE$3:AE$7,2022-YEAR($A336))/1000000</f>
        <v>190.968764755509</v>
      </c>
      <c r="K336" s="3" cm="1">
        <f t="array" ref="K336">C336*INDEX(AF$3:AF$7,2022-YEAR($A336))/1000000</f>
        <v>181.39080999999999</v>
      </c>
      <c r="L336" s="3" cm="1">
        <f t="array" ref="L336">D336*INDEX(AG$3:AG$7,2022-YEAR($A336))/1000000</f>
        <v>369.46038860360005</v>
      </c>
      <c r="M336" s="3" cm="1">
        <f t="array" ref="M336">E336*INDEX(AH$3:AH$7,2022-YEAR($A336))/1000000</f>
        <v>723.46695499999998</v>
      </c>
      <c r="N336" s="3"/>
      <c r="O336" s="9">
        <v>43221</v>
      </c>
      <c r="P336" s="8">
        <f t="shared" si="58"/>
        <v>1377413.530762519</v>
      </c>
      <c r="Q336" s="7">
        <f t="shared" si="59"/>
        <v>-1.1586753255546367E-3</v>
      </c>
      <c r="R336" s="8">
        <f t="shared" si="66"/>
        <v>1413342.6476562354</v>
      </c>
      <c r="S336" s="7">
        <f t="shared" si="60"/>
        <v>-2.2950603840757866E-3</v>
      </c>
      <c r="T336" s="8">
        <f t="shared" si="61"/>
        <v>524845.52287159557</v>
      </c>
      <c r="U336" s="8">
        <f t="shared" si="62"/>
        <v>254724.88647667214</v>
      </c>
      <c r="V336" s="8">
        <f t="shared" si="63"/>
        <v>311761.99489526544</v>
      </c>
      <c r="W336" s="8">
        <f t="shared" si="64"/>
        <v>322010.24341270246</v>
      </c>
      <c r="X336" s="7">
        <f t="shared" si="67"/>
        <v>0.37135051697615845</v>
      </c>
      <c r="Y336" s="7">
        <f t="shared" si="67"/>
        <v>0.18022868474186762</v>
      </c>
      <c r="Z336" s="7">
        <f t="shared" si="67"/>
        <v>0.22058486341742001</v>
      </c>
      <c r="AA336" s="7">
        <f t="shared" si="67"/>
        <v>0.22783593486455408</v>
      </c>
    </row>
    <row r="337" spans="1:27" x14ac:dyDescent="0.25">
      <c r="A337" s="1">
        <v>43222</v>
      </c>
      <c r="B337" s="3">
        <v>324.19000199999999</v>
      </c>
      <c r="C337" s="6">
        <v>42.060001</v>
      </c>
      <c r="D337" s="3">
        <v>107.91999800000001</v>
      </c>
      <c r="E337" s="3">
        <v>1026.0500489999999</v>
      </c>
      <c r="F337" s="7">
        <f t="shared" si="65"/>
        <v>-1.6234772270094844E-2</v>
      </c>
      <c r="G337" s="7">
        <f t="shared" si="65"/>
        <v>-1.2444212256398246E-2</v>
      </c>
      <c r="H337" s="7">
        <f t="shared" si="65"/>
        <v>-7.9058743142661481E-3</v>
      </c>
      <c r="I337" s="7">
        <f t="shared" si="65"/>
        <v>-1.4124382416526582E-2</v>
      </c>
      <c r="J337" s="3" cm="1">
        <f t="array" ref="J337">B337*INDEX(AE$3:AE$7,2022-YEAR($A337))/1000000</f>
        <v>187.86843034900201</v>
      </c>
      <c r="K337" s="3" cm="1">
        <f t="array" ref="K337">C337*INDEX(AF$3:AF$7,2022-YEAR($A337))/1000000</f>
        <v>179.13354425899999</v>
      </c>
      <c r="L337" s="3" cm="1">
        <f t="array" ref="L337">D337*INDEX(AG$3:AG$7,2022-YEAR($A337))/1000000</f>
        <v>366.53948120720003</v>
      </c>
      <c r="M337" s="3" cm="1">
        <f t="array" ref="M337">E337*INDEX(AH$3:AH$7,2022-YEAR($A337))/1000000</f>
        <v>713.24843106185995</v>
      </c>
      <c r="N337" s="3"/>
      <c r="O337" s="9">
        <v>43222</v>
      </c>
      <c r="P337" s="8">
        <f t="shared" si="58"/>
        <v>1359951.6320018976</v>
      </c>
      <c r="Q337" s="7">
        <f t="shared" si="59"/>
        <v>-1.2677310314321455E-2</v>
      </c>
      <c r="R337" s="8">
        <f t="shared" si="66"/>
        <v>1394639.1025935269</v>
      </c>
      <c r="S337" s="7">
        <f t="shared" si="60"/>
        <v>-1.3233553161170586E-2</v>
      </c>
      <c r="T337" s="8">
        <f t="shared" si="61"/>
        <v>516324.77533079637</v>
      </c>
      <c r="U337" s="8">
        <f t="shared" si="62"/>
        <v>251555.03592236945</v>
      </c>
      <c r="V337" s="8">
        <f t="shared" si="63"/>
        <v>309297.24374765856</v>
      </c>
      <c r="W337" s="8">
        <f t="shared" si="64"/>
        <v>317462.04759270261</v>
      </c>
      <c r="X337" s="7">
        <f t="shared" si="67"/>
        <v>0.37022106605975558</v>
      </c>
      <c r="Y337" s="7">
        <f t="shared" si="67"/>
        <v>0.18037285449301371</v>
      </c>
      <c r="Z337" s="7">
        <f t="shared" si="67"/>
        <v>0.22177582944037419</v>
      </c>
      <c r="AA337" s="7">
        <f t="shared" si="67"/>
        <v>0.22763025000685655</v>
      </c>
    </row>
    <row r="338" spans="1:27" x14ac:dyDescent="0.25">
      <c r="A338" s="1">
        <v>43223</v>
      </c>
      <c r="B338" s="3">
        <v>330.69000199999999</v>
      </c>
      <c r="C338" s="6">
        <v>41.889999000000003</v>
      </c>
      <c r="D338" s="3">
        <v>107.239998</v>
      </c>
      <c r="E338" s="3">
        <v>1026.3000489999999</v>
      </c>
      <c r="F338" s="7">
        <f t="shared" si="65"/>
        <v>2.0049970572503906E-2</v>
      </c>
      <c r="G338" s="7">
        <f t="shared" si="65"/>
        <v>-4.0418924383762711E-3</v>
      </c>
      <c r="H338" s="7">
        <f t="shared" si="65"/>
        <v>-6.3009637935687035E-3</v>
      </c>
      <c r="I338" s="7">
        <f t="shared" si="65"/>
        <v>2.4365283179283992E-4</v>
      </c>
      <c r="J338" s="3" cm="1">
        <f t="array" ref="J338">B338*INDEX(AE$3:AE$7,2022-YEAR($A338))/1000000</f>
        <v>191.635186849002</v>
      </c>
      <c r="K338" s="3" cm="1">
        <f t="array" ref="K338">C338*INDEX(AF$3:AF$7,2022-YEAR($A338))/1000000</f>
        <v>178.40950574100003</v>
      </c>
      <c r="L338" s="3" cm="1">
        <f t="array" ref="L338">D338*INDEX(AG$3:AG$7,2022-YEAR($A338))/1000000</f>
        <v>364.22992920719997</v>
      </c>
      <c r="M338" s="3" cm="1">
        <f t="array" ref="M338">E338*INDEX(AH$3:AH$7,2022-YEAR($A338))/1000000</f>
        <v>713.42221606186001</v>
      </c>
      <c r="N338" s="3"/>
      <c r="O338" s="9">
        <v>43223</v>
      </c>
      <c r="P338" s="8">
        <f t="shared" si="58"/>
        <v>1363334.7725158255</v>
      </c>
      <c r="Q338" s="7">
        <f t="shared" si="59"/>
        <v>2.4876917930879427E-3</v>
      </c>
      <c r="R338" s="8">
        <f t="shared" si="66"/>
        <v>1402103.1205398124</v>
      </c>
      <c r="S338" s="7">
        <f t="shared" si="60"/>
        <v>5.3519350865791626E-3</v>
      </c>
      <c r="T338" s="8">
        <f t="shared" si="61"/>
        <v>526677.0718820336</v>
      </c>
      <c r="U338" s="8">
        <f t="shared" si="62"/>
        <v>250538.27752483936</v>
      </c>
      <c r="V338" s="8">
        <f t="shared" si="63"/>
        <v>307348.37301335396</v>
      </c>
      <c r="W338" s="8">
        <f t="shared" si="64"/>
        <v>317539.3981195853</v>
      </c>
      <c r="X338" s="7">
        <f t="shared" si="67"/>
        <v>0.37563362078479784</v>
      </c>
      <c r="Y338" s="7">
        <f t="shared" si="67"/>
        <v>0.17868748300651499</v>
      </c>
      <c r="Z338" s="7">
        <f t="shared" si="67"/>
        <v>0.21920525566979998</v>
      </c>
      <c r="AA338" s="7">
        <f t="shared" si="67"/>
        <v>0.22647364053888705</v>
      </c>
    </row>
    <row r="339" spans="1:27" x14ac:dyDescent="0.25">
      <c r="A339" s="1">
        <v>43224</v>
      </c>
      <c r="B339" s="3">
        <v>334.42999300000002</v>
      </c>
      <c r="C339" s="6">
        <v>42.360000999999997</v>
      </c>
      <c r="D339" s="3">
        <v>108.43</v>
      </c>
      <c r="E339" s="3">
        <v>1051</v>
      </c>
      <c r="F339" s="7">
        <f t="shared" si="65"/>
        <v>1.1309658524239374E-2</v>
      </c>
      <c r="G339" s="7">
        <f t="shared" si="65"/>
        <v>1.1219909554067931E-2</v>
      </c>
      <c r="H339" s="7">
        <f t="shared" si="65"/>
        <v>1.1096624600832383E-2</v>
      </c>
      <c r="I339" s="7">
        <f t="shared" si="65"/>
        <v>2.4066988035386983E-2</v>
      </c>
      <c r="J339" s="3" cm="1">
        <f t="array" ref="J339">B339*INDEX(AE$3:AE$7,2022-YEAR($A339))/1000000</f>
        <v>193.80251537349301</v>
      </c>
      <c r="K339" s="3" cm="1">
        <f t="array" ref="K339">C339*INDEX(AF$3:AF$7,2022-YEAR($A339))/1000000</f>
        <v>180.41124425899997</v>
      </c>
      <c r="L339" s="3" cm="1">
        <f t="array" ref="L339">D339*INDEX(AG$3:AG$7,2022-YEAR($A339))/1000000</f>
        <v>368.27165200000002</v>
      </c>
      <c r="M339" s="3" cm="1">
        <f t="array" ref="M339">E339*INDEX(AH$3:AH$7,2022-YEAR($A339))/1000000</f>
        <v>730.59213999999997</v>
      </c>
      <c r="N339" s="3"/>
      <c r="O339" s="9">
        <v>43224</v>
      </c>
      <c r="P339" s="8">
        <f t="shared" si="58"/>
        <v>1382998.5523671138</v>
      </c>
      <c r="Q339" s="7">
        <f t="shared" si="59"/>
        <v>1.4423295178631668E-2</v>
      </c>
      <c r="R339" s="8">
        <f t="shared" si="66"/>
        <v>1421923.4216013188</v>
      </c>
      <c r="S339" s="7">
        <f t="shared" si="60"/>
        <v>1.4136122208953772E-2</v>
      </c>
      <c r="T339" s="8">
        <f t="shared" si="61"/>
        <v>532633.60971756571</v>
      </c>
      <c r="U339" s="8">
        <f t="shared" si="62"/>
        <v>253349.29433850001</v>
      </c>
      <c r="V339" s="8">
        <f t="shared" si="63"/>
        <v>310758.90253035974</v>
      </c>
      <c r="W339" s="8">
        <f t="shared" si="64"/>
        <v>325181.61501489329</v>
      </c>
      <c r="X339" s="7">
        <f t="shared" si="67"/>
        <v>0.37458670532181892</v>
      </c>
      <c r="Y339" s="7">
        <f t="shared" si="67"/>
        <v>0.17817365583104833</v>
      </c>
      <c r="Z339" s="7">
        <f t="shared" si="67"/>
        <v>0.21854826906247476</v>
      </c>
      <c r="AA339" s="7">
        <f t="shared" si="67"/>
        <v>0.22869136978465796</v>
      </c>
    </row>
    <row r="340" spans="1:27" x14ac:dyDescent="0.25">
      <c r="A340" s="1">
        <v>43227</v>
      </c>
      <c r="B340" s="3">
        <v>340.42999300000002</v>
      </c>
      <c r="C340" s="6">
        <v>42.139999000000003</v>
      </c>
      <c r="D340" s="3">
        <v>109.370003</v>
      </c>
      <c r="E340" s="3">
        <v>1059.459961</v>
      </c>
      <c r="F340" s="7">
        <f t="shared" si="65"/>
        <v>1.7940974570423762E-2</v>
      </c>
      <c r="G340" s="7">
        <f t="shared" si="65"/>
        <v>-5.1936259397159512E-3</v>
      </c>
      <c r="H340" s="7">
        <f t="shared" si="65"/>
        <v>8.6692151618554814E-3</v>
      </c>
      <c r="I340" s="7">
        <f t="shared" si="65"/>
        <v>8.04943958135107E-3</v>
      </c>
      <c r="J340" s="3" cm="1">
        <f t="array" ref="J340">B340*INDEX(AE$3:AE$7,2022-YEAR($A340))/1000000</f>
        <v>197.27952137349303</v>
      </c>
      <c r="K340" s="3" cm="1">
        <f t="array" ref="K340">C340*INDEX(AF$3:AF$7,2022-YEAR($A340))/1000000</f>
        <v>179.47425574100004</v>
      </c>
      <c r="L340" s="3" cm="1">
        <f t="array" ref="L340">D340*INDEX(AG$3:AG$7,2022-YEAR($A340))/1000000</f>
        <v>371.4642781892</v>
      </c>
      <c r="M340" s="3" cm="1">
        <f t="array" ref="M340">E340*INDEX(AH$3:AH$7,2022-YEAR($A340))/1000000</f>
        <v>736.4729972895401</v>
      </c>
      <c r="N340" s="3"/>
      <c r="O340" s="9">
        <v>43227</v>
      </c>
      <c r="P340" s="8">
        <f t="shared" si="58"/>
        <v>1393186.4123696559</v>
      </c>
      <c r="Q340" s="7">
        <f t="shared" si="59"/>
        <v>7.3665008434785906E-3</v>
      </c>
      <c r="R340" s="8">
        <f t="shared" si="66"/>
        <v>1435475.1517342557</v>
      </c>
      <c r="S340" s="7">
        <f t="shared" si="60"/>
        <v>9.5305625655111026E-3</v>
      </c>
      <c r="T340" s="8">
        <f t="shared" si="61"/>
        <v>542189.57576486154</v>
      </c>
      <c r="U340" s="8">
        <f t="shared" si="62"/>
        <v>252033.49287161481</v>
      </c>
      <c r="V340" s="8">
        <f t="shared" si="63"/>
        <v>313452.93831985747</v>
      </c>
      <c r="W340" s="8">
        <f t="shared" si="64"/>
        <v>327799.14477792184</v>
      </c>
      <c r="X340" s="7">
        <f t="shared" si="67"/>
        <v>0.37770739194601893</v>
      </c>
      <c r="Y340" s="7">
        <f t="shared" si="67"/>
        <v>0.17557496036564821</v>
      </c>
      <c r="Z340" s="7">
        <f t="shared" si="67"/>
        <v>0.21836180023120724</v>
      </c>
      <c r="AA340" s="7">
        <f t="shared" si="67"/>
        <v>0.22835584745712553</v>
      </c>
    </row>
    <row r="341" spans="1:27" x14ac:dyDescent="0.25">
      <c r="A341" s="1">
        <v>43228</v>
      </c>
      <c r="B341" s="3">
        <v>338.36999500000002</v>
      </c>
      <c r="C341" s="6">
        <v>41.810001</v>
      </c>
      <c r="D341" s="3">
        <v>110.989998</v>
      </c>
      <c r="E341" s="3">
        <v>1058.589966</v>
      </c>
      <c r="F341" s="7">
        <f t="shared" si="65"/>
        <v>-6.0511648278886998E-3</v>
      </c>
      <c r="G341" s="7">
        <f t="shared" si="65"/>
        <v>-7.8309921174891661E-3</v>
      </c>
      <c r="H341" s="7">
        <f t="shared" si="65"/>
        <v>1.4812059573592551E-2</v>
      </c>
      <c r="I341" s="7">
        <f t="shared" si="65"/>
        <v>-8.211683612647791E-4</v>
      </c>
      <c r="J341" s="3" cm="1">
        <f t="array" ref="J341">B341*INDEX(AE$3:AE$7,2022-YEAR($A341))/1000000</f>
        <v>196.08575047249502</v>
      </c>
      <c r="K341" s="3" cm="1">
        <f t="array" ref="K341">C341*INDEX(AF$3:AF$7,2022-YEAR($A341))/1000000</f>
        <v>178.06879425900001</v>
      </c>
      <c r="L341" s="3" cm="1">
        <f t="array" ref="L341">D341*INDEX(AG$3:AG$7,2022-YEAR($A341))/1000000</f>
        <v>376.96642920720001</v>
      </c>
      <c r="M341" s="3" cm="1">
        <f t="array" ref="M341">E341*INDEX(AH$3:AH$7,2022-YEAR($A341))/1000000</f>
        <v>735.86822896523995</v>
      </c>
      <c r="N341" s="3"/>
      <c r="O341" s="9">
        <v>43228</v>
      </c>
      <c r="P341" s="8">
        <f t="shared" si="58"/>
        <v>1393224.2841454744</v>
      </c>
      <c r="Q341" s="7">
        <f t="shared" si="59"/>
        <v>2.7183566737476461E-5</v>
      </c>
      <c r="R341" s="8">
        <f t="shared" si="66"/>
        <v>1434594.3062566884</v>
      </c>
      <c r="S341" s="7">
        <f t="shared" si="60"/>
        <v>-6.1362641944939789E-4</v>
      </c>
      <c r="T341" s="8">
        <f t="shared" si="61"/>
        <v>538908.6972739452</v>
      </c>
      <c r="U341" s="8">
        <f t="shared" si="62"/>
        <v>250059.82057559391</v>
      </c>
      <c r="V341" s="8">
        <f t="shared" si="63"/>
        <v>318095.8219157689</v>
      </c>
      <c r="W341" s="8">
        <f t="shared" si="64"/>
        <v>327529.96649138053</v>
      </c>
      <c r="X341" s="7">
        <f t="shared" si="67"/>
        <v>0.37565233245636453</v>
      </c>
      <c r="Y341" s="7">
        <f t="shared" si="67"/>
        <v>0.17430699361137109</v>
      </c>
      <c r="Z341" s="7">
        <f t="shared" si="67"/>
        <v>0.22173224899085359</v>
      </c>
      <c r="AA341" s="7">
        <f t="shared" si="67"/>
        <v>0.22830842494141085</v>
      </c>
    </row>
    <row r="342" spans="1:27" x14ac:dyDescent="0.25">
      <c r="A342" s="1">
        <v>43229</v>
      </c>
      <c r="B342" s="3">
        <v>344.5</v>
      </c>
      <c r="C342" s="6">
        <v>41.779998999999997</v>
      </c>
      <c r="D342" s="3">
        <v>113.410004</v>
      </c>
      <c r="E342" s="3">
        <v>1088.9499510000001</v>
      </c>
      <c r="F342" s="7">
        <f t="shared" si="65"/>
        <v>1.8116278306532507E-2</v>
      </c>
      <c r="G342" s="7">
        <f t="shared" si="65"/>
        <v>-7.1757950926631953E-4</v>
      </c>
      <c r="H342" s="7">
        <f t="shared" si="65"/>
        <v>2.1803820556875797E-2</v>
      </c>
      <c r="I342" s="7">
        <f t="shared" si="65"/>
        <v>2.8679645542757815E-2</v>
      </c>
      <c r="J342" s="3" cm="1">
        <f t="array" ref="J342">B342*INDEX(AE$3:AE$7,2022-YEAR($A342))/1000000</f>
        <v>199.63809449999999</v>
      </c>
      <c r="K342" s="3" cm="1">
        <f t="array" ref="K342">C342*INDEX(AF$3:AF$7,2022-YEAR($A342))/1000000</f>
        <v>177.941015741</v>
      </c>
      <c r="L342" s="3" cm="1">
        <f t="array" ref="L342">D342*INDEX(AG$3:AG$7,2022-YEAR($A342))/1000000</f>
        <v>385.18573758560001</v>
      </c>
      <c r="M342" s="3" cm="1">
        <f t="array" ref="M342">E342*INDEX(AH$3:AH$7,2022-YEAR($A342))/1000000</f>
        <v>756.97266893814003</v>
      </c>
      <c r="N342" s="3"/>
      <c r="O342" s="9">
        <v>43229</v>
      </c>
      <c r="P342" s="8">
        <f t="shared" si="58"/>
        <v>1416868.0542941564</v>
      </c>
      <c r="Q342" s="7">
        <f t="shared" si="59"/>
        <v>1.697054122422495E-2</v>
      </c>
      <c r="R342" s="8">
        <f t="shared" si="66"/>
        <v>1460507.035959526</v>
      </c>
      <c r="S342" s="7">
        <f t="shared" si="60"/>
        <v>1.8062757944754537E-2</v>
      </c>
      <c r="T342" s="8">
        <f t="shared" si="61"/>
        <v>548671.71721557074</v>
      </c>
      <c r="U342" s="8">
        <f t="shared" si="62"/>
        <v>249880.38277225808</v>
      </c>
      <c r="V342" s="8">
        <f t="shared" si="63"/>
        <v>325031.52613671229</v>
      </c>
      <c r="W342" s="8">
        <f t="shared" si="64"/>
        <v>336923.40983498469</v>
      </c>
      <c r="X342" s="7">
        <f t="shared" si="67"/>
        <v>0.37567208079562836</v>
      </c>
      <c r="Y342" s="7">
        <f t="shared" si="67"/>
        <v>0.17109152959889118</v>
      </c>
      <c r="Z342" s="7">
        <f t="shared" si="67"/>
        <v>0.22254704574098311</v>
      </c>
      <c r="AA342" s="7">
        <f t="shared" si="67"/>
        <v>0.23068934386449721</v>
      </c>
    </row>
    <row r="343" spans="1:27" x14ac:dyDescent="0.25">
      <c r="A343" s="1">
        <v>43230</v>
      </c>
      <c r="B343" s="3">
        <v>344.07000699999998</v>
      </c>
      <c r="C343" s="6">
        <v>42.18</v>
      </c>
      <c r="D343" s="3">
        <v>114.290001</v>
      </c>
      <c r="E343" s="3">
        <v>1105.469971</v>
      </c>
      <c r="F343" s="7">
        <f t="shared" si="65"/>
        <v>-1.2481654571844247E-3</v>
      </c>
      <c r="G343" s="7">
        <f t="shared" si="65"/>
        <v>9.5739829960264089E-3</v>
      </c>
      <c r="H343" s="7">
        <f t="shared" si="65"/>
        <v>7.7594301116505893E-3</v>
      </c>
      <c r="I343" s="7">
        <f t="shared" si="65"/>
        <v>1.5170596210440479E-2</v>
      </c>
      <c r="J343" s="3" cm="1">
        <f t="array" ref="J343">B343*INDEX(AE$3:AE$7,2022-YEAR($A343))/1000000</f>
        <v>199.38891312650699</v>
      </c>
      <c r="K343" s="3" cm="1">
        <f t="array" ref="K343">C343*INDEX(AF$3:AF$7,2022-YEAR($A343))/1000000</f>
        <v>179.64462</v>
      </c>
      <c r="L343" s="3" cm="1">
        <f t="array" ref="L343">D343*INDEX(AG$3:AG$7,2022-YEAR($A343))/1000000</f>
        <v>388.17455939640001</v>
      </c>
      <c r="M343" s="3" cm="1">
        <f t="array" ref="M343">E343*INDEX(AH$3:AH$7,2022-YEAR($A343))/1000000</f>
        <v>768.45639564093995</v>
      </c>
      <c r="N343" s="3"/>
      <c r="O343" s="9">
        <v>43230</v>
      </c>
      <c r="P343" s="8">
        <f t="shared" si="58"/>
        <v>1427939.4059632968</v>
      </c>
      <c r="Q343" s="7">
        <f t="shared" si="59"/>
        <v>7.8139609652332631E-3</v>
      </c>
      <c r="R343" s="8">
        <f t="shared" si="66"/>
        <v>1469847.9418260576</v>
      </c>
      <c r="S343" s="7">
        <f t="shared" si="60"/>
        <v>6.3956596144671973E-3</v>
      </c>
      <c r="T343" s="8">
        <f t="shared" si="61"/>
        <v>547986.88413080818</v>
      </c>
      <c r="U343" s="8">
        <f t="shared" si="62"/>
        <v>252272.73330796027</v>
      </c>
      <c r="V343" s="8">
        <f t="shared" si="63"/>
        <v>327553.5855478532</v>
      </c>
      <c r="W343" s="8">
        <f t="shared" si="64"/>
        <v>342034.73883943597</v>
      </c>
      <c r="X343" s="7">
        <f t="shared" si="67"/>
        <v>0.37281875800704911</v>
      </c>
      <c r="Y343" s="7">
        <f t="shared" si="67"/>
        <v>0.17163185805094275</v>
      </c>
      <c r="Z343" s="7">
        <f t="shared" si="67"/>
        <v>0.22284862006944664</v>
      </c>
      <c r="AA343" s="7">
        <f t="shared" si="67"/>
        <v>0.23270076387256153</v>
      </c>
    </row>
    <row r="344" spans="1:27" x14ac:dyDescent="0.25">
      <c r="A344" s="1">
        <v>43231</v>
      </c>
      <c r="B344" s="3">
        <v>342.459991</v>
      </c>
      <c r="C344" s="6">
        <v>42.139999000000003</v>
      </c>
      <c r="D344" s="3">
        <v>113.860001</v>
      </c>
      <c r="E344" s="3">
        <v>1103.380005</v>
      </c>
      <c r="F344" s="7">
        <f t="shared" si="65"/>
        <v>-4.6793267859583931E-3</v>
      </c>
      <c r="G344" s="7">
        <f t="shared" si="65"/>
        <v>-9.4834044570879517E-4</v>
      </c>
      <c r="H344" s="7">
        <f t="shared" si="65"/>
        <v>-3.762358878621419E-3</v>
      </c>
      <c r="I344" s="7">
        <f t="shared" si="65"/>
        <v>-1.8905678623811761E-3</v>
      </c>
      <c r="J344" s="3" cm="1">
        <f t="array" ref="J344">B344*INDEX(AE$3:AE$7,2022-YEAR($A344))/1000000</f>
        <v>198.45590724449102</v>
      </c>
      <c r="K344" s="3" cm="1">
        <f t="array" ref="K344">C344*INDEX(AF$3:AF$7,2022-YEAR($A344))/1000000</f>
        <v>179.47425574100004</v>
      </c>
      <c r="L344" s="3" cm="1">
        <f t="array" ref="L344">D344*INDEX(AG$3:AG$7,2022-YEAR($A344))/1000000</f>
        <v>386.71410739639998</v>
      </c>
      <c r="M344" s="3" cm="1">
        <f t="array" ref="M344">E344*INDEX(AH$3:AH$7,2022-YEAR($A344))/1000000</f>
        <v>767.00357667569995</v>
      </c>
      <c r="N344" s="3"/>
      <c r="O344" s="9">
        <v>43231</v>
      </c>
      <c r="P344" s="8">
        <f t="shared" si="58"/>
        <v>1423912.4047992348</v>
      </c>
      <c r="Q344" s="7">
        <f t="shared" si="59"/>
        <v>-2.8201484931674459E-3</v>
      </c>
      <c r="R344" s="8">
        <f t="shared" si="66"/>
        <v>1465165.4776585668</v>
      </c>
      <c r="S344" s="7">
        <f t="shared" si="60"/>
        <v>-3.1856793034479303E-3</v>
      </c>
      <c r="T344" s="8">
        <f t="shared" si="61"/>
        <v>545422.67442554107</v>
      </c>
      <c r="U344" s="8">
        <f t="shared" si="62"/>
        <v>252033.49287161481</v>
      </c>
      <c r="V344" s="8">
        <f t="shared" si="63"/>
        <v>326321.21140704292</v>
      </c>
      <c r="W344" s="8">
        <f t="shared" si="64"/>
        <v>341388.09895436821</v>
      </c>
      <c r="X344" s="7">
        <f t="shared" si="67"/>
        <v>0.3722601185615998</v>
      </c>
      <c r="Y344" s="7">
        <f t="shared" si="67"/>
        <v>0.17201708388214371</v>
      </c>
      <c r="Z344" s="7">
        <f t="shared" si="67"/>
        <v>0.22271969711470832</v>
      </c>
      <c r="AA344" s="7">
        <f t="shared" si="67"/>
        <v>0.23300310044154834</v>
      </c>
    </row>
    <row r="345" spans="1:27" x14ac:dyDescent="0.25">
      <c r="A345" s="1">
        <v>43234</v>
      </c>
      <c r="B345" s="3">
        <v>344.58999599999999</v>
      </c>
      <c r="C345" s="6">
        <v>42.040000999999997</v>
      </c>
      <c r="D345" s="3">
        <v>113.900002</v>
      </c>
      <c r="E345" s="3">
        <v>1106.599976</v>
      </c>
      <c r="F345" s="7">
        <f t="shared" si="65"/>
        <v>6.2197192547377433E-3</v>
      </c>
      <c r="G345" s="7">
        <f t="shared" si="65"/>
        <v>-2.3729948356193686E-3</v>
      </c>
      <c r="H345" s="7">
        <f t="shared" si="65"/>
        <v>3.5131740425686786E-4</v>
      </c>
      <c r="I345" s="7">
        <f t="shared" si="65"/>
        <v>2.9182792740565233E-3</v>
      </c>
      <c r="J345" s="3" cm="1">
        <f t="array" ref="J345">B345*INDEX(AE$3:AE$7,2022-YEAR($A345))/1000000</f>
        <v>199.69024727199599</v>
      </c>
      <c r="K345" s="3" cm="1">
        <f t="array" ref="K345">C345*INDEX(AF$3:AF$7,2022-YEAR($A345))/1000000</f>
        <v>179.04836425899998</v>
      </c>
      <c r="L345" s="3" cm="1">
        <f t="array" ref="L345">D345*INDEX(AG$3:AG$7,2022-YEAR($A345))/1000000</f>
        <v>386.84996679279999</v>
      </c>
      <c r="M345" s="3" cm="1">
        <f t="array" ref="M345">E345*INDEX(AH$3:AH$7,2022-YEAR($A345))/1000000</f>
        <v>769.24190731663998</v>
      </c>
      <c r="N345" s="3"/>
      <c r="O345" s="9">
        <v>43234</v>
      </c>
      <c r="P345" s="8">
        <f t="shared" si="58"/>
        <v>1426445.6592710267</v>
      </c>
      <c r="Q345" s="7">
        <f t="shared" si="59"/>
        <v>1.7790802743579415E-3</v>
      </c>
      <c r="R345" s="8">
        <f t="shared" si="66"/>
        <v>1469070.6875262081</v>
      </c>
      <c r="S345" s="7">
        <f t="shared" si="60"/>
        <v>2.6653712001747376E-3</v>
      </c>
      <c r="T345" s="8">
        <f t="shared" si="61"/>
        <v>548815.05033563613</v>
      </c>
      <c r="U345" s="8">
        <f t="shared" si="62"/>
        <v>251435.41869462733</v>
      </c>
      <c r="V345" s="8">
        <f t="shared" si="63"/>
        <v>326435.85372798837</v>
      </c>
      <c r="W345" s="8">
        <f t="shared" si="64"/>
        <v>342384.36476795631</v>
      </c>
      <c r="X345" s="7">
        <f t="shared" si="67"/>
        <v>0.37357974330002774</v>
      </c>
      <c r="Y345" s="7">
        <f t="shared" si="67"/>
        <v>0.17115270274572253</v>
      </c>
      <c r="Z345" s="7">
        <f t="shared" si="67"/>
        <v>0.2222056817958018</v>
      </c>
      <c r="AA345" s="7">
        <f t="shared" si="67"/>
        <v>0.23306187215844792</v>
      </c>
    </row>
    <row r="346" spans="1:27" x14ac:dyDescent="0.25">
      <c r="A346" s="1">
        <v>43235</v>
      </c>
      <c r="B346" s="3">
        <v>342.11999500000002</v>
      </c>
      <c r="C346" s="6">
        <v>41.720001000000003</v>
      </c>
      <c r="D346" s="3">
        <v>113.029999</v>
      </c>
      <c r="E346" s="3">
        <v>1084.869995</v>
      </c>
      <c r="F346" s="7">
        <f t="shared" si="65"/>
        <v>-7.1679416949759212E-3</v>
      </c>
      <c r="G346" s="7">
        <f t="shared" si="65"/>
        <v>-7.6117981062844287E-3</v>
      </c>
      <c r="H346" s="7">
        <f t="shared" si="65"/>
        <v>-7.6383053970446868E-3</v>
      </c>
      <c r="I346" s="7">
        <f t="shared" si="65"/>
        <v>-1.963670836009479E-2</v>
      </c>
      <c r="J346" s="3" cm="1">
        <f t="array" ref="J346">B346*INDEX(AE$3:AE$7,2022-YEAR($A346))/1000000</f>
        <v>198.25887922249501</v>
      </c>
      <c r="K346" s="3" cm="1">
        <f t="array" ref="K346">C346*INDEX(AF$3:AF$7,2022-YEAR($A346))/1000000</f>
        <v>177.68548425899999</v>
      </c>
      <c r="L346" s="3" cm="1">
        <f t="array" ref="L346">D346*INDEX(AG$3:AG$7,2022-YEAR($A346))/1000000</f>
        <v>383.89508860360002</v>
      </c>
      <c r="M346" s="3" cm="1">
        <f t="array" ref="M346">E346*INDEX(AH$3:AH$7,2022-YEAR($A346))/1000000</f>
        <v>754.1365283243</v>
      </c>
      <c r="N346" s="3"/>
      <c r="O346" s="9">
        <v>43235</v>
      </c>
      <c r="P346" s="8">
        <f t="shared" si="58"/>
        <v>1411448.4541047537</v>
      </c>
      <c r="Q346" s="7">
        <f t="shared" si="59"/>
        <v>-1.0513688389599957E-2</v>
      </c>
      <c r="R346" s="8">
        <f t="shared" si="66"/>
        <v>1454006.2189388804</v>
      </c>
      <c r="S346" s="7">
        <f t="shared" si="60"/>
        <v>-1.0254420508992057E-2</v>
      </c>
      <c r="T346" s="8">
        <f t="shared" si="61"/>
        <v>544881.17605350504</v>
      </c>
      <c r="U346" s="8">
        <f t="shared" si="62"/>
        <v>249521.54305075476</v>
      </c>
      <c r="V346" s="8">
        <f t="shared" si="63"/>
        <v>323942.43698466901</v>
      </c>
      <c r="W346" s="8">
        <f t="shared" si="64"/>
        <v>335661.06284995162</v>
      </c>
      <c r="X346" s="7">
        <f t="shared" si="67"/>
        <v>0.37474473558383681</v>
      </c>
      <c r="Y346" s="7">
        <f t="shared" si="67"/>
        <v>0.17160968075697308</v>
      </c>
      <c r="Z346" s="7">
        <f t="shared" si="67"/>
        <v>0.22279302025343403</v>
      </c>
      <c r="AA346" s="7">
        <f t="shared" si="67"/>
        <v>0.23085256340575613</v>
      </c>
    </row>
    <row r="347" spans="1:27" x14ac:dyDescent="0.25">
      <c r="A347" s="1">
        <v>43236</v>
      </c>
      <c r="B347" s="3">
        <v>340.97000100000002</v>
      </c>
      <c r="C347" s="6">
        <v>41.549999</v>
      </c>
      <c r="D347" s="3">
        <v>113.339996</v>
      </c>
      <c r="E347" s="3">
        <v>1084.089966</v>
      </c>
      <c r="F347" s="7">
        <f t="shared" si="65"/>
        <v>-3.3613761744618609E-3</v>
      </c>
      <c r="G347" s="7">
        <f t="shared" si="65"/>
        <v>-4.0748321170942514E-3</v>
      </c>
      <c r="H347" s="7">
        <f t="shared" si="65"/>
        <v>2.7426081813908265E-3</v>
      </c>
      <c r="I347" s="7">
        <f t="shared" si="65"/>
        <v>-7.1900688893145048E-4</v>
      </c>
      <c r="J347" s="3" cm="1">
        <f t="array" ref="J347">B347*INDEX(AE$3:AE$7,2022-YEAR($A347))/1000000</f>
        <v>197.59245654950101</v>
      </c>
      <c r="K347" s="3" cm="1">
        <f t="array" ref="K347">C347*INDEX(AF$3:AF$7,2022-YEAR($A347))/1000000</f>
        <v>176.96144574100001</v>
      </c>
      <c r="L347" s="3" cm="1">
        <f t="array" ref="L347">D347*INDEX(AG$3:AG$7,2022-YEAR($A347))/1000000</f>
        <v>384.94796241439997</v>
      </c>
      <c r="M347" s="3" cm="1">
        <f t="array" ref="M347">E347*INDEX(AH$3:AH$7,2022-YEAR($A347))/1000000</f>
        <v>753.59429896524</v>
      </c>
      <c r="N347" s="3"/>
      <c r="O347" s="9">
        <v>43236</v>
      </c>
      <c r="P347" s="8">
        <f t="shared" si="58"/>
        <v>1409538.5501593656</v>
      </c>
      <c r="Q347" s="7">
        <f t="shared" si="59"/>
        <v>-1.3531517497741841E-3</v>
      </c>
      <c r="R347" s="8">
        <f t="shared" si="66"/>
        <v>1451805.0144996899</v>
      </c>
      <c r="S347" s="7">
        <f t="shared" si="60"/>
        <v>-1.5138892877616383E-3</v>
      </c>
      <c r="T347" s="8">
        <f t="shared" si="61"/>
        <v>543049.62545040611</v>
      </c>
      <c r="U347" s="8">
        <f t="shared" si="62"/>
        <v>248504.78465322466</v>
      </c>
      <c r="V347" s="8">
        <f t="shared" si="63"/>
        <v>324830.88416264282</v>
      </c>
      <c r="W347" s="8">
        <f t="shared" si="64"/>
        <v>335419.72023341648</v>
      </c>
      <c r="X347" s="7">
        <f t="shared" si="67"/>
        <v>0.37405134988981131</v>
      </c>
      <c r="Y347" s="7">
        <f t="shared" si="67"/>
        <v>0.17116953183886233</v>
      </c>
      <c r="Z347" s="7">
        <f t="shared" si="67"/>
        <v>0.22374277600534642</v>
      </c>
      <c r="AA347" s="7">
        <f t="shared" si="67"/>
        <v>0.23103634226598005</v>
      </c>
    </row>
    <row r="348" spans="1:27" x14ac:dyDescent="0.25">
      <c r="A348" s="1">
        <v>43237</v>
      </c>
      <c r="B348" s="3">
        <v>344.14001500000001</v>
      </c>
      <c r="C348" s="6">
        <v>42.299999</v>
      </c>
      <c r="D348" s="3">
        <v>112.959999</v>
      </c>
      <c r="E348" s="3">
        <v>1081.26001</v>
      </c>
      <c r="F348" s="7">
        <f t="shared" si="65"/>
        <v>9.2970466337300994E-3</v>
      </c>
      <c r="G348" s="7">
        <f t="shared" si="65"/>
        <v>1.8050541950674903E-2</v>
      </c>
      <c r="H348" s="7">
        <f t="shared" si="65"/>
        <v>-3.3527176055309083E-3</v>
      </c>
      <c r="I348" s="7">
        <f t="shared" si="65"/>
        <v>-2.6104438642133854E-3</v>
      </c>
      <c r="J348" s="3" cm="1">
        <f t="array" ref="J348">B348*INDEX(AE$3:AE$7,2022-YEAR($A348))/1000000</f>
        <v>199.42948283251499</v>
      </c>
      <c r="K348" s="3" cm="1">
        <f t="array" ref="K348">C348*INDEX(AF$3:AF$7,2022-YEAR($A348))/1000000</f>
        <v>180.15569574099999</v>
      </c>
      <c r="L348" s="3" cm="1">
        <f t="array" ref="L348">D348*INDEX(AG$3:AG$7,2022-YEAR($A348))/1000000</f>
        <v>383.65734060359995</v>
      </c>
      <c r="M348" s="3" cm="1">
        <f t="array" ref="M348">E348*INDEX(AH$3:AH$7,2022-YEAR($A348))/1000000</f>
        <v>751.62708335140007</v>
      </c>
      <c r="N348" s="3"/>
      <c r="O348" s="9">
        <v>43237</v>
      </c>
      <c r="P348" s="8">
        <f t="shared" si="58"/>
        <v>1417074.0937571623</v>
      </c>
      <c r="Q348" s="7">
        <f t="shared" si="59"/>
        <v>5.3461067786651773E-3</v>
      </c>
      <c r="R348" s="8">
        <f t="shared" si="66"/>
        <v>1459374.7576574867</v>
      </c>
      <c r="S348" s="7">
        <f t="shared" si="60"/>
        <v>5.2140219121681319E-3</v>
      </c>
      <c r="T348" s="8">
        <f t="shared" si="61"/>
        <v>548098.38314264815</v>
      </c>
      <c r="U348" s="8">
        <f t="shared" si="62"/>
        <v>252990.43069355111</v>
      </c>
      <c r="V348" s="8">
        <f t="shared" si="63"/>
        <v>323741.81793849054</v>
      </c>
      <c r="W348" s="8">
        <f t="shared" si="64"/>
        <v>334544.125882797</v>
      </c>
      <c r="X348" s="7">
        <f t="shared" si="67"/>
        <v>0.3755706889314897</v>
      </c>
      <c r="Y348" s="7">
        <f t="shared" si="67"/>
        <v>0.17335535602906982</v>
      </c>
      <c r="Z348" s="7">
        <f t="shared" si="67"/>
        <v>0.2218359720419889</v>
      </c>
      <c r="AA348" s="7">
        <f t="shared" si="67"/>
        <v>0.2292379829974516</v>
      </c>
    </row>
    <row r="349" spans="1:27" x14ac:dyDescent="0.25">
      <c r="A349" s="1">
        <v>43238</v>
      </c>
      <c r="B349" s="3">
        <v>351.23001099999999</v>
      </c>
      <c r="C349" s="6">
        <v>42.18</v>
      </c>
      <c r="D349" s="3">
        <v>111.129997</v>
      </c>
      <c r="E349" s="3">
        <v>1069.6400149999999</v>
      </c>
      <c r="F349" s="7">
        <f t="shared" si="65"/>
        <v>2.0602068027456788E-2</v>
      </c>
      <c r="G349" s="7">
        <f t="shared" si="65"/>
        <v>-2.8368558590273762E-3</v>
      </c>
      <c r="H349" s="7">
        <f t="shared" si="65"/>
        <v>-1.6200442777978386E-2</v>
      </c>
      <c r="I349" s="7">
        <f t="shared" si="65"/>
        <v>-1.0746716693980085E-2</v>
      </c>
      <c r="J349" s="3" cm="1">
        <f t="array" ref="J349">B349*INDEX(AE$3:AE$7,2022-YEAR($A349))/1000000</f>
        <v>203.53814260451099</v>
      </c>
      <c r="K349" s="3" cm="1">
        <f t="array" ref="K349">C349*INDEX(AF$3:AF$7,2022-YEAR($A349))/1000000</f>
        <v>179.64462</v>
      </c>
      <c r="L349" s="3" cm="1">
        <f t="array" ref="L349">D349*INDEX(AG$3:AG$7,2022-YEAR($A349))/1000000</f>
        <v>377.44192181080001</v>
      </c>
      <c r="M349" s="3" cm="1">
        <f t="array" ref="M349">E349*INDEX(AH$3:AH$7,2022-YEAR($A349))/1000000</f>
        <v>743.54956002709991</v>
      </c>
      <c r="N349" s="3"/>
      <c r="O349" s="9">
        <v>43238</v>
      </c>
      <c r="P349" s="8">
        <f t="shared" si="58"/>
        <v>1413821.2188436438</v>
      </c>
      <c r="Q349" s="7">
        <f t="shared" si="59"/>
        <v>-2.2954868258822647E-3</v>
      </c>
      <c r="R349" s="8">
        <f t="shared" si="66"/>
        <v>1461109.0087082912</v>
      </c>
      <c r="S349" s="7">
        <f t="shared" si="60"/>
        <v>1.1883520951041504E-3</v>
      </c>
      <c r="T349" s="8">
        <f t="shared" si="61"/>
        <v>559390.34331789205</v>
      </c>
      <c r="U349" s="8">
        <f t="shared" si="62"/>
        <v>252272.73330796027</v>
      </c>
      <c r="V349" s="8">
        <f t="shared" si="63"/>
        <v>318497.0571421393</v>
      </c>
      <c r="W349" s="8">
        <f t="shared" si="64"/>
        <v>330948.87494029937</v>
      </c>
      <c r="X349" s="7">
        <f t="shared" si="67"/>
        <v>0.38285325734349346</v>
      </c>
      <c r="Y349" s="7">
        <f t="shared" si="67"/>
        <v>0.17265839290867466</v>
      </c>
      <c r="Z349" s="7">
        <f t="shared" si="67"/>
        <v>0.217983090408641</v>
      </c>
      <c r="AA349" s="7">
        <f t="shared" si="67"/>
        <v>0.22650525933919072</v>
      </c>
    </row>
    <row r="350" spans="1:27" x14ac:dyDescent="0.25">
      <c r="A350" s="1">
        <v>43241</v>
      </c>
      <c r="B350" s="3">
        <v>363.92001299999998</v>
      </c>
      <c r="C350" s="6">
        <v>42.41</v>
      </c>
      <c r="D350" s="3">
        <v>112.150002</v>
      </c>
      <c r="E350" s="3">
        <v>1084.01001</v>
      </c>
      <c r="F350" s="7">
        <f t="shared" si="65"/>
        <v>3.6130175675677112E-2</v>
      </c>
      <c r="G350" s="7">
        <f t="shared" si="65"/>
        <v>5.4528212422948474E-3</v>
      </c>
      <c r="H350" s="7">
        <f t="shared" si="65"/>
        <v>9.178484905385087E-3</v>
      </c>
      <c r="I350" s="7">
        <f t="shared" si="65"/>
        <v>1.3434421673164554E-2</v>
      </c>
      <c r="J350" s="3" cm="1">
        <f t="array" ref="J350">B350*INDEX(AE$3:AE$7,2022-YEAR($A350))/1000000</f>
        <v>210.89201145351299</v>
      </c>
      <c r="K350" s="3" cm="1">
        <f t="array" ref="K350">C350*INDEX(AF$3:AF$7,2022-YEAR($A350))/1000000</f>
        <v>180.62419</v>
      </c>
      <c r="L350" s="3" cm="1">
        <f t="array" ref="L350">D350*INDEX(AG$3:AG$7,2022-YEAR($A350))/1000000</f>
        <v>380.90626679280001</v>
      </c>
      <c r="M350" s="3" cm="1">
        <f t="array" ref="M350">E350*INDEX(AH$3:AH$7,2022-YEAR($A350))/1000000</f>
        <v>753.53871835140001</v>
      </c>
      <c r="N350" s="3"/>
      <c r="O350" s="9">
        <v>43241</v>
      </c>
      <c r="P350" s="8">
        <f t="shared" si="58"/>
        <v>1436511.6014751992</v>
      </c>
      <c r="Q350" s="7">
        <f t="shared" si="59"/>
        <v>1.60489758741304E-2</v>
      </c>
      <c r="R350" s="8">
        <f t="shared" si="66"/>
        <v>1490064.9053722732</v>
      </c>
      <c r="S350" s="7">
        <f t="shared" si="60"/>
        <v>1.9817752468435312E-2</v>
      </c>
      <c r="T350" s="8">
        <f t="shared" si="61"/>
        <v>579601.21469324478</v>
      </c>
      <c r="U350" s="8">
        <f t="shared" si="62"/>
        <v>253648.33142699368</v>
      </c>
      <c r="V350" s="8">
        <f t="shared" si="63"/>
        <v>321420.37757352804</v>
      </c>
      <c r="W350" s="8">
        <f t="shared" si="64"/>
        <v>335394.98167850671</v>
      </c>
      <c r="X350" s="7">
        <f t="shared" si="67"/>
        <v>0.38897715972207197</v>
      </c>
      <c r="Y350" s="7">
        <f t="shared" si="67"/>
        <v>0.17022636430969629</v>
      </c>
      <c r="Z350" s="7">
        <f t="shared" si="67"/>
        <v>0.21570897778659204</v>
      </c>
      <c r="AA350" s="7">
        <f t="shared" si="67"/>
        <v>0.22508749818163973</v>
      </c>
    </row>
    <row r="351" spans="1:27" x14ac:dyDescent="0.25">
      <c r="A351" s="1">
        <v>43242</v>
      </c>
      <c r="B351" s="3">
        <v>355.01998900000001</v>
      </c>
      <c r="C351" s="6">
        <v>42.25</v>
      </c>
      <c r="D351" s="3">
        <v>113.010002</v>
      </c>
      <c r="E351" s="3">
        <v>1075.3100589999999</v>
      </c>
      <c r="F351" s="7">
        <f t="shared" si="65"/>
        <v>-2.4455989453924243E-2</v>
      </c>
      <c r="G351" s="7">
        <f t="shared" si="65"/>
        <v>-3.7726951190756308E-3</v>
      </c>
      <c r="H351" s="7">
        <f t="shared" si="65"/>
        <v>7.6683012453266919E-3</v>
      </c>
      <c r="I351" s="7">
        <f t="shared" si="65"/>
        <v>-8.0257109433888862E-3</v>
      </c>
      <c r="J351" s="3" cm="1">
        <f t="array" ref="J351">B351*INDEX(AE$3:AE$7,2022-YEAR($A351))/1000000</f>
        <v>205.73443864548901</v>
      </c>
      <c r="K351" s="3" cm="1">
        <f t="array" ref="K351">C351*INDEX(AF$3:AF$7,2022-YEAR($A351))/1000000</f>
        <v>179.94274999999999</v>
      </c>
      <c r="L351" s="3" cm="1">
        <f t="array" ref="L351">D351*INDEX(AG$3:AG$7,2022-YEAR($A351))/1000000</f>
        <v>383.82717079280002</v>
      </c>
      <c r="M351" s="3" cm="1">
        <f t="array" ref="M351">E351*INDEX(AH$3:AH$7,2022-YEAR($A351))/1000000</f>
        <v>747.49103441325997</v>
      </c>
      <c r="N351" s="3"/>
      <c r="O351" s="9">
        <v>43242</v>
      </c>
      <c r="P351" s="8">
        <f t="shared" si="58"/>
        <v>1426245.5374598883</v>
      </c>
      <c r="Q351" s="7">
        <f t="shared" si="59"/>
        <v>-7.146523567765517E-3</v>
      </c>
      <c r="R351" s="8">
        <f t="shared" si="66"/>
        <v>1474706.2114631226</v>
      </c>
      <c r="S351" s="7">
        <f t="shared" si="60"/>
        <v>-1.030739926413704E-2</v>
      </c>
      <c r="T351" s="8">
        <f t="shared" si="61"/>
        <v>565426.49349922512</v>
      </c>
      <c r="U351" s="8">
        <f t="shared" si="62"/>
        <v>252691.39360505738</v>
      </c>
      <c r="V351" s="8">
        <f t="shared" si="63"/>
        <v>323885.12585514854</v>
      </c>
      <c r="W351" s="8">
        <f t="shared" si="64"/>
        <v>332703.19850369182</v>
      </c>
      <c r="X351" s="7">
        <f t="shared" si="67"/>
        <v>0.38341636395376671</v>
      </c>
      <c r="Y351" s="7">
        <f t="shared" si="67"/>
        <v>0.17135032838462844</v>
      </c>
      <c r="Z351" s="7">
        <f t="shared" si="67"/>
        <v>0.21962688116286394</v>
      </c>
      <c r="AA351" s="7">
        <f t="shared" si="67"/>
        <v>0.22560642649874102</v>
      </c>
    </row>
    <row r="352" spans="1:27" x14ac:dyDescent="0.25">
      <c r="A352" s="1">
        <v>43243</v>
      </c>
      <c r="B352" s="3">
        <v>359.209991</v>
      </c>
      <c r="C352" s="6">
        <v>42.400002000000001</v>
      </c>
      <c r="D352" s="3">
        <v>112.489998</v>
      </c>
      <c r="E352" s="3">
        <v>1085.959961</v>
      </c>
      <c r="F352" s="7">
        <f t="shared" si="65"/>
        <v>1.1802157990602691E-2</v>
      </c>
      <c r="G352" s="7">
        <f t="shared" si="65"/>
        <v>3.55034319526637E-3</v>
      </c>
      <c r="H352" s="7">
        <f t="shared" si="65"/>
        <v>-4.60139802492876E-3</v>
      </c>
      <c r="I352" s="7">
        <f t="shared" si="65"/>
        <v>9.9040289922556202E-3</v>
      </c>
      <c r="J352" s="3" cm="1">
        <f t="array" ref="J352">B352*INDEX(AE$3:AE$7,2022-YEAR($A352))/1000000</f>
        <v>208.162548994491</v>
      </c>
      <c r="K352" s="3" cm="1">
        <f t="array" ref="K352">C352*INDEX(AF$3:AF$7,2022-YEAR($A352))/1000000</f>
        <v>180.581608518</v>
      </c>
      <c r="L352" s="3" cm="1">
        <f t="array" ref="L352">D352*INDEX(AG$3:AG$7,2022-YEAR($A352))/1000000</f>
        <v>382.06102920719997</v>
      </c>
      <c r="M352" s="3" cm="1">
        <f t="array" ref="M352">E352*INDEX(AH$3:AH$7,2022-YEAR($A352))/1000000</f>
        <v>754.89420728954008</v>
      </c>
      <c r="N352" s="3"/>
      <c r="O352" s="9">
        <v>43243</v>
      </c>
      <c r="P352" s="8">
        <f t="shared" si="58"/>
        <v>1433610.359974673</v>
      </c>
      <c r="Q352" s="7">
        <f t="shared" si="59"/>
        <v>5.1637830382989802E-3</v>
      </c>
      <c r="R352" s="8">
        <f t="shared" si="66"/>
        <v>1484081.3831866444</v>
      </c>
      <c r="S352" s="7">
        <f t="shared" si="60"/>
        <v>6.3573148676305813E-3</v>
      </c>
      <c r="T352" s="8">
        <f t="shared" si="61"/>
        <v>572099.74630757538</v>
      </c>
      <c r="U352" s="8">
        <f t="shared" si="62"/>
        <v>253588.53477484544</v>
      </c>
      <c r="V352" s="8">
        <f t="shared" si="63"/>
        <v>322394.80147673481</v>
      </c>
      <c r="W352" s="8">
        <f t="shared" si="64"/>
        <v>335998.30062748858</v>
      </c>
      <c r="X352" s="7">
        <f t="shared" si="67"/>
        <v>0.38549081794904888</v>
      </c>
      <c r="Y352" s="7">
        <f t="shared" si="67"/>
        <v>0.17087239126356796</v>
      </c>
      <c r="Z352" s="7">
        <f t="shared" si="67"/>
        <v>0.21723525753317063</v>
      </c>
      <c r="AA352" s="7">
        <f t="shared" si="67"/>
        <v>0.22640153325421239</v>
      </c>
    </row>
    <row r="353" spans="1:27" x14ac:dyDescent="0.25">
      <c r="A353" s="1">
        <v>43244</v>
      </c>
      <c r="B353" s="3">
        <v>359</v>
      </c>
      <c r="C353" s="6">
        <v>42.32</v>
      </c>
      <c r="D353" s="3">
        <v>111.230003</v>
      </c>
      <c r="E353" s="3">
        <v>1085.4499510000001</v>
      </c>
      <c r="F353" s="7">
        <f t="shared" si="65"/>
        <v>-5.8459120086107319E-4</v>
      </c>
      <c r="G353" s="7">
        <f t="shared" si="65"/>
        <v>-1.8868395336396615E-3</v>
      </c>
      <c r="H353" s="7">
        <f t="shared" si="65"/>
        <v>-1.120095139480759E-2</v>
      </c>
      <c r="I353" s="7">
        <f t="shared" si="65"/>
        <v>-4.6963978260328165E-4</v>
      </c>
      <c r="J353" s="3" cm="1">
        <f t="array" ref="J353">B353*INDEX(AE$3:AE$7,2022-YEAR($A353))/1000000</f>
        <v>208.04085900000001</v>
      </c>
      <c r="K353" s="3" cm="1">
        <f t="array" ref="K353">C353*INDEX(AF$3:AF$7,2022-YEAR($A353))/1000000</f>
        <v>180.24088</v>
      </c>
      <c r="L353" s="3" cm="1">
        <f t="array" ref="L353">D353*INDEX(AG$3:AG$7,2022-YEAR($A353))/1000000</f>
        <v>377.78158218919998</v>
      </c>
      <c r="M353" s="3" cm="1">
        <f t="array" ref="M353">E353*INDEX(AH$3:AH$7,2022-YEAR($A353))/1000000</f>
        <v>754.53967893814001</v>
      </c>
      <c r="N353" s="3"/>
      <c r="O353" s="9">
        <v>43244</v>
      </c>
      <c r="P353" s="8">
        <f t="shared" si="58"/>
        <v>1428541.8226936967</v>
      </c>
      <c r="Q353" s="7">
        <f t="shared" si="59"/>
        <v>-3.5355054779779016E-3</v>
      </c>
      <c r="R353" s="8">
        <f t="shared" si="66"/>
        <v>1479499.5311661055</v>
      </c>
      <c r="S353" s="7">
        <f t="shared" si="60"/>
        <v>-3.0873320509557933E-3</v>
      </c>
      <c r="T353" s="8">
        <f t="shared" si="61"/>
        <v>571765.30182986904</v>
      </c>
      <c r="U353" s="8">
        <f t="shared" si="62"/>
        <v>253110.0539021545</v>
      </c>
      <c r="V353" s="8">
        <f t="shared" si="63"/>
        <v>318783.67297545529</v>
      </c>
      <c r="W353" s="8">
        <f t="shared" si="64"/>
        <v>335840.50245862681</v>
      </c>
      <c r="X353" s="7">
        <f t="shared" si="67"/>
        <v>0.38645858939827954</v>
      </c>
      <c r="Y353" s="7">
        <f t="shared" si="67"/>
        <v>0.17107815755957645</v>
      </c>
      <c r="Z353" s="7">
        <f t="shared" si="67"/>
        <v>0.21546723487245567</v>
      </c>
      <c r="AA353" s="7">
        <f t="shared" si="67"/>
        <v>0.22699601816968842</v>
      </c>
    </row>
    <row r="354" spans="1:27" x14ac:dyDescent="0.25">
      <c r="A354" s="1">
        <v>43245</v>
      </c>
      <c r="B354" s="3">
        <v>360.08999599999999</v>
      </c>
      <c r="C354" s="6">
        <v>42.400002000000001</v>
      </c>
      <c r="D354" s="3">
        <v>110.660004</v>
      </c>
      <c r="E354" s="3">
        <v>1084.079956</v>
      </c>
      <c r="F354" s="7">
        <f t="shared" si="65"/>
        <v>3.0362005571029638E-3</v>
      </c>
      <c r="G354" s="7">
        <f t="shared" si="65"/>
        <v>1.8904064272211585E-3</v>
      </c>
      <c r="H354" s="7">
        <f t="shared" si="65"/>
        <v>-5.124507638465059E-3</v>
      </c>
      <c r="I354" s="7">
        <f t="shared" si="65"/>
        <v>-1.2621447895758697E-3</v>
      </c>
      <c r="J354" s="3" cm="1">
        <f t="array" ref="J354">B354*INDEX(AE$3:AE$7,2022-YEAR($A354))/1000000</f>
        <v>208.672512771996</v>
      </c>
      <c r="K354" s="3" cm="1">
        <f t="array" ref="K354">C354*INDEX(AF$3:AF$7,2022-YEAR($A354))/1000000</f>
        <v>180.581608518</v>
      </c>
      <c r="L354" s="3" cm="1">
        <f t="array" ref="L354">D354*INDEX(AG$3:AG$7,2022-YEAR($A354))/1000000</f>
        <v>375.8456375856</v>
      </c>
      <c r="M354" s="3" cm="1">
        <f t="array" ref="M354">E354*INDEX(AH$3:AH$7,2022-YEAR($A354))/1000000</f>
        <v>753.58734061383996</v>
      </c>
      <c r="N354" s="3"/>
      <c r="O354" s="9">
        <v>43245</v>
      </c>
      <c r="P354" s="8">
        <f t="shared" si="58"/>
        <v>1428020.388698851</v>
      </c>
      <c r="Q354" s="7">
        <f t="shared" si="59"/>
        <v>-3.6501136092920161E-4</v>
      </c>
      <c r="R354" s="8">
        <f t="shared" si="66"/>
        <v>1479656.5174592575</v>
      </c>
      <c r="S354" s="7">
        <f t="shared" si="60"/>
        <v>1.0610770050623053E-4</v>
      </c>
      <c r="T354" s="8">
        <f t="shared" si="61"/>
        <v>573501.29595781711</v>
      </c>
      <c r="U354" s="8">
        <f t="shared" si="62"/>
        <v>253588.53477484544</v>
      </c>
      <c r="V354" s="8">
        <f t="shared" si="63"/>
        <v>317150.06360827462</v>
      </c>
      <c r="W354" s="8">
        <f t="shared" si="64"/>
        <v>335416.62311832013</v>
      </c>
      <c r="X354" s="7">
        <f t="shared" si="67"/>
        <v>0.38759082881112544</v>
      </c>
      <c r="Y354" s="7">
        <f t="shared" si="67"/>
        <v>0.17138337971185805</v>
      </c>
      <c r="Z354" s="7">
        <f t="shared" si="67"/>
        <v>0.21434032822215943</v>
      </c>
      <c r="AA354" s="7">
        <f t="shared" si="67"/>
        <v>0.22668546325485694</v>
      </c>
    </row>
    <row r="355" spans="1:27" x14ac:dyDescent="0.25">
      <c r="A355" s="1">
        <v>43249</v>
      </c>
      <c r="B355" s="3">
        <v>352.48001099999999</v>
      </c>
      <c r="C355" s="6">
        <v>42.68</v>
      </c>
      <c r="D355" s="3">
        <v>105.93</v>
      </c>
      <c r="E355" s="3">
        <v>1068.0699460000001</v>
      </c>
      <c r="F355" s="7">
        <f t="shared" si="65"/>
        <v>-2.1133564066023069E-2</v>
      </c>
      <c r="G355" s="7">
        <f t="shared" si="65"/>
        <v>6.603726103597829E-3</v>
      </c>
      <c r="H355" s="7">
        <f t="shared" si="65"/>
        <v>-4.2743573369109944E-2</v>
      </c>
      <c r="I355" s="7">
        <f t="shared" si="65"/>
        <v>-1.4768292607376665E-2</v>
      </c>
      <c r="J355" s="3" cm="1">
        <f t="array" ref="J355">B355*INDEX(AE$3:AE$7,2022-YEAR($A355))/1000000</f>
        <v>204.262518854511</v>
      </c>
      <c r="K355" s="3" cm="1">
        <f t="array" ref="K355">C355*INDEX(AF$3:AF$7,2022-YEAR($A355))/1000000</f>
        <v>181.77412000000001</v>
      </c>
      <c r="L355" s="3" cm="1">
        <f t="array" ref="L355">D355*INDEX(AG$3:AG$7,2022-YEAR($A355))/1000000</f>
        <v>359.78065199999998</v>
      </c>
      <c r="M355" s="3" cm="1">
        <f t="array" ref="M355">E355*INDEX(AH$3:AH$7,2022-YEAR($A355))/1000000</f>
        <v>742.45814226244011</v>
      </c>
      <c r="N355" s="3"/>
      <c r="O355" s="9">
        <v>43249</v>
      </c>
      <c r="P355" s="8">
        <f t="shared" si="58"/>
        <v>1402301.1331835077</v>
      </c>
      <c r="Q355" s="7">
        <f t="shared" si="59"/>
        <v>-1.8010425984727962E-2</v>
      </c>
      <c r="R355" s="8">
        <f t="shared" si="66"/>
        <v>1450701.3624574034</v>
      </c>
      <c r="S355" s="7">
        <f t="shared" si="60"/>
        <v>-1.9568835510266558E-2</v>
      </c>
      <c r="T355" s="8">
        <f t="shared" si="61"/>
        <v>561381.16957774526</v>
      </c>
      <c r="U355" s="8">
        <f t="shared" si="62"/>
        <v>255263.16400151118</v>
      </c>
      <c r="V355" s="8">
        <f t="shared" si="63"/>
        <v>303593.93659541645</v>
      </c>
      <c r="W355" s="8">
        <f t="shared" si="64"/>
        <v>330463.09228273062</v>
      </c>
      <c r="X355" s="7">
        <f t="shared" si="67"/>
        <v>0.38697224949647685</v>
      </c>
      <c r="Y355" s="7">
        <f t="shared" si="67"/>
        <v>0.17595845058634968</v>
      </c>
      <c r="Z355" s="7">
        <f t="shared" si="67"/>
        <v>0.20927390326644901</v>
      </c>
      <c r="AA355" s="7">
        <f t="shared" si="67"/>
        <v>0.22779539665072446</v>
      </c>
    </row>
    <row r="356" spans="1:27" x14ac:dyDescent="0.25">
      <c r="A356" s="1">
        <v>43250</v>
      </c>
      <c r="B356" s="3">
        <v>358.19000199999999</v>
      </c>
      <c r="C356" s="6">
        <v>43.130001</v>
      </c>
      <c r="D356" s="3">
        <v>108.349998</v>
      </c>
      <c r="E356" s="3">
        <v>1077.469971</v>
      </c>
      <c r="F356" s="7">
        <f t="shared" si="65"/>
        <v>1.6199474641982015E-2</v>
      </c>
      <c r="G356" s="7">
        <f t="shared" si="65"/>
        <v>1.054360356138706E-2</v>
      </c>
      <c r="H356" s="7">
        <f t="shared" si="65"/>
        <v>2.2845256301331052E-2</v>
      </c>
      <c r="I356" s="7">
        <f t="shared" si="65"/>
        <v>8.8009451395985039E-3</v>
      </c>
      <c r="J356" s="3" cm="1">
        <f t="array" ref="J356">B356*INDEX(AE$3:AE$7,2022-YEAR($A356))/1000000</f>
        <v>207.57146434900201</v>
      </c>
      <c r="K356" s="3" cm="1">
        <f t="array" ref="K356">C356*INDEX(AF$3:AF$7,2022-YEAR($A356))/1000000</f>
        <v>183.69067425899999</v>
      </c>
      <c r="L356" s="3" cm="1">
        <f t="array" ref="L356">D356*INDEX(AG$3:AG$7,2022-YEAR($A356))/1000000</f>
        <v>367.9999332072</v>
      </c>
      <c r="M356" s="3" cm="1">
        <f t="array" ref="M356">E356*INDEX(AH$3:AH$7,2022-YEAR($A356))/1000000</f>
        <v>748.99247564093992</v>
      </c>
      <c r="N356" s="3"/>
      <c r="O356" s="9">
        <v>43250</v>
      </c>
      <c r="P356" s="8">
        <f t="shared" si="58"/>
        <v>1422770.97143625</v>
      </c>
      <c r="Q356" s="7">
        <f t="shared" si="59"/>
        <v>1.4597319911074658E-2</v>
      </c>
      <c r="R356" s="8">
        <f t="shared" si="66"/>
        <v>1472330.9049224162</v>
      </c>
      <c r="S356" s="7">
        <f t="shared" si="60"/>
        <v>1.4909714035405308E-2</v>
      </c>
      <c r="T356" s="8">
        <f t="shared" si="61"/>
        <v>570475.24959880603</v>
      </c>
      <c r="U356" s="8">
        <f t="shared" si="62"/>
        <v>257954.55760656844</v>
      </c>
      <c r="V356" s="8">
        <f t="shared" si="63"/>
        <v>310529.61788846878</v>
      </c>
      <c r="W356" s="8">
        <f t="shared" si="64"/>
        <v>333371.47982857301</v>
      </c>
      <c r="X356" s="7">
        <f t="shared" si="67"/>
        <v>0.38746401891826548</v>
      </c>
      <c r="Y356" s="7">
        <f t="shared" si="67"/>
        <v>0.17520148272657582</v>
      </c>
      <c r="Z356" s="7">
        <f t="shared" si="67"/>
        <v>0.21091020833039703</v>
      </c>
      <c r="AA356" s="7">
        <f t="shared" si="67"/>
        <v>0.22642429002476169</v>
      </c>
    </row>
    <row r="357" spans="1:27" x14ac:dyDescent="0.25">
      <c r="A357" s="1">
        <v>43251</v>
      </c>
      <c r="B357" s="3">
        <v>352.16000400000001</v>
      </c>
      <c r="C357" s="6">
        <v>43</v>
      </c>
      <c r="D357" s="3">
        <v>107.010002</v>
      </c>
      <c r="E357" s="3">
        <v>1100</v>
      </c>
      <c r="F357" s="7">
        <f t="shared" si="65"/>
        <v>-1.683463515545025E-2</v>
      </c>
      <c r="G357" s="7">
        <f t="shared" si="65"/>
        <v>-3.0141664035667759E-3</v>
      </c>
      <c r="H357" s="7">
        <f t="shared" si="65"/>
        <v>-1.2367291414255521E-2</v>
      </c>
      <c r="I357" s="7">
        <f t="shared" si="65"/>
        <v>2.0910122422335142E-2</v>
      </c>
      <c r="J357" s="3" cm="1">
        <f t="array" ref="J357">B357*INDEX(AE$3:AE$7,2022-YEAR($A357))/1000000</f>
        <v>204.07707447800402</v>
      </c>
      <c r="K357" s="3" cm="1">
        <f t="array" ref="K357">C357*INDEX(AF$3:AF$7,2022-YEAR($A357))/1000000</f>
        <v>183.137</v>
      </c>
      <c r="L357" s="3" cm="1">
        <f t="array" ref="L357">D357*INDEX(AG$3:AG$7,2022-YEAR($A357))/1000000</f>
        <v>363.44877079280002</v>
      </c>
      <c r="M357" s="3" cm="1">
        <f t="array" ref="M357">E357*INDEX(AH$3:AH$7,2022-YEAR($A357))/1000000</f>
        <v>764.654</v>
      </c>
      <c r="N357" s="3"/>
      <c r="O357" s="9">
        <v>43251</v>
      </c>
      <c r="P357" s="8">
        <f t="shared" si="58"/>
        <v>1418749.5197603032</v>
      </c>
      <c r="Q357" s="7">
        <f t="shared" si="59"/>
        <v>-2.8264926377343513E-3</v>
      </c>
      <c r="R357" s="8">
        <f t="shared" si="66"/>
        <v>1465080.0724471679</v>
      </c>
      <c r="S357" s="7">
        <f t="shared" si="60"/>
        <v>-4.924730202298111E-3</v>
      </c>
      <c r="T357" s="8">
        <f t="shared" si="61"/>
        <v>560871.50690659566</v>
      </c>
      <c r="U357" s="8">
        <f t="shared" si="62"/>
        <v>257177.0396453838</v>
      </c>
      <c r="V357" s="8">
        <f t="shared" si="63"/>
        <v>306689.20761128468</v>
      </c>
      <c r="W357" s="8">
        <f t="shared" si="64"/>
        <v>340342.31828390359</v>
      </c>
      <c r="X357" s="7">
        <f t="shared" si="67"/>
        <v>0.38282652085339941</v>
      </c>
      <c r="Y357" s="7">
        <f t="shared" si="67"/>
        <v>0.17553787296813966</v>
      </c>
      <c r="Z357" s="7">
        <f t="shared" si="67"/>
        <v>0.20933272752731688</v>
      </c>
      <c r="AA357" s="7">
        <f t="shared" si="67"/>
        <v>0.23230287865114391</v>
      </c>
    </row>
    <row r="358" spans="1:27" x14ac:dyDescent="0.25">
      <c r="A358" s="1">
        <v>43252</v>
      </c>
      <c r="B358" s="3">
        <v>356.72000100000002</v>
      </c>
      <c r="C358" s="6">
        <v>43.119999</v>
      </c>
      <c r="D358" s="3">
        <v>108.400002</v>
      </c>
      <c r="E358" s="3">
        <v>1135</v>
      </c>
      <c r="F358" s="7">
        <f t="shared" si="65"/>
        <v>1.2948651034204284E-2</v>
      </c>
      <c r="G358" s="7">
        <f t="shared" si="65"/>
        <v>2.7906744186045884E-3</v>
      </c>
      <c r="H358" s="7">
        <f t="shared" si="65"/>
        <v>1.2989439996459407E-2</v>
      </c>
      <c r="I358" s="7">
        <f t="shared" si="65"/>
        <v>3.1818181818181746E-2</v>
      </c>
      <c r="J358" s="3" cm="1">
        <f t="array" ref="J358">B358*INDEX(AE$3:AE$7,2022-YEAR($A358))/1000000</f>
        <v>206.719597299501</v>
      </c>
      <c r="K358" s="3" cm="1">
        <f t="array" ref="K358">C358*INDEX(AF$3:AF$7,2022-YEAR($A358))/1000000</f>
        <v>183.64807574099999</v>
      </c>
      <c r="L358" s="3" cm="1">
        <f t="array" ref="L358">D358*INDEX(AG$3:AG$7,2022-YEAR($A358))/1000000</f>
        <v>368.16976679280003</v>
      </c>
      <c r="M358" s="3" cm="1">
        <f t="array" ref="M358">E358*INDEX(AH$3:AH$7,2022-YEAR($A358))/1000000</f>
        <v>788.98389999999995</v>
      </c>
      <c r="N358" s="3"/>
      <c r="O358" s="9">
        <v>43252</v>
      </c>
      <c r="P358" s="8">
        <f t="shared" si="58"/>
        <v>1440224.757849965</v>
      </c>
      <c r="Q358" s="7">
        <f t="shared" si="59"/>
        <v>1.5136736816862506E-2</v>
      </c>
      <c r="R358" s="8">
        <f t="shared" si="66"/>
        <v>1487873.0940741277</v>
      </c>
      <c r="S358" s="7">
        <f t="shared" si="60"/>
        <v>1.5557526210077999E-2</v>
      </c>
      <c r="T358" s="8">
        <f t="shared" si="61"/>
        <v>568134.0363245575</v>
      </c>
      <c r="U358" s="8">
        <f t="shared" si="62"/>
        <v>257894.73703097465</v>
      </c>
      <c r="V358" s="8">
        <f t="shared" si="63"/>
        <v>310672.92867111316</v>
      </c>
      <c r="W358" s="8">
        <f t="shared" si="64"/>
        <v>351171.39204748237</v>
      </c>
      <c r="X358" s="7">
        <f t="shared" si="67"/>
        <v>0.38184307424289798</v>
      </c>
      <c r="Y358" s="7">
        <f t="shared" si="67"/>
        <v>0.17333113829271651</v>
      </c>
      <c r="Z358" s="7">
        <f t="shared" si="67"/>
        <v>0.2088033783986385</v>
      </c>
      <c r="AA358" s="7">
        <f t="shared" si="67"/>
        <v>0.23602240906574695</v>
      </c>
    </row>
    <row r="359" spans="1:27" x14ac:dyDescent="0.25">
      <c r="A359" s="1">
        <v>43255</v>
      </c>
      <c r="B359" s="3">
        <v>360.73001099999999</v>
      </c>
      <c r="C359" s="6">
        <v>43.490001999999997</v>
      </c>
      <c r="D359" s="3">
        <v>108.449997</v>
      </c>
      <c r="E359" s="3">
        <v>1153.040039</v>
      </c>
      <c r="F359" s="7">
        <f t="shared" si="65"/>
        <v>1.1241337712375676E-2</v>
      </c>
      <c r="G359" s="7">
        <f t="shared" si="65"/>
        <v>8.5807747815578317E-3</v>
      </c>
      <c r="H359" s="7">
        <f t="shared" si="65"/>
        <v>4.612084785755588E-4</v>
      </c>
      <c r="I359" s="7">
        <f t="shared" si="65"/>
        <v>1.5894307488986792E-2</v>
      </c>
      <c r="J359" s="3" cm="1">
        <f t="array" ref="J359">B359*INDEX(AE$3:AE$7,2022-YEAR($A359))/1000000</f>
        <v>209.04340210451099</v>
      </c>
      <c r="K359" s="3" cm="1">
        <f t="array" ref="K359">C359*INDEX(AF$3:AF$7,2022-YEAR($A359))/1000000</f>
        <v>185.22391851799998</v>
      </c>
      <c r="L359" s="3" cm="1">
        <f t="array" ref="L359">D359*INDEX(AG$3:AG$7,2022-YEAR($A359))/1000000</f>
        <v>368.33956981080001</v>
      </c>
      <c r="M359" s="3" cm="1">
        <f t="array" ref="M359">E359*INDEX(AH$3:AH$7,2022-YEAR($A359))/1000000</f>
        <v>801.5242527104599</v>
      </c>
      <c r="N359" s="3"/>
      <c r="O359" s="9">
        <v>43255</v>
      </c>
      <c r="P359" s="8">
        <f t="shared" si="58"/>
        <v>1453250.7368976008</v>
      </c>
      <c r="Q359" s="7">
        <f t="shared" si="59"/>
        <v>9.0444071153739647E-3</v>
      </c>
      <c r="R359" s="8">
        <f t="shared" si="66"/>
        <v>1502197.528373464</v>
      </c>
      <c r="S359" s="7">
        <f t="shared" si="60"/>
        <v>9.6274570434717877E-3</v>
      </c>
      <c r="T359" s="8">
        <f t="shared" si="61"/>
        <v>574520.62289277685</v>
      </c>
      <c r="U359" s="8">
        <f t="shared" si="62"/>
        <v>260107.6736867865</v>
      </c>
      <c r="V359" s="8">
        <f t="shared" si="63"/>
        <v>310816.21365988016</v>
      </c>
      <c r="W359" s="8">
        <f t="shared" si="64"/>
        <v>356753.01813402056</v>
      </c>
      <c r="X359" s="7">
        <f t="shared" si="67"/>
        <v>0.38245344706088763</v>
      </c>
      <c r="Y359" s="7">
        <f t="shared" si="67"/>
        <v>0.17315144564804574</v>
      </c>
      <c r="Z359" s="7">
        <f t="shared" si="67"/>
        <v>0.20690768543363466</v>
      </c>
      <c r="AA359" s="7">
        <f t="shared" si="67"/>
        <v>0.23748742185743202</v>
      </c>
    </row>
    <row r="360" spans="1:27" x14ac:dyDescent="0.25">
      <c r="A360" s="1">
        <v>43256</v>
      </c>
      <c r="B360" s="3">
        <v>360.10000600000001</v>
      </c>
      <c r="C360" s="6">
        <v>43.110000999999997</v>
      </c>
      <c r="D360" s="3">
        <v>107.839996</v>
      </c>
      <c r="E360" s="3">
        <v>1151.0200199999999</v>
      </c>
      <c r="F360" s="7">
        <f t="shared" si="65"/>
        <v>-1.7464723776474678E-3</v>
      </c>
      <c r="G360" s="7">
        <f t="shared" si="65"/>
        <v>-8.7376634289416666E-3</v>
      </c>
      <c r="H360" s="7">
        <f t="shared" si="65"/>
        <v>-5.6247212252112933E-3</v>
      </c>
      <c r="I360" s="7">
        <f t="shared" si="65"/>
        <v>-1.7519070731940589E-3</v>
      </c>
      <c r="J360" s="3" cm="1">
        <f t="array" ref="J360">B360*INDEX(AE$3:AE$7,2022-YEAR($A360))/1000000</f>
        <v>208.67831357700601</v>
      </c>
      <c r="K360" s="3" cm="1">
        <f t="array" ref="K360">C360*INDEX(AF$3:AF$7,2022-YEAR($A360))/1000000</f>
        <v>183.60549425899998</v>
      </c>
      <c r="L360" s="3" cm="1">
        <f t="array" ref="L360">D360*INDEX(AG$3:AG$7,2022-YEAR($A360))/1000000</f>
        <v>366.26776241439995</v>
      </c>
      <c r="M360" s="3" cm="1">
        <f t="array" ref="M360">E360*INDEX(AH$3:AH$7,2022-YEAR($A360))/1000000</f>
        <v>800.12005670279996</v>
      </c>
      <c r="N360" s="3"/>
      <c r="O360" s="9">
        <v>43256</v>
      </c>
      <c r="P360" s="8">
        <f t="shared" si="58"/>
        <v>1446761.6947483164</v>
      </c>
      <c r="Q360" s="7">
        <f t="shared" si="59"/>
        <v>-4.4651910262486216E-3</v>
      </c>
      <c r="R360" s="8">
        <f t="shared" si="66"/>
        <v>1496548.1579772681</v>
      </c>
      <c r="S360" s="7">
        <f t="shared" si="60"/>
        <v>-3.7607373793996368E-3</v>
      </c>
      <c r="T360" s="8">
        <f t="shared" si="61"/>
        <v>573517.23849450576</v>
      </c>
      <c r="U360" s="8">
        <f t="shared" si="62"/>
        <v>257834.94037882634</v>
      </c>
      <c r="V360" s="8">
        <f t="shared" si="63"/>
        <v>309067.9591057676</v>
      </c>
      <c r="W360" s="8">
        <f t="shared" si="64"/>
        <v>356128.01999816822</v>
      </c>
      <c r="X360" s="7">
        <f t="shared" si="67"/>
        <v>0.38322671772198141</v>
      </c>
      <c r="Y360" s="7">
        <f t="shared" si="67"/>
        <v>0.17228643061330923</v>
      </c>
      <c r="Z360" s="7">
        <f t="shared" si="67"/>
        <v>0.20652055696189778</v>
      </c>
      <c r="AA360" s="7">
        <f t="shared" si="67"/>
        <v>0.23796629470281147</v>
      </c>
    </row>
    <row r="361" spans="1:27" x14ac:dyDescent="0.25">
      <c r="A361" s="1">
        <v>43257</v>
      </c>
      <c r="B361" s="3">
        <v>371.55999800000001</v>
      </c>
      <c r="C361" s="6">
        <v>43.459999000000003</v>
      </c>
      <c r="D361" s="3">
        <v>110.360001</v>
      </c>
      <c r="E361" s="3">
        <v>1146.9499510000001</v>
      </c>
      <c r="F361" s="7">
        <f t="shared" si="65"/>
        <v>3.182447045002279E-2</v>
      </c>
      <c r="G361" s="7">
        <f t="shared" si="65"/>
        <v>8.1187193663021517E-3</v>
      </c>
      <c r="H361" s="7">
        <f t="shared" si="65"/>
        <v>2.3367999754005941E-2</v>
      </c>
      <c r="I361" s="7">
        <f t="shared" si="65"/>
        <v>-3.5360540470876778E-3</v>
      </c>
      <c r="J361" s="3" cm="1">
        <f t="array" ref="J361">B361*INDEX(AE$3:AE$7,2022-YEAR($A361))/1000000</f>
        <v>215.319390400998</v>
      </c>
      <c r="K361" s="3" cm="1">
        <f t="array" ref="K361">C361*INDEX(AF$3:AF$7,2022-YEAR($A361))/1000000</f>
        <v>185.09613574100004</v>
      </c>
      <c r="L361" s="3" cm="1">
        <f t="array" ref="L361">D361*INDEX(AG$3:AG$7,2022-YEAR($A361))/1000000</f>
        <v>374.82670739639997</v>
      </c>
      <c r="M361" s="3" cm="1">
        <f t="array" ref="M361">E361*INDEX(AH$3:AH$7,2022-YEAR($A361))/1000000</f>
        <v>797.29078893814005</v>
      </c>
      <c r="N361" s="3"/>
      <c r="O361" s="9">
        <v>43257</v>
      </c>
      <c r="P361" s="8">
        <f t="shared" si="58"/>
        <v>1468381.7888416708</v>
      </c>
      <c r="Q361" s="7">
        <f t="shared" si="59"/>
        <v>1.4943783880810801E-2</v>
      </c>
      <c r="R361" s="8">
        <f t="shared" si="66"/>
        <v>1522856.3419760368</v>
      </c>
      <c r="S361" s="7">
        <f t="shared" si="60"/>
        <v>1.7579243179402182E-2</v>
      </c>
      <c r="T361" s="8">
        <f t="shared" si="61"/>
        <v>591769.12090355274</v>
      </c>
      <c r="U361" s="8">
        <f t="shared" si="62"/>
        <v>259928.22990258926</v>
      </c>
      <c r="V361" s="8">
        <f t="shared" si="63"/>
        <v>316290.2590981223</v>
      </c>
      <c r="W361" s="8">
        <f t="shared" si="64"/>
        <v>354868.73207177245</v>
      </c>
      <c r="X361" s="7">
        <f t="shared" si="67"/>
        <v>0.3885915595529395</v>
      </c>
      <c r="Y361" s="7">
        <f t="shared" si="67"/>
        <v>0.17068466849953165</v>
      </c>
      <c r="Z361" s="7">
        <f t="shared" si="67"/>
        <v>0.20769540131914777</v>
      </c>
      <c r="AA361" s="7">
        <f t="shared" si="67"/>
        <v>0.23302837062838103</v>
      </c>
    </row>
    <row r="362" spans="1:27" x14ac:dyDescent="0.25">
      <c r="A362" s="1">
        <v>43258</v>
      </c>
      <c r="B362" s="3">
        <v>368.52999899999998</v>
      </c>
      <c r="C362" s="6">
        <v>43.439999</v>
      </c>
      <c r="D362" s="3">
        <v>110.800003</v>
      </c>
      <c r="E362" s="3">
        <v>1134.420044</v>
      </c>
      <c r="F362" s="7">
        <f t="shared" si="65"/>
        <v>-8.1548041132243343E-3</v>
      </c>
      <c r="G362" s="7">
        <f t="shared" si="65"/>
        <v>-4.6019329176705259E-4</v>
      </c>
      <c r="H362" s="7">
        <f t="shared" si="65"/>
        <v>3.9869698805095055E-3</v>
      </c>
      <c r="I362" s="7">
        <f t="shared" si="65"/>
        <v>-1.0924545564586774E-2</v>
      </c>
      <c r="J362" s="3" cm="1">
        <f t="array" ref="J362">B362*INDEX(AE$3:AE$7,2022-YEAR($A362))/1000000</f>
        <v>213.56350295049899</v>
      </c>
      <c r="K362" s="3" cm="1">
        <f t="array" ref="K362">C362*INDEX(AF$3:AF$7,2022-YEAR($A362))/1000000</f>
        <v>185.010955741</v>
      </c>
      <c r="L362" s="3" cm="1">
        <f t="array" ref="L362">D362*INDEX(AG$3:AG$7,2022-YEAR($A362))/1000000</f>
        <v>376.32113018920001</v>
      </c>
      <c r="M362" s="3" cm="1">
        <f t="array" ref="M362">E362*INDEX(AH$3:AH$7,2022-YEAR($A362))/1000000</f>
        <v>788.58074938616005</v>
      </c>
      <c r="N362" s="3"/>
      <c r="O362" s="9">
        <v>43258</v>
      </c>
      <c r="P362" s="8">
        <f t="shared" si="58"/>
        <v>1462672.5100682664</v>
      </c>
      <c r="Q362" s="7">
        <f t="shared" si="59"/>
        <v>-3.8881432722671638E-3</v>
      </c>
      <c r="R362" s="8">
        <f t="shared" si="66"/>
        <v>1515295.2235906287</v>
      </c>
      <c r="S362" s="7">
        <f t="shared" si="60"/>
        <v>-4.9650897310490327E-3</v>
      </c>
      <c r="T362" s="8">
        <f t="shared" si="61"/>
        <v>586943.35964232928</v>
      </c>
      <c r="U362" s="8">
        <f t="shared" si="62"/>
        <v>259808.61267484722</v>
      </c>
      <c r="V362" s="8">
        <f t="shared" si="63"/>
        <v>317551.29883464513</v>
      </c>
      <c r="W362" s="8">
        <f t="shared" si="64"/>
        <v>350991.95243880723</v>
      </c>
      <c r="X362" s="7">
        <f t="shared" si="67"/>
        <v>0.38734587854867913</v>
      </c>
      <c r="Y362" s="7">
        <f t="shared" si="67"/>
        <v>0.17145742204559139</v>
      </c>
      <c r="Z362" s="7">
        <f t="shared" si="67"/>
        <v>0.20956398059658546</v>
      </c>
      <c r="AA362" s="7">
        <f t="shared" si="67"/>
        <v>0.2316327188091441</v>
      </c>
    </row>
    <row r="363" spans="1:27" x14ac:dyDescent="0.25">
      <c r="A363" s="1">
        <v>43259</v>
      </c>
      <c r="B363" s="3">
        <v>369.5</v>
      </c>
      <c r="C363" s="6">
        <v>43.950001</v>
      </c>
      <c r="D363" s="3">
        <v>111.110001</v>
      </c>
      <c r="E363" s="3">
        <v>1132.709961</v>
      </c>
      <c r="F363" s="7">
        <f t="shared" si="65"/>
        <v>2.6320815201805736E-3</v>
      </c>
      <c r="G363" s="7">
        <f t="shared" si="65"/>
        <v>1.1740377802494928E-2</v>
      </c>
      <c r="H363" s="7">
        <f t="shared" si="65"/>
        <v>2.7978158087234029E-3</v>
      </c>
      <c r="I363" s="7">
        <f t="shared" si="65"/>
        <v>-1.5074513263800826E-3</v>
      </c>
      <c r="J363" s="3" cm="1">
        <f t="array" ref="J363">B363*INDEX(AE$3:AE$7,2022-YEAR($A363))/1000000</f>
        <v>214.1256195</v>
      </c>
      <c r="K363" s="3" cm="1">
        <f t="array" ref="K363">C363*INDEX(AF$3:AF$7,2022-YEAR($A363))/1000000</f>
        <v>187.18305425900002</v>
      </c>
      <c r="L363" s="3" cm="1">
        <f t="array" ref="L363">D363*INDEX(AG$3:AG$7,2022-YEAR($A363))/1000000</f>
        <v>377.37400739639997</v>
      </c>
      <c r="M363" s="3" cm="1">
        <f t="array" ref="M363">E363*INDEX(AH$3:AH$7,2022-YEAR($A363))/1000000</f>
        <v>787.39200228954007</v>
      </c>
      <c r="N363" s="3"/>
      <c r="O363" s="9">
        <v>43259</v>
      </c>
      <c r="P363" s="8">
        <f t="shared" si="58"/>
        <v>1468399.9055206773</v>
      </c>
      <c r="Q363" s="7">
        <f t="shared" si="59"/>
        <v>3.9157059512547054E-3</v>
      </c>
      <c r="R363" s="8">
        <f t="shared" si="66"/>
        <v>1520249.7043897882</v>
      </c>
      <c r="S363" s="7">
        <f t="shared" si="60"/>
        <v>3.2696472093534101E-3</v>
      </c>
      <c r="T363" s="8">
        <f t="shared" si="61"/>
        <v>588488.24241263641</v>
      </c>
      <c r="U363" s="8">
        <f t="shared" si="62"/>
        <v>262858.86394399195</v>
      </c>
      <c r="V363" s="8">
        <f t="shared" si="63"/>
        <v>318439.74887860537</v>
      </c>
      <c r="W363" s="8">
        <f t="shared" si="64"/>
        <v>350462.84915455466</v>
      </c>
      <c r="X363" s="7">
        <f t="shared" si="67"/>
        <v>0.38709972494212669</v>
      </c>
      <c r="Y363" s="7">
        <f t="shared" si="67"/>
        <v>0.17290505841571643</v>
      </c>
      <c r="Z363" s="7">
        <f t="shared" si="67"/>
        <v>0.20946542397548015</v>
      </c>
      <c r="AA363" s="7">
        <f t="shared" si="67"/>
        <v>0.23052979266667686</v>
      </c>
    </row>
    <row r="364" spans="1:27" x14ac:dyDescent="0.25">
      <c r="A364" s="1">
        <v>43262</v>
      </c>
      <c r="B364" s="3">
        <v>370.94000199999999</v>
      </c>
      <c r="C364" s="6">
        <v>44.130001</v>
      </c>
      <c r="D364" s="3">
        <v>110.83000199999999</v>
      </c>
      <c r="E364" s="3">
        <v>1140.900024</v>
      </c>
      <c r="F364" s="7">
        <f t="shared" si="65"/>
        <v>3.8971637347766652E-3</v>
      </c>
      <c r="G364" s="7">
        <f t="shared" si="65"/>
        <v>4.0955630467449655E-3</v>
      </c>
      <c r="H364" s="7">
        <f t="shared" si="65"/>
        <v>-2.5200161774816543E-3</v>
      </c>
      <c r="I364" s="7">
        <f t="shared" si="65"/>
        <v>7.2305032020461013E-3</v>
      </c>
      <c r="J364" s="3" cm="1">
        <f t="array" ref="J364">B364*INDEX(AE$3:AE$7,2022-YEAR($A364))/1000000</f>
        <v>214.960102099002</v>
      </c>
      <c r="K364" s="3" cm="1">
        <f t="array" ref="K364">C364*INDEX(AF$3:AF$7,2022-YEAR($A364))/1000000</f>
        <v>187.94967425900001</v>
      </c>
      <c r="L364" s="3" cm="1">
        <f t="array" ref="L364">D364*INDEX(AG$3:AG$7,2022-YEAR($A364))/1000000</f>
        <v>376.42301879279995</v>
      </c>
      <c r="M364" s="3" cm="1">
        <f t="array" ref="M364">E364*INDEX(AH$3:AH$7,2022-YEAR($A364))/1000000</f>
        <v>793.08524268335998</v>
      </c>
      <c r="N364" s="3"/>
      <c r="O364" s="9">
        <v>43262</v>
      </c>
      <c r="P364" s="8">
        <f t="shared" si="58"/>
        <v>1473063.2550088437</v>
      </c>
      <c r="Q364" s="7">
        <f t="shared" si="59"/>
        <v>3.1758034515215194E-3</v>
      </c>
      <c r="R364" s="8">
        <f t="shared" si="66"/>
        <v>1525351.2439104225</v>
      </c>
      <c r="S364" s="7">
        <f t="shared" si="60"/>
        <v>3.3557247246314148E-3</v>
      </c>
      <c r="T364" s="8">
        <f t="shared" si="61"/>
        <v>590781.6774493095</v>
      </c>
      <c r="U364" s="8">
        <f t="shared" si="62"/>
        <v>263935.41899367032</v>
      </c>
      <c r="V364" s="8">
        <f t="shared" si="63"/>
        <v>317637.27555987803</v>
      </c>
      <c r="W364" s="8">
        <f t="shared" si="64"/>
        <v>352996.87190756487</v>
      </c>
      <c r="X364" s="7">
        <f t="shared" si="67"/>
        <v>0.38730861485697493</v>
      </c>
      <c r="Y364" s="7">
        <f t="shared" si="67"/>
        <v>0.17303255236940701</v>
      </c>
      <c r="Z364" s="7">
        <f t="shared" si="67"/>
        <v>0.20823877571016131</v>
      </c>
      <c r="AA364" s="7">
        <f t="shared" si="67"/>
        <v>0.23142005706345684</v>
      </c>
    </row>
    <row r="365" spans="1:27" x14ac:dyDescent="0.25">
      <c r="A365" s="1">
        <v>43263</v>
      </c>
      <c r="B365" s="3">
        <v>370.61999500000002</v>
      </c>
      <c r="C365" s="6">
        <v>44.41</v>
      </c>
      <c r="D365" s="3">
        <v>110.19000200000001</v>
      </c>
      <c r="E365" s="3">
        <v>1148.1899410000001</v>
      </c>
      <c r="F365" s="7">
        <f t="shared" si="65"/>
        <v>-8.6269207493017142E-4</v>
      </c>
      <c r="G365" s="7">
        <f t="shared" si="65"/>
        <v>6.3448672933408279E-3</v>
      </c>
      <c r="H365" s="7">
        <f t="shared" si="65"/>
        <v>-5.7746096584928575E-3</v>
      </c>
      <c r="I365" s="7">
        <f t="shared" si="65"/>
        <v>6.3896194641503978E-3</v>
      </c>
      <c r="J365" s="3" cm="1">
        <f t="array" ref="J365">B365*INDEX(AE$3:AE$7,2022-YEAR($A365))/1000000</f>
        <v>214.77465772249502</v>
      </c>
      <c r="K365" s="3" cm="1">
        <f t="array" ref="K365">C365*INDEX(AF$3:AF$7,2022-YEAR($A365))/1000000</f>
        <v>189.14219</v>
      </c>
      <c r="L365" s="3" cm="1">
        <f t="array" ref="L365">D365*INDEX(AG$3:AG$7,2022-YEAR($A365))/1000000</f>
        <v>374.2493227928</v>
      </c>
      <c r="M365" s="3" cm="1">
        <f t="array" ref="M365">E365*INDEX(AH$3:AH$7,2022-YEAR($A365))/1000000</f>
        <v>798.15275558674</v>
      </c>
      <c r="N365" s="3"/>
      <c r="O365" s="9">
        <v>43263</v>
      </c>
      <c r="P365" s="8">
        <f t="shared" si="58"/>
        <v>1475308.63981333</v>
      </c>
      <c r="Q365" s="7">
        <f t="shared" si="59"/>
        <v>1.5242962560170492E-3</v>
      </c>
      <c r="R365" s="8">
        <f t="shared" si="66"/>
        <v>1526937.5008509797</v>
      </c>
      <c r="S365" s="7">
        <f t="shared" si="60"/>
        <v>1.03992896514149E-3</v>
      </c>
      <c r="T365" s="8">
        <f t="shared" si="61"/>
        <v>590272.01477816002</v>
      </c>
      <c r="U365" s="8">
        <f t="shared" si="62"/>
        <v>265610.05420119746</v>
      </c>
      <c r="V365" s="8">
        <f t="shared" si="63"/>
        <v>315803.04428053257</v>
      </c>
      <c r="W365" s="8">
        <f t="shared" si="64"/>
        <v>355252.3875910897</v>
      </c>
      <c r="X365" s="7">
        <f t="shared" si="67"/>
        <v>0.38657247886648582</v>
      </c>
      <c r="Y365" s="7">
        <f t="shared" si="67"/>
        <v>0.17394952580126558</v>
      </c>
      <c r="Z365" s="7">
        <f t="shared" si="67"/>
        <v>0.20682119870952934</v>
      </c>
      <c r="AA365" s="7">
        <f t="shared" si="67"/>
        <v>0.23265679662271932</v>
      </c>
    </row>
    <row r="366" spans="1:27" x14ac:dyDescent="0.25">
      <c r="A366" s="1">
        <v>43264</v>
      </c>
      <c r="B366" s="3">
        <v>363.85000600000001</v>
      </c>
      <c r="C366" s="6">
        <v>44.18</v>
      </c>
      <c r="D366" s="3">
        <v>109.970001</v>
      </c>
      <c r="E366" s="3">
        <v>1144.2299800000001</v>
      </c>
      <c r="F366" s="7">
        <f t="shared" si="65"/>
        <v>-1.8266658818556158E-2</v>
      </c>
      <c r="G366" s="7">
        <f t="shared" si="65"/>
        <v>-5.1790137356451105E-3</v>
      </c>
      <c r="H366" s="7">
        <f t="shared" si="65"/>
        <v>-1.9965604501941403E-3</v>
      </c>
      <c r="I366" s="7">
        <f t="shared" si="65"/>
        <v>-3.4488727505757044E-3</v>
      </c>
      <c r="J366" s="3" cm="1">
        <f t="array" ref="J366">B366*INDEX(AE$3:AE$7,2022-YEAR($A366))/1000000</f>
        <v>210.85144232700603</v>
      </c>
      <c r="K366" s="3" cm="1">
        <f t="array" ref="K366">C366*INDEX(AF$3:AF$7,2022-YEAR($A366))/1000000</f>
        <v>188.16262</v>
      </c>
      <c r="L366" s="3" cm="1">
        <f t="array" ref="L366">D366*INDEX(AG$3:AG$7,2022-YEAR($A366))/1000000</f>
        <v>373.50211139639998</v>
      </c>
      <c r="M366" s="3" cm="1">
        <f t="array" ref="M366">E366*INDEX(AH$3:AH$7,2022-YEAR($A366))/1000000</f>
        <v>795.40002829720004</v>
      </c>
      <c r="N366" s="3"/>
      <c r="O366" s="9">
        <v>43264</v>
      </c>
      <c r="P366" s="8">
        <f t="shared" si="58"/>
        <v>1464652.8153298127</v>
      </c>
      <c r="Q366" s="7">
        <f t="shared" si="59"/>
        <v>-7.2227764387427784E-3</v>
      </c>
      <c r="R366" s="8">
        <f t="shared" si="66"/>
        <v>1512923.8650804507</v>
      </c>
      <c r="S366" s="7">
        <f t="shared" si="60"/>
        <v>-9.1776092752448024E-3</v>
      </c>
      <c r="T366" s="8">
        <f t="shared" si="61"/>
        <v>579489.7172740656</v>
      </c>
      <c r="U366" s="8">
        <f t="shared" si="62"/>
        <v>264234.45608216402</v>
      </c>
      <c r="V366" s="8">
        <f t="shared" si="63"/>
        <v>315172.52441227116</v>
      </c>
      <c r="W366" s="8">
        <f t="shared" si="64"/>
        <v>354027.16731194983</v>
      </c>
      <c r="X366" s="7">
        <f t="shared" si="67"/>
        <v>0.38302635753799208</v>
      </c>
      <c r="Y366" s="7">
        <f t="shared" si="67"/>
        <v>0.17465152224835398</v>
      </c>
      <c r="Z366" s="7">
        <f t="shared" si="67"/>
        <v>0.20832014861204642</v>
      </c>
      <c r="AA366" s="7">
        <f t="shared" si="67"/>
        <v>0.23400197160160746</v>
      </c>
    </row>
    <row r="367" spans="1:27" x14ac:dyDescent="0.25">
      <c r="A367" s="1">
        <v>43265</v>
      </c>
      <c r="B367" s="3">
        <v>362.42001299999998</v>
      </c>
      <c r="C367" s="6">
        <v>43.580002</v>
      </c>
      <c r="D367" s="3">
        <v>108.029999</v>
      </c>
      <c r="E367" s="3">
        <v>1160.1099850000001</v>
      </c>
      <c r="F367" s="7">
        <f t="shared" si="65"/>
        <v>-3.9301717092730115E-3</v>
      </c>
      <c r="G367" s="7">
        <f t="shared" si="65"/>
        <v>-1.3580760525124469E-2</v>
      </c>
      <c r="H367" s="7">
        <f t="shared" si="65"/>
        <v>-1.7641192892232427E-2</v>
      </c>
      <c r="I367" s="7">
        <f t="shared" si="65"/>
        <v>1.3878333270030296E-2</v>
      </c>
      <c r="J367" s="3" cm="1">
        <f t="array" ref="J367">B367*INDEX(AE$3:AE$7,2022-YEAR($A367))/1000000</f>
        <v>210.022759953513</v>
      </c>
      <c r="K367" s="3" cm="1">
        <f t="array" ref="K367">C367*INDEX(AF$3:AF$7,2022-YEAR($A367))/1000000</f>
        <v>185.607228518</v>
      </c>
      <c r="L367" s="3" cm="1">
        <f t="array" ref="L367">D367*INDEX(AG$3:AG$7,2022-YEAR($A367))/1000000</f>
        <v>366.91308860360004</v>
      </c>
      <c r="M367" s="3" cm="1">
        <f t="array" ref="M367">E367*INDEX(AH$3:AH$7,2022-YEAR($A367))/1000000</f>
        <v>806.4388549729</v>
      </c>
      <c r="N367" s="3"/>
      <c r="O367" s="9">
        <v>43265</v>
      </c>
      <c r="P367" s="8">
        <f t="shared" si="58"/>
        <v>1456863.1355459355</v>
      </c>
      <c r="Q367" s="7">
        <f t="shared" si="59"/>
        <v>-5.3184479641499027E-3</v>
      </c>
      <c r="R367" s="8">
        <f t="shared" si="66"/>
        <v>1506411.1538343786</v>
      </c>
      <c r="S367" s="7">
        <f t="shared" si="60"/>
        <v>-4.3047184305773367E-3</v>
      </c>
      <c r="T367" s="8">
        <f t="shared" si="61"/>
        <v>577212.22318142047</v>
      </c>
      <c r="U367" s="8">
        <f t="shared" si="62"/>
        <v>260645.95121162565</v>
      </c>
      <c r="V367" s="8">
        <f t="shared" si="63"/>
        <v>309612.50511478249</v>
      </c>
      <c r="W367" s="8">
        <f t="shared" si="64"/>
        <v>358940.4743265498</v>
      </c>
      <c r="X367" s="7">
        <f t="shared" si="67"/>
        <v>0.38317043903465525</v>
      </c>
      <c r="Y367" s="7">
        <f t="shared" si="67"/>
        <v>0.17302444325918886</v>
      </c>
      <c r="Z367" s="7">
        <f t="shared" si="67"/>
        <v>0.20552988095361821</v>
      </c>
      <c r="AA367" s="7">
        <f t="shared" si="67"/>
        <v>0.23827523675253753</v>
      </c>
    </row>
    <row r="368" spans="1:27" x14ac:dyDescent="0.25">
      <c r="A368" s="1">
        <v>43266</v>
      </c>
      <c r="B368" s="3">
        <v>357.88000499999998</v>
      </c>
      <c r="C368" s="6">
        <v>44.119999</v>
      </c>
      <c r="D368" s="3">
        <v>107.900002</v>
      </c>
      <c r="E368" s="3">
        <v>1159.2700199999999</v>
      </c>
      <c r="F368" s="7">
        <f t="shared" si="65"/>
        <v>-1.2526924113321569E-2</v>
      </c>
      <c r="G368" s="7">
        <f t="shared" si="65"/>
        <v>1.2390935640617995E-2</v>
      </c>
      <c r="H368" s="7">
        <f t="shared" si="65"/>
        <v>-1.2033416754915205E-3</v>
      </c>
      <c r="I368" s="7">
        <f t="shared" si="65"/>
        <v>-7.2403910910234792E-4</v>
      </c>
      <c r="J368" s="3" cm="1">
        <f t="array" ref="J368">B368*INDEX(AE$3:AE$7,2022-YEAR($A368))/1000000</f>
        <v>207.39182077750499</v>
      </c>
      <c r="K368" s="3" cm="1">
        <f t="array" ref="K368">C368*INDEX(AF$3:AF$7,2022-YEAR($A368))/1000000</f>
        <v>187.907075741</v>
      </c>
      <c r="L368" s="3" cm="1">
        <f t="array" ref="L368">D368*INDEX(AG$3:AG$7,2022-YEAR($A368))/1000000</f>
        <v>366.47156679279999</v>
      </c>
      <c r="M368" s="3" cm="1">
        <f t="array" ref="M368">E368*INDEX(AH$3:AH$7,2022-YEAR($A368))/1000000</f>
        <v>805.85496170279987</v>
      </c>
      <c r="N368" s="3"/>
      <c r="O368" s="9">
        <v>43266</v>
      </c>
      <c r="P368" s="8">
        <f t="shared" si="58"/>
        <v>1456111.6238944416</v>
      </c>
      <c r="Q368" s="7">
        <f t="shared" si="59"/>
        <v>-5.1584231432436067E-4</v>
      </c>
      <c r="R368" s="8">
        <f t="shared" si="66"/>
        <v>1501777.650751844</v>
      </c>
      <c r="S368" s="7">
        <f t="shared" si="60"/>
        <v>-3.0758555330266946E-3</v>
      </c>
      <c r="T368" s="8">
        <f t="shared" si="61"/>
        <v>569981.52946434519</v>
      </c>
      <c r="U368" s="8">
        <f t="shared" si="62"/>
        <v>263875.59841807652</v>
      </c>
      <c r="V368" s="8">
        <f t="shared" si="63"/>
        <v>309239.93548412458</v>
      </c>
      <c r="W368" s="8">
        <f t="shared" si="64"/>
        <v>358680.58738529764</v>
      </c>
      <c r="X368" s="7">
        <f t="shared" si="67"/>
        <v>0.37953789575906388</v>
      </c>
      <c r="Y368" s="7">
        <f t="shared" si="67"/>
        <v>0.17570883298600887</v>
      </c>
      <c r="Z368" s="7">
        <f t="shared" si="67"/>
        <v>0.20591592592239466</v>
      </c>
      <c r="AA368" s="7">
        <f t="shared" si="67"/>
        <v>0.23883734533253254</v>
      </c>
    </row>
    <row r="369" spans="1:27" x14ac:dyDescent="0.25">
      <c r="A369" s="1">
        <v>43269</v>
      </c>
      <c r="B369" s="3">
        <v>354.73998999999998</v>
      </c>
      <c r="C369" s="6">
        <v>43.549999</v>
      </c>
      <c r="D369" s="3">
        <v>108.18</v>
      </c>
      <c r="E369" s="3">
        <v>1183.579956</v>
      </c>
      <c r="F369" s="7">
        <f t="shared" si="65"/>
        <v>-8.7739324805251595E-3</v>
      </c>
      <c r="G369" s="7">
        <f t="shared" si="65"/>
        <v>-1.2919311262903688E-2</v>
      </c>
      <c r="H369" s="7">
        <f t="shared" si="65"/>
        <v>2.5949767822988079E-3</v>
      </c>
      <c r="I369" s="7">
        <f t="shared" si="65"/>
        <v>2.0970037679401088E-2</v>
      </c>
      <c r="J369" s="3" cm="1">
        <f t="array" ref="J369">B369*INDEX(AE$3:AE$7,2022-YEAR($A369))/1000000</f>
        <v>205.57217894498999</v>
      </c>
      <c r="K369" s="3" cm="1">
        <f t="array" ref="K369">C369*INDEX(AF$3:AF$7,2022-YEAR($A369))/1000000</f>
        <v>185.47944574100001</v>
      </c>
      <c r="L369" s="3" cm="1">
        <f t="array" ref="L369">D369*INDEX(AG$3:AG$7,2022-YEAR($A369))/1000000</f>
        <v>367.422552</v>
      </c>
      <c r="M369" s="3" cm="1">
        <f t="array" ref="M369">E369*INDEX(AH$3:AH$7,2022-YEAR($A369))/1000000</f>
        <v>822.75377061383995</v>
      </c>
      <c r="N369" s="3"/>
      <c r="O369" s="9">
        <v>43269</v>
      </c>
      <c r="P369" s="8">
        <f t="shared" si="58"/>
        <v>1456793.0006694766</v>
      </c>
      <c r="Q369" s="7">
        <f t="shared" si="59"/>
        <v>4.6794267956776214E-4</v>
      </c>
      <c r="R369" s="8">
        <f t="shared" si="66"/>
        <v>1501691.5961916097</v>
      </c>
      <c r="S369" s="7">
        <f t="shared" si="60"/>
        <v>-5.7301798432773943E-5</v>
      </c>
      <c r="T369" s="8">
        <f t="shared" si="61"/>
        <v>564980.55000967858</v>
      </c>
      <c r="U369" s="8">
        <f t="shared" si="62"/>
        <v>260466.50742742838</v>
      </c>
      <c r="V369" s="8">
        <f t="shared" si="63"/>
        <v>310042.40593686549</v>
      </c>
      <c r="W369" s="8">
        <f t="shared" si="64"/>
        <v>366202.13281763706</v>
      </c>
      <c r="X369" s="7">
        <f t="shared" si="67"/>
        <v>0.37622941450994801</v>
      </c>
      <c r="Y369" s="7">
        <f t="shared" si="67"/>
        <v>0.1734487348054613</v>
      </c>
      <c r="Z369" s="7">
        <f t="shared" si="67"/>
        <v>0.20646210361911443</v>
      </c>
      <c r="AA369" s="7">
        <f t="shared" si="67"/>
        <v>0.24385974706547611</v>
      </c>
    </row>
    <row r="370" spans="1:27" x14ac:dyDescent="0.25">
      <c r="A370" s="1">
        <v>43270</v>
      </c>
      <c r="B370" s="3">
        <v>341.11999500000002</v>
      </c>
      <c r="C370" s="6">
        <v>43.599997999999999</v>
      </c>
      <c r="D370" s="3">
        <v>107.550003</v>
      </c>
      <c r="E370" s="3">
        <v>1178.6899410000001</v>
      </c>
      <c r="F370" s="7">
        <f t="shared" si="65"/>
        <v>-3.8394303952029696E-2</v>
      </c>
      <c r="G370" s="7">
        <f t="shared" si="65"/>
        <v>1.1480826899674668E-3</v>
      </c>
      <c r="H370" s="7">
        <f t="shared" si="65"/>
        <v>-5.8235995562950782E-3</v>
      </c>
      <c r="I370" s="7">
        <f t="shared" si="65"/>
        <v>-4.1315459722096604E-3</v>
      </c>
      <c r="J370" s="3" cm="1">
        <f t="array" ref="J370">B370*INDEX(AE$3:AE$7,2022-YEAR($A370))/1000000</f>
        <v>197.67937822249502</v>
      </c>
      <c r="K370" s="3" cm="1">
        <f t="array" ref="K370">C370*INDEX(AF$3:AF$7,2022-YEAR($A370))/1000000</f>
        <v>185.692391482</v>
      </c>
      <c r="L370" s="3" cm="1">
        <f t="array" ref="L370">D370*INDEX(AG$3:AG$7,2022-YEAR($A370))/1000000</f>
        <v>365.28283018919996</v>
      </c>
      <c r="M370" s="3" cm="1">
        <f t="array" ref="M370">E370*INDEX(AH$3:AH$7,2022-YEAR($A370))/1000000</f>
        <v>819.35452558674001</v>
      </c>
      <c r="N370" s="3"/>
      <c r="O370" s="9">
        <v>43270</v>
      </c>
      <c r="P370" s="8">
        <f t="shared" si="58"/>
        <v>1439602.3454788439</v>
      </c>
      <c r="Q370" s="7">
        <f t="shared" si="59"/>
        <v>-1.1800341697641742E-2</v>
      </c>
      <c r="R370" s="8">
        <f t="shared" si="66"/>
        <v>1476980.0545515427</v>
      </c>
      <c r="S370" s="7">
        <f t="shared" si="60"/>
        <v>-1.6455803377162903E-2</v>
      </c>
      <c r="T370" s="8">
        <f t="shared" si="61"/>
        <v>543288.51504562201</v>
      </c>
      <c r="U370" s="8">
        <f t="shared" si="62"/>
        <v>260765.54451592211</v>
      </c>
      <c r="V370" s="8">
        <f t="shared" si="63"/>
        <v>308236.84311921889</v>
      </c>
      <c r="W370" s="8">
        <f t="shared" si="64"/>
        <v>364689.15187077975</v>
      </c>
      <c r="X370" s="7">
        <f t="shared" si="67"/>
        <v>0.36783740807561643</v>
      </c>
      <c r="Y370" s="7">
        <f t="shared" si="67"/>
        <v>0.17655319292385344</v>
      </c>
      <c r="Z370" s="7">
        <f t="shared" si="67"/>
        <v>0.20869397807325787</v>
      </c>
      <c r="AA370" s="7">
        <f t="shared" si="67"/>
        <v>0.24691542092727228</v>
      </c>
    </row>
    <row r="371" spans="1:27" x14ac:dyDescent="0.25">
      <c r="A371" s="1">
        <v>43271</v>
      </c>
      <c r="B371" s="3">
        <v>342.69000199999999</v>
      </c>
      <c r="C371" s="6">
        <v>43.259998000000003</v>
      </c>
      <c r="D371" s="3">
        <v>107.540001</v>
      </c>
      <c r="E371" s="3">
        <v>1184.0699460000001</v>
      </c>
      <c r="F371" s="7">
        <f t="shared" si="65"/>
        <v>4.6025065168049384E-3</v>
      </c>
      <c r="G371" s="7">
        <f t="shared" si="65"/>
        <v>-7.798165495328635E-3</v>
      </c>
      <c r="H371" s="7">
        <f t="shared" si="65"/>
        <v>-9.2998602705729461E-5</v>
      </c>
      <c r="I371" s="7">
        <f t="shared" si="65"/>
        <v>4.564393750094764E-3</v>
      </c>
      <c r="J371" s="3" cm="1">
        <f t="array" ref="J371">B371*INDEX(AE$3:AE$7,2022-YEAR($A371))/1000000</f>
        <v>198.589198849002</v>
      </c>
      <c r="K371" s="3" cm="1">
        <f t="array" ref="K371">C371*INDEX(AF$3:AF$7,2022-YEAR($A371))/1000000</f>
        <v>184.24433148200004</v>
      </c>
      <c r="L371" s="3" cm="1">
        <f t="array" ref="L371">D371*INDEX(AG$3:AG$7,2022-YEAR($A371))/1000000</f>
        <v>365.24885939640001</v>
      </c>
      <c r="M371" s="3" cm="1">
        <f t="array" ref="M371">E371*INDEX(AH$3:AH$7,2022-YEAR($A371))/1000000</f>
        <v>823.09438226244004</v>
      </c>
      <c r="N371" s="3"/>
      <c r="O371" s="9">
        <v>43271</v>
      </c>
      <c r="P371" s="8">
        <f t="shared" si="58"/>
        <v>1440061.4836740715</v>
      </c>
      <c r="Q371" s="7">
        <f t="shared" si="59"/>
        <v>3.1893404221633448E-4</v>
      </c>
      <c r="R371" s="8">
        <f t="shared" si="66"/>
        <v>1479082.9699007447</v>
      </c>
      <c r="S371" s="7">
        <f t="shared" si="60"/>
        <v>1.4237940063723808E-3</v>
      </c>
      <c r="T371" s="8">
        <f t="shared" si="61"/>
        <v>545789.00397662481</v>
      </c>
      <c r="U371" s="8">
        <f t="shared" si="62"/>
        <v>258732.0516443075</v>
      </c>
      <c r="V371" s="8">
        <f t="shared" si="63"/>
        <v>308208.17752350634</v>
      </c>
      <c r="W371" s="8">
        <f t="shared" si="64"/>
        <v>366353.73675630614</v>
      </c>
      <c r="X371" s="7">
        <f t="shared" si="67"/>
        <v>0.36900499504314521</v>
      </c>
      <c r="Y371" s="7">
        <f t="shared" si="67"/>
        <v>0.17492734140645941</v>
      </c>
      <c r="Z371" s="7">
        <f t="shared" si="67"/>
        <v>0.20837788264453411</v>
      </c>
      <c r="AA371" s="7">
        <f t="shared" si="67"/>
        <v>0.24768978090586133</v>
      </c>
    </row>
    <row r="372" spans="1:27" x14ac:dyDescent="0.25">
      <c r="A372" s="1">
        <v>43272</v>
      </c>
      <c r="B372" s="3">
        <v>337.66000400000001</v>
      </c>
      <c r="C372" s="6">
        <v>43.09</v>
      </c>
      <c r="D372" s="3">
        <v>107.510002</v>
      </c>
      <c r="E372" s="3">
        <v>1169.4399410000001</v>
      </c>
      <c r="F372" s="7">
        <f t="shared" si="65"/>
        <v>-1.4677982931057265E-2</v>
      </c>
      <c r="G372" s="7">
        <f t="shared" si="65"/>
        <v>-3.9296811802903564E-3</v>
      </c>
      <c r="H372" s="7">
        <f t="shared" si="65"/>
        <v>-2.7895666469268665E-4</v>
      </c>
      <c r="I372" s="7">
        <f t="shared" si="65"/>
        <v>-1.2355693216792418E-2</v>
      </c>
      <c r="J372" s="3" cm="1">
        <f t="array" ref="J372">B372*INDEX(AE$3:AE$7,2022-YEAR($A372))/1000000</f>
        <v>195.674309978004</v>
      </c>
      <c r="K372" s="3" cm="1">
        <f t="array" ref="K372">C372*INDEX(AF$3:AF$7,2022-YEAR($A372))/1000000</f>
        <v>183.52030999999999</v>
      </c>
      <c r="L372" s="3" cm="1">
        <f t="array" ref="L372">D372*INDEX(AG$3:AG$7,2022-YEAR($A372))/1000000</f>
        <v>365.1469707928</v>
      </c>
      <c r="M372" s="3" cm="1">
        <f t="array" ref="M372">E372*INDEX(AH$3:AH$7,2022-YEAR($A372))/1000000</f>
        <v>812.92448058674006</v>
      </c>
      <c r="N372" s="3"/>
      <c r="O372" s="9">
        <v>43272</v>
      </c>
      <c r="P372" s="8">
        <f t="shared" si="58"/>
        <v>1428813.770413589</v>
      </c>
      <c r="Q372" s="7">
        <f t="shared" si="59"/>
        <v>-7.8105784982081816E-3</v>
      </c>
      <c r="R372" s="8">
        <f t="shared" si="66"/>
        <v>1465442.6226369133</v>
      </c>
      <c r="S372" s="7">
        <f t="shared" si="60"/>
        <v>-9.2221650451067561E-3</v>
      </c>
      <c r="T372" s="8">
        <f t="shared" si="61"/>
        <v>537777.92229229712</v>
      </c>
      <c r="U372" s="8">
        <f t="shared" si="62"/>
        <v>257715.31717022296</v>
      </c>
      <c r="V372" s="8">
        <f t="shared" si="63"/>
        <v>308122.20079827338</v>
      </c>
      <c r="W372" s="8">
        <f t="shared" si="64"/>
        <v>361827.18237611966</v>
      </c>
      <c r="X372" s="7">
        <f t="shared" si="67"/>
        <v>0.36697303189163494</v>
      </c>
      <c r="Y372" s="7">
        <f t="shared" si="67"/>
        <v>0.17586175889062838</v>
      </c>
      <c r="Z372" s="7">
        <f t="shared" si="67"/>
        <v>0.21025879556023774</v>
      </c>
      <c r="AA372" s="7">
        <f t="shared" si="67"/>
        <v>0.24690641365749882</v>
      </c>
    </row>
    <row r="373" spans="1:27" x14ac:dyDescent="0.25">
      <c r="A373" s="1">
        <v>43273</v>
      </c>
      <c r="B373" s="3">
        <v>338.91000400000001</v>
      </c>
      <c r="C373" s="6">
        <v>43.25</v>
      </c>
      <c r="D373" s="3">
        <v>105.75</v>
      </c>
      <c r="E373" s="3">
        <v>1169.290039</v>
      </c>
      <c r="F373" s="7">
        <f t="shared" si="65"/>
        <v>3.7019486619445097E-3</v>
      </c>
      <c r="G373" s="7">
        <f t="shared" si="65"/>
        <v>3.7131585054537286E-3</v>
      </c>
      <c r="H373" s="7">
        <f t="shared" si="65"/>
        <v>-1.6370588477898074E-2</v>
      </c>
      <c r="I373" s="7">
        <f t="shared" si="65"/>
        <v>-1.2818272640147121E-4</v>
      </c>
      <c r="J373" s="3" cm="1">
        <f t="array" ref="J373">B373*INDEX(AE$3:AE$7,2022-YEAR($A373))/1000000</f>
        <v>196.39868622800401</v>
      </c>
      <c r="K373" s="3" cm="1">
        <f t="array" ref="K373">C373*INDEX(AF$3:AF$7,2022-YEAR($A373))/1000000</f>
        <v>184.20175</v>
      </c>
      <c r="L373" s="3" cm="1">
        <f t="array" ref="L373">D373*INDEX(AG$3:AG$7,2022-YEAR($A373))/1000000</f>
        <v>359.16930000000002</v>
      </c>
      <c r="M373" s="3" cm="1">
        <f t="array" ref="M373">E373*INDEX(AH$3:AH$7,2022-YEAR($A373))/1000000</f>
        <v>812.82027771045989</v>
      </c>
      <c r="N373" s="3"/>
      <c r="O373" s="9">
        <v>43273</v>
      </c>
      <c r="P373" s="8">
        <f t="shared" si="58"/>
        <v>1425569.0543481552</v>
      </c>
      <c r="Q373" s="7">
        <f t="shared" si="59"/>
        <v>-2.2709160092253267E-3</v>
      </c>
      <c r="R373" s="8">
        <f t="shared" si="66"/>
        <v>1463299.8649738068</v>
      </c>
      <c r="S373" s="7">
        <f t="shared" si="60"/>
        <v>-1.4621914430541505E-3</v>
      </c>
      <c r="T373" s="8">
        <f t="shared" si="61"/>
        <v>539768.74855215044</v>
      </c>
      <c r="U373" s="8">
        <f t="shared" si="62"/>
        <v>258672.25499215926</v>
      </c>
      <c r="V373" s="8">
        <f t="shared" si="63"/>
        <v>303078.05904810055</v>
      </c>
      <c r="W373" s="8">
        <f t="shared" si="64"/>
        <v>361780.80238139653</v>
      </c>
      <c r="X373" s="7">
        <f t="shared" si="67"/>
        <v>0.36887090709996911</v>
      </c>
      <c r="Y373" s="7">
        <f t="shared" si="67"/>
        <v>0.17677323779209775</v>
      </c>
      <c r="Z373" s="7">
        <f t="shared" si="67"/>
        <v>0.20711958382742396</v>
      </c>
      <c r="AA373" s="7">
        <f t="shared" si="67"/>
        <v>0.24723627128050918</v>
      </c>
    </row>
    <row r="374" spans="1:27" x14ac:dyDescent="0.25">
      <c r="A374" s="1">
        <v>43276</v>
      </c>
      <c r="B374" s="3">
        <v>331.20001200000002</v>
      </c>
      <c r="C374" s="6">
        <v>43.580002</v>
      </c>
      <c r="D374" s="3">
        <v>104.790001</v>
      </c>
      <c r="E374" s="3">
        <v>1139.280029</v>
      </c>
      <c r="F374" s="7">
        <f t="shared" si="65"/>
        <v>-2.2749378622650474E-2</v>
      </c>
      <c r="G374" s="7">
        <f t="shared" si="65"/>
        <v>7.6301040462427583E-3</v>
      </c>
      <c r="H374" s="7">
        <f t="shared" si="65"/>
        <v>-9.0780047281323606E-3</v>
      </c>
      <c r="I374" s="7">
        <f t="shared" si="65"/>
        <v>-2.5665154922268174E-2</v>
      </c>
      <c r="J374" s="3" cm="1">
        <f t="array" ref="J374">B374*INDEX(AE$3:AE$7,2022-YEAR($A374))/1000000</f>
        <v>191.930738154012</v>
      </c>
      <c r="K374" s="3" cm="1">
        <f t="array" ref="K374">C374*INDEX(AF$3:AF$7,2022-YEAR($A374))/1000000</f>
        <v>185.607228518</v>
      </c>
      <c r="L374" s="3" cm="1">
        <f t="array" ref="L374">D374*INDEX(AG$3:AG$7,2022-YEAR($A374))/1000000</f>
        <v>355.90875939640006</v>
      </c>
      <c r="M374" s="3" cm="1">
        <f t="array" ref="M374">E374*INDEX(AH$3:AH$7,2022-YEAR($A374))/1000000</f>
        <v>791.95911935906008</v>
      </c>
      <c r="N374" s="3"/>
      <c r="O374" s="9">
        <v>43276</v>
      </c>
      <c r="P374" s="8">
        <f t="shared" si="58"/>
        <v>1407798.468546103</v>
      </c>
      <c r="Q374" s="7">
        <f t="shared" si="59"/>
        <v>-1.2465608556702062E-2</v>
      </c>
      <c r="R374" s="8">
        <f t="shared" si="66"/>
        <v>1440957.653169733</v>
      </c>
      <c r="S374" s="7">
        <f t="shared" si="60"/>
        <v>-1.526837549764537E-2</v>
      </c>
      <c r="T374" s="8">
        <f t="shared" si="61"/>
        <v>527489.34492266329</v>
      </c>
      <c r="U374" s="8">
        <f t="shared" si="62"/>
        <v>260645.95121162565</v>
      </c>
      <c r="V374" s="8">
        <f t="shared" si="63"/>
        <v>300326.71499506873</v>
      </c>
      <c r="W374" s="8">
        <f t="shared" si="64"/>
        <v>352495.6420403755</v>
      </c>
      <c r="X374" s="7">
        <f t="shared" si="67"/>
        <v>0.3660685959523679</v>
      </c>
      <c r="Y374" s="7">
        <f t="shared" si="67"/>
        <v>0.18088383835449445</v>
      </c>
      <c r="Z374" s="7">
        <f t="shared" si="67"/>
        <v>0.20842161067983356</v>
      </c>
      <c r="AA374" s="7">
        <f t="shared" si="67"/>
        <v>0.2446259550133042</v>
      </c>
    </row>
    <row r="375" spans="1:27" x14ac:dyDescent="0.25">
      <c r="A375" s="1">
        <v>43277</v>
      </c>
      <c r="B375" s="3">
        <v>331.29998799999998</v>
      </c>
      <c r="C375" s="6">
        <v>43.330002</v>
      </c>
      <c r="D375" s="3">
        <v>104.860001</v>
      </c>
      <c r="E375" s="3">
        <v>1132.619995</v>
      </c>
      <c r="F375" s="7">
        <f t="shared" si="65"/>
        <v>3.0185989244468914E-4</v>
      </c>
      <c r="G375" s="7">
        <f t="shared" si="65"/>
        <v>-5.7365761479313271E-3</v>
      </c>
      <c r="H375" s="7">
        <f t="shared" si="65"/>
        <v>6.6800266563604715E-4</v>
      </c>
      <c r="I375" s="7">
        <f t="shared" si="65"/>
        <v>-5.8458270402982349E-3</v>
      </c>
      <c r="J375" s="3" cm="1">
        <f t="array" ref="J375">B375*INDEX(AE$3:AE$7,2022-YEAR($A375))/1000000</f>
        <v>191.98867434598802</v>
      </c>
      <c r="K375" s="3" cm="1">
        <f t="array" ref="K375">C375*INDEX(AF$3:AF$7,2022-YEAR($A375))/1000000</f>
        <v>184.542478518</v>
      </c>
      <c r="L375" s="3" cm="1">
        <f t="array" ref="L375">D375*INDEX(AG$3:AG$7,2022-YEAR($A375))/1000000</f>
        <v>356.14650739639995</v>
      </c>
      <c r="M375" s="3" cm="1">
        <f t="array" ref="M375">E375*INDEX(AH$3:AH$7,2022-YEAR($A375))/1000000</f>
        <v>787.32946332430004</v>
      </c>
      <c r="N375" s="3"/>
      <c r="O375" s="9">
        <v>43277</v>
      </c>
      <c r="P375" s="8">
        <f t="shared" si="58"/>
        <v>1404063.3889344763</v>
      </c>
      <c r="Q375" s="7">
        <f t="shared" si="59"/>
        <v>-2.6531351575372064E-3</v>
      </c>
      <c r="R375" s="8">
        <f t="shared" si="66"/>
        <v>1437761.6561902331</v>
      </c>
      <c r="S375" s="7">
        <f t="shared" si="60"/>
        <v>-2.2179673167144198E-3</v>
      </c>
      <c r="T375" s="8">
        <f t="shared" si="61"/>
        <v>527648.57279958727</v>
      </c>
      <c r="U375" s="8">
        <f t="shared" si="62"/>
        <v>259150.73586485014</v>
      </c>
      <c r="V375" s="8">
        <f t="shared" si="63"/>
        <v>300527.33404124714</v>
      </c>
      <c r="W375" s="8">
        <f t="shared" si="64"/>
        <v>350435.01348454854</v>
      </c>
      <c r="X375" s="7">
        <f t="shared" si="67"/>
        <v>0.36699307602745879</v>
      </c>
      <c r="Y375" s="7">
        <f t="shared" si="67"/>
        <v>0.18024596409918545</v>
      </c>
      <c r="Z375" s="7">
        <f t="shared" si="67"/>
        <v>0.20902444626154629</v>
      </c>
      <c r="AA375" s="7">
        <f t="shared" si="67"/>
        <v>0.24373651361180951</v>
      </c>
    </row>
    <row r="376" spans="1:27" x14ac:dyDescent="0.25">
      <c r="A376" s="1">
        <v>43278</v>
      </c>
      <c r="B376" s="3">
        <v>329.82000699999998</v>
      </c>
      <c r="C376" s="6">
        <v>43.07</v>
      </c>
      <c r="D376" s="3">
        <v>103.239998</v>
      </c>
      <c r="E376" s="3">
        <v>1116.9399410000001</v>
      </c>
      <c r="F376" s="7">
        <f t="shared" si="65"/>
        <v>-4.4671930383529679E-3</v>
      </c>
      <c r="G376" s="7">
        <f t="shared" si="65"/>
        <v>-6.0005074543961756E-3</v>
      </c>
      <c r="H376" s="7">
        <f t="shared" si="65"/>
        <v>-1.5449198784577511E-2</v>
      </c>
      <c r="I376" s="7">
        <f t="shared" si="65"/>
        <v>-1.3844055437145952E-2</v>
      </c>
      <c r="J376" s="3" cm="1">
        <f t="array" ref="J376">B376*INDEX(AE$3:AE$7,2022-YEAR($A376))/1000000</f>
        <v>191.13102387650699</v>
      </c>
      <c r="K376" s="3" cm="1">
        <f t="array" ref="K376">C376*INDEX(AF$3:AF$7,2022-YEAR($A376))/1000000</f>
        <v>183.43512999999999</v>
      </c>
      <c r="L376" s="3" cm="1">
        <f t="array" ref="L376">D376*INDEX(AG$3:AG$7,2022-YEAR($A376))/1000000</f>
        <v>350.64432920719997</v>
      </c>
      <c r="M376" s="3" cm="1">
        <f t="array" ref="M376">E376*INDEX(AH$3:AH$7,2022-YEAR($A376))/1000000</f>
        <v>776.42963058674002</v>
      </c>
      <c r="N376" s="3"/>
      <c r="O376" s="9">
        <v>43278</v>
      </c>
      <c r="P376" s="8">
        <f t="shared" si="58"/>
        <v>1390106.6637285582</v>
      </c>
      <c r="Q376" s="7">
        <f t="shared" si="59"/>
        <v>-9.9402386786181518E-3</v>
      </c>
      <c r="R376" s="8">
        <f t="shared" si="66"/>
        <v>1424355.1639591574</v>
      </c>
      <c r="S376" s="7">
        <f t="shared" si="60"/>
        <v>-9.3245581931848953E-3</v>
      </c>
      <c r="T376" s="8">
        <f t="shared" si="61"/>
        <v>525291.46476848016</v>
      </c>
      <c r="U376" s="8">
        <f t="shared" si="62"/>
        <v>257595.69994248086</v>
      </c>
      <c r="V376" s="8">
        <f t="shared" si="63"/>
        <v>295884.42751744477</v>
      </c>
      <c r="W376" s="8">
        <f t="shared" si="64"/>
        <v>345583.57173075149</v>
      </c>
      <c r="X376" s="7">
        <f t="shared" si="67"/>
        <v>0.36879247399810922</v>
      </c>
      <c r="Y376" s="7">
        <f t="shared" si="67"/>
        <v>0.18085075019243393</v>
      </c>
      <c r="Z376" s="7">
        <f t="shared" si="67"/>
        <v>0.20773219699993947</v>
      </c>
      <c r="AA376" s="7">
        <f t="shared" si="67"/>
        <v>0.24262457880951727</v>
      </c>
    </row>
    <row r="377" spans="1:27" x14ac:dyDescent="0.25">
      <c r="A377" s="1">
        <v>43279</v>
      </c>
      <c r="B377" s="3">
        <v>334.64999399999999</v>
      </c>
      <c r="C377" s="6">
        <v>43.470001000000003</v>
      </c>
      <c r="D377" s="3">
        <v>104.93</v>
      </c>
      <c r="E377" s="3">
        <v>1126.780029</v>
      </c>
      <c r="F377" s="7">
        <f t="shared" si="65"/>
        <v>1.464431173819003E-2</v>
      </c>
      <c r="G377" s="7">
        <f t="shared" si="65"/>
        <v>9.2872300905504357E-3</v>
      </c>
      <c r="H377" s="7">
        <f t="shared" si="65"/>
        <v>1.6369643866130268E-2</v>
      </c>
      <c r="I377" s="7">
        <f t="shared" si="65"/>
        <v>8.8098631258455296E-3</v>
      </c>
      <c r="J377" s="3" cm="1">
        <f t="array" ref="J377">B377*INDEX(AE$3:AE$7,2022-YEAR($A377))/1000000</f>
        <v>193.93000617299398</v>
      </c>
      <c r="K377" s="3" cm="1">
        <f t="array" ref="K377">C377*INDEX(AF$3:AF$7,2022-YEAR($A377))/1000000</f>
        <v>185.13873425900002</v>
      </c>
      <c r="L377" s="3" cm="1">
        <f t="array" ref="L377">D377*INDEX(AG$3:AG$7,2022-YEAR($A377))/1000000</f>
        <v>356.384252</v>
      </c>
      <c r="M377" s="3" cm="1">
        <f t="array" ref="M377">E377*INDEX(AH$3:AH$7,2022-YEAR($A377))/1000000</f>
        <v>783.26986935906007</v>
      </c>
      <c r="N377" s="3"/>
      <c r="O377" s="9">
        <v>43279</v>
      </c>
      <c r="P377" s="8">
        <f t="shared" si="58"/>
        <v>1407174.0627856522</v>
      </c>
      <c r="Q377" s="7">
        <f t="shared" si="59"/>
        <v>1.2277762205179066E-2</v>
      </c>
      <c r="R377" s="8">
        <f t="shared" si="66"/>
        <v>1442328.1131278228</v>
      </c>
      <c r="S377" s="7">
        <f t="shared" si="60"/>
        <v>1.2618305899708027E-2</v>
      </c>
      <c r="T377" s="8">
        <f t="shared" si="61"/>
        <v>532983.99673196021</v>
      </c>
      <c r="U377" s="8">
        <f t="shared" si="62"/>
        <v>259988.05047818305</v>
      </c>
      <c r="V377" s="8">
        <f t="shared" si="63"/>
        <v>300727.95022143918</v>
      </c>
      <c r="W377" s="8">
        <f t="shared" si="64"/>
        <v>348628.11569624022</v>
      </c>
      <c r="X377" s="7">
        <f t="shared" si="67"/>
        <v>0.36953033909609845</v>
      </c>
      <c r="Y377" s="7">
        <f t="shared" si="67"/>
        <v>0.18025582952437555</v>
      </c>
      <c r="Z377" s="7">
        <f t="shared" si="67"/>
        <v>0.20850176009485291</v>
      </c>
      <c r="AA377" s="7">
        <f t="shared" si="67"/>
        <v>0.24171207128467301</v>
      </c>
    </row>
    <row r="378" spans="1:27" x14ac:dyDescent="0.25">
      <c r="A378" s="1">
        <v>43280</v>
      </c>
      <c r="B378" s="3">
        <v>335.51001000000002</v>
      </c>
      <c r="C378" s="6">
        <v>43.860000999999997</v>
      </c>
      <c r="D378" s="3">
        <v>104.199997</v>
      </c>
      <c r="E378" s="3">
        <v>1129.1899410000001</v>
      </c>
      <c r="F378" s="7">
        <f t="shared" si="65"/>
        <v>2.569896953292794E-3</v>
      </c>
      <c r="G378" s="7">
        <f t="shared" si="65"/>
        <v>8.9717044174899563E-3</v>
      </c>
      <c r="H378" s="7">
        <f t="shared" si="65"/>
        <v>-6.957047555513296E-3</v>
      </c>
      <c r="I378" s="7">
        <f t="shared" si="65"/>
        <v>2.1387599513444933E-3</v>
      </c>
      <c r="J378" s="3" cm="1">
        <f t="array" ref="J378">B378*INDEX(AE$3:AE$7,2022-YEAR($A378))/1000000</f>
        <v>194.42838630501001</v>
      </c>
      <c r="K378" s="3" cm="1">
        <f t="array" ref="K378">C378*INDEX(AF$3:AF$7,2022-YEAR($A378))/1000000</f>
        <v>186.79974425899997</v>
      </c>
      <c r="L378" s="3" cm="1">
        <f t="array" ref="L378">D378*INDEX(AG$3:AG$7,2022-YEAR($A378))/1000000</f>
        <v>353.90486981079999</v>
      </c>
      <c r="M378" s="3" cm="1">
        <f t="array" ref="M378">E378*INDEX(AH$3:AH$7,2022-YEAR($A378))/1000000</f>
        <v>784.94509558673997</v>
      </c>
      <c r="N378" s="3"/>
      <c r="O378" s="9">
        <v>43280</v>
      </c>
      <c r="P378" s="8">
        <f t="shared" si="58"/>
        <v>1409539.2809727392</v>
      </c>
      <c r="Q378" s="7">
        <f t="shared" si="59"/>
        <v>1.6808284416534869E-3</v>
      </c>
      <c r="R378" s="8">
        <f t="shared" si="66"/>
        <v>1444683.8162189489</v>
      </c>
      <c r="S378" s="7">
        <f t="shared" si="60"/>
        <v>1.6332643520464707E-3</v>
      </c>
      <c r="T378" s="8">
        <f t="shared" si="61"/>
        <v>534353.71068131551</v>
      </c>
      <c r="U378" s="8">
        <f t="shared" si="62"/>
        <v>262320.58641915279</v>
      </c>
      <c r="V378" s="8">
        <f t="shared" si="63"/>
        <v>298635.77157047659</v>
      </c>
      <c r="W378" s="8">
        <f t="shared" si="64"/>
        <v>349373.74754800409</v>
      </c>
      <c r="X378" s="7">
        <f t="shared" si="67"/>
        <v>0.36987588888469392</v>
      </c>
      <c r="Y378" s="7">
        <f t="shared" si="67"/>
        <v>0.18157646917212841</v>
      </c>
      <c r="Z378" s="7">
        <f t="shared" si="67"/>
        <v>0.20671358550417712</v>
      </c>
      <c r="AA378" s="7">
        <f t="shared" si="67"/>
        <v>0.24183405643900061</v>
      </c>
    </row>
    <row r="379" spans="1:27" x14ac:dyDescent="0.25">
      <c r="A379" s="1">
        <v>43283</v>
      </c>
      <c r="B379" s="3">
        <v>336.07998700000002</v>
      </c>
      <c r="C379" s="6">
        <v>43.75</v>
      </c>
      <c r="D379" s="3">
        <v>105.08000199999999</v>
      </c>
      <c r="E379" s="3">
        <v>1142.1099850000001</v>
      </c>
      <c r="F379" s="7">
        <f t="shared" si="65"/>
        <v>1.6988375398994116E-3</v>
      </c>
      <c r="G379" s="7">
        <f t="shared" si="65"/>
        <v>-2.5080026787960286E-3</v>
      </c>
      <c r="H379" s="7">
        <f t="shared" si="65"/>
        <v>8.4453457325914805E-3</v>
      </c>
      <c r="I379" s="7">
        <f t="shared" si="65"/>
        <v>1.14418695481453E-2</v>
      </c>
      <c r="J379" s="3" cm="1">
        <f t="array" ref="J379">B379*INDEX(AE$3:AE$7,2022-YEAR($A379))/1000000</f>
        <v>194.75868854648701</v>
      </c>
      <c r="K379" s="3" cm="1">
        <f t="array" ref="K379">C379*INDEX(AF$3:AF$7,2022-YEAR($A379))/1000000</f>
        <v>186.33125000000001</v>
      </c>
      <c r="L379" s="3" cm="1">
        <f t="array" ref="L379">D379*INDEX(AG$3:AG$7,2022-YEAR($A379))/1000000</f>
        <v>356.89371879279997</v>
      </c>
      <c r="M379" s="3" cm="1">
        <f t="array" ref="M379">E379*INDEX(AH$3:AH$7,2022-YEAR($A379))/1000000</f>
        <v>793.92633497290001</v>
      </c>
      <c r="N379" s="3"/>
      <c r="O379" s="9">
        <v>43283</v>
      </c>
      <c r="P379" s="8">
        <f t="shared" si="58"/>
        <v>1416262.0962425622</v>
      </c>
      <c r="Q379" s="7">
        <f t="shared" si="59"/>
        <v>4.7695125354600409E-3</v>
      </c>
      <c r="R379" s="8">
        <f t="shared" si="66"/>
        <v>1451453.266810819</v>
      </c>
      <c r="S379" s="7">
        <f t="shared" si="60"/>
        <v>4.685766197331187E-3</v>
      </c>
      <c r="T379" s="8">
        <f t="shared" si="61"/>
        <v>535261.49082460534</v>
      </c>
      <c r="U379" s="8">
        <f t="shared" si="62"/>
        <v>261662.6856857102</v>
      </c>
      <c r="V379" s="8">
        <f t="shared" si="63"/>
        <v>301157.8539095085</v>
      </c>
      <c r="W379" s="8">
        <f t="shared" si="64"/>
        <v>353371.23639099504</v>
      </c>
      <c r="X379" s="7">
        <f t="shared" si="67"/>
        <v>0.36877624864953423</v>
      </c>
      <c r="Y379" s="7">
        <f t="shared" si="67"/>
        <v>0.18027634211099616</v>
      </c>
      <c r="Z379" s="7">
        <f t="shared" si="67"/>
        <v>0.20748711708178003</v>
      </c>
      <c r="AA379" s="7">
        <f t="shared" si="67"/>
        <v>0.24346029215768963</v>
      </c>
    </row>
    <row r="380" spans="1:27" x14ac:dyDescent="0.25">
      <c r="A380" s="1">
        <v>43284</v>
      </c>
      <c r="B380" s="3">
        <v>332.92999300000002</v>
      </c>
      <c r="C380" s="6">
        <v>43.990001999999997</v>
      </c>
      <c r="D380" s="3">
        <v>103.610001</v>
      </c>
      <c r="E380" s="3">
        <v>1116.280029</v>
      </c>
      <c r="F380" s="7">
        <f t="shared" si="65"/>
        <v>-9.3727508981366059E-3</v>
      </c>
      <c r="G380" s="7">
        <f t="shared" si="65"/>
        <v>5.4857600000000062E-3</v>
      </c>
      <c r="H380" s="7">
        <f t="shared" si="65"/>
        <v>-1.3989350704427972E-2</v>
      </c>
      <c r="I380" s="7">
        <f t="shared" si="65"/>
        <v>-2.2615997004876931E-2</v>
      </c>
      <c r="J380" s="3" cm="1">
        <f t="array" ref="J380">B380*INDEX(AE$3:AE$7,2022-YEAR($A380))/1000000</f>
        <v>192.93326387349302</v>
      </c>
      <c r="K380" s="3" cm="1">
        <f t="array" ref="K380">C380*INDEX(AF$3:AF$7,2022-YEAR($A380))/1000000</f>
        <v>187.35341851799998</v>
      </c>
      <c r="L380" s="3" cm="1">
        <f t="array" ref="L380">D380*INDEX(AG$3:AG$7,2022-YEAR($A380))/1000000</f>
        <v>351.90100739639996</v>
      </c>
      <c r="M380" s="3" cm="1">
        <f t="array" ref="M380">E380*INDEX(AH$3:AH$7,2022-YEAR($A380))/1000000</f>
        <v>775.97089935906001</v>
      </c>
      <c r="N380" s="3"/>
      <c r="O380" s="9">
        <v>43284</v>
      </c>
      <c r="P380" s="8">
        <f t="shared" si="58"/>
        <v>1401925.1551530776</v>
      </c>
      <c r="Q380" s="7">
        <f t="shared" si="59"/>
        <v>-1.0123084651860376E-2</v>
      </c>
      <c r="R380" s="8">
        <f t="shared" si="66"/>
        <v>1435666.9672270208</v>
      </c>
      <c r="S380" s="7">
        <f t="shared" si="60"/>
        <v>-1.0876202454994988E-2</v>
      </c>
      <c r="T380" s="8">
        <f t="shared" si="61"/>
        <v>530244.61820574105</v>
      </c>
      <c r="U380" s="8">
        <f t="shared" si="62"/>
        <v>263098.10438033741</v>
      </c>
      <c r="V380" s="8">
        <f t="shared" si="63"/>
        <v>296944.8510737755</v>
      </c>
      <c r="W380" s="8">
        <f t="shared" si="64"/>
        <v>345379.39356716664</v>
      </c>
      <c r="X380" s="7">
        <f t="shared" si="67"/>
        <v>0.36933678235273759</v>
      </c>
      <c r="Y380" s="7">
        <f t="shared" si="67"/>
        <v>0.18325845087075401</v>
      </c>
      <c r="Z380" s="7">
        <f t="shared" si="67"/>
        <v>0.20683407632295259</v>
      </c>
      <c r="AA380" s="7">
        <f t="shared" si="67"/>
        <v>0.24057069045355564</v>
      </c>
    </row>
    <row r="381" spans="1:27" x14ac:dyDescent="0.25">
      <c r="A381" s="1">
        <v>43286</v>
      </c>
      <c r="B381" s="3">
        <v>333.17999300000002</v>
      </c>
      <c r="C381" s="6">
        <v>44.66</v>
      </c>
      <c r="D381" s="3">
        <v>103.720001</v>
      </c>
      <c r="E381" s="3">
        <v>1141.290039</v>
      </c>
      <c r="F381" s="7">
        <f t="shared" si="65"/>
        <v>7.5090861519355734E-4</v>
      </c>
      <c r="G381" s="7">
        <f t="shared" si="65"/>
        <v>1.5230688100446033E-2</v>
      </c>
      <c r="H381" s="7">
        <f t="shared" si="65"/>
        <v>1.0616735733841587E-3</v>
      </c>
      <c r="I381" s="7">
        <f t="shared" si="65"/>
        <v>2.2404781372291183E-2</v>
      </c>
      <c r="J381" s="3" cm="1">
        <f t="array" ref="J381">B381*INDEX(AE$3:AE$7,2022-YEAR($A381))/1000000</f>
        <v>193.078139123493</v>
      </c>
      <c r="K381" s="3" cm="1">
        <f t="array" ref="K381">C381*INDEX(AF$3:AF$7,2022-YEAR($A381))/1000000</f>
        <v>190.20694</v>
      </c>
      <c r="L381" s="3" cm="1">
        <f t="array" ref="L381">D381*INDEX(AG$3:AG$7,2022-YEAR($A381))/1000000</f>
        <v>352.27461139639996</v>
      </c>
      <c r="M381" s="3" cm="1">
        <f t="array" ref="M381">E381*INDEX(AH$3:AH$7,2022-YEAR($A381))/1000000</f>
        <v>793.35635771045997</v>
      </c>
      <c r="N381" s="3"/>
      <c r="O381" s="9">
        <v>43286</v>
      </c>
      <c r="P381" s="8">
        <f t="shared" si="58"/>
        <v>1415750.9591395217</v>
      </c>
      <c r="Q381" s="7">
        <f t="shared" si="59"/>
        <v>9.8620129153287328E-3</v>
      </c>
      <c r="R381" s="8">
        <f t="shared" si="66"/>
        <v>1448125.7059511312</v>
      </c>
      <c r="S381" s="7">
        <f t="shared" si="60"/>
        <v>8.6780144758602518E-3</v>
      </c>
      <c r="T381" s="8">
        <f t="shared" si="61"/>
        <v>530642.78345771169</v>
      </c>
      <c r="U381" s="8">
        <f t="shared" si="62"/>
        <v>267105.26954797294</v>
      </c>
      <c r="V381" s="8">
        <f t="shared" si="63"/>
        <v>297260.10957491299</v>
      </c>
      <c r="W381" s="8">
        <f t="shared" si="64"/>
        <v>353117.54337053356</v>
      </c>
      <c r="X381" s="7">
        <f t="shared" si="67"/>
        <v>0.36643419923906723</v>
      </c>
      <c r="Y381" s="7">
        <f t="shared" si="67"/>
        <v>0.18444895249790336</v>
      </c>
      <c r="Z381" s="7">
        <f t="shared" si="67"/>
        <v>0.20527231051372857</v>
      </c>
      <c r="AA381" s="7">
        <f t="shared" si="67"/>
        <v>0.24384453774930084</v>
      </c>
    </row>
    <row r="382" spans="1:27" x14ac:dyDescent="0.25">
      <c r="A382" s="1">
        <v>43287</v>
      </c>
      <c r="B382" s="3">
        <v>334.64001500000001</v>
      </c>
      <c r="C382" s="6">
        <v>44.639999000000003</v>
      </c>
      <c r="D382" s="3">
        <v>104.05999799999999</v>
      </c>
      <c r="E382" s="3">
        <v>1155.079956</v>
      </c>
      <c r="F382" s="7">
        <f t="shared" si="65"/>
        <v>4.3820818496744796E-3</v>
      </c>
      <c r="G382" s="7">
        <f t="shared" si="65"/>
        <v>-4.4785042543649123E-4</v>
      </c>
      <c r="H382" s="7">
        <f t="shared" si="65"/>
        <v>3.2780273498069779E-3</v>
      </c>
      <c r="I382" s="7">
        <f t="shared" si="65"/>
        <v>1.2082745427343555E-2</v>
      </c>
      <c r="J382" s="3" cm="1">
        <f t="array" ref="J382">B382*INDEX(AE$3:AE$7,2022-YEAR($A382))/1000000</f>
        <v>193.924223332515</v>
      </c>
      <c r="K382" s="3" cm="1">
        <f t="array" ref="K382">C382*INDEX(AF$3:AF$7,2022-YEAR($A382))/1000000</f>
        <v>190.12175574100002</v>
      </c>
      <c r="L382" s="3" cm="1">
        <f t="array" ref="L382">D382*INDEX(AG$3:AG$7,2022-YEAR($A382))/1000000</f>
        <v>353.42937720719999</v>
      </c>
      <c r="M382" s="3" cm="1">
        <f t="array" ref="M382">E382*INDEX(AH$3:AH$7,2022-YEAR($A382))/1000000</f>
        <v>802.94228061384001</v>
      </c>
      <c r="N382" s="3"/>
      <c r="O382" s="9">
        <v>43287</v>
      </c>
      <c r="P382" s="8">
        <f t="shared" si="58"/>
        <v>1422580.1893157009</v>
      </c>
      <c r="Q382" s="7">
        <f t="shared" si="59"/>
        <v>4.8237510503471304E-3</v>
      </c>
      <c r="R382" s="8">
        <f t="shared" si="66"/>
        <v>1455572.4590042466</v>
      </c>
      <c r="S382" s="7">
        <f t="shared" si="60"/>
        <v>5.1423388332330067E-3</v>
      </c>
      <c r="T382" s="8">
        <f t="shared" si="61"/>
        <v>532968.10356776242</v>
      </c>
      <c r="U382" s="8">
        <f t="shared" si="62"/>
        <v>266985.64633936953</v>
      </c>
      <c r="V382" s="8">
        <f t="shared" si="63"/>
        <v>298234.53634410613</v>
      </c>
      <c r="W382" s="8">
        <f t="shared" si="64"/>
        <v>357384.17275300866</v>
      </c>
      <c r="X382" s="7">
        <f t="shared" si="67"/>
        <v>0.36615704032512714</v>
      </c>
      <c r="Y382" s="7">
        <f t="shared" si="67"/>
        <v>0.18342312310718886</v>
      </c>
      <c r="Z382" s="7">
        <f t="shared" si="67"/>
        <v>0.20489157684951501</v>
      </c>
      <c r="AA382" s="7">
        <f t="shared" si="67"/>
        <v>0.24552825971816908</v>
      </c>
    </row>
    <row r="383" spans="1:27" x14ac:dyDescent="0.25">
      <c r="A383" s="1">
        <v>43290</v>
      </c>
      <c r="B383" s="3">
        <v>341.92001299999998</v>
      </c>
      <c r="C383" s="6">
        <v>44.400002000000001</v>
      </c>
      <c r="D383" s="3">
        <v>107.279999</v>
      </c>
      <c r="E383" s="3">
        <v>1167.280029</v>
      </c>
      <c r="F383" s="7">
        <f t="shared" si="65"/>
        <v>2.1754714540040743E-2</v>
      </c>
      <c r="G383" s="7">
        <f t="shared" si="65"/>
        <v>-5.3762770021568151E-3</v>
      </c>
      <c r="H383" s="7">
        <f t="shared" si="65"/>
        <v>3.0943696539375454E-2</v>
      </c>
      <c r="I383" s="7">
        <f t="shared" si="65"/>
        <v>1.056210259439383E-2</v>
      </c>
      <c r="J383" s="3" cm="1">
        <f t="array" ref="J383">B383*INDEX(AE$3:AE$7,2022-YEAR($A383))/1000000</f>
        <v>198.142989453513</v>
      </c>
      <c r="K383" s="3" cm="1">
        <f t="array" ref="K383">C383*INDEX(AF$3:AF$7,2022-YEAR($A383))/1000000</f>
        <v>189.099608518</v>
      </c>
      <c r="L383" s="3" cm="1">
        <f t="array" ref="L383">D383*INDEX(AG$3:AG$7,2022-YEAR($A383))/1000000</f>
        <v>364.36578860360004</v>
      </c>
      <c r="M383" s="3" cm="1">
        <f t="array" ref="M383">E383*INDEX(AH$3:AH$7,2022-YEAR($A383))/1000000</f>
        <v>811.42303935906</v>
      </c>
      <c r="N383" s="3"/>
      <c r="O383" s="9">
        <v>43290</v>
      </c>
      <c r="P383" s="8">
        <f t="shared" si="58"/>
        <v>1443166.4314063897</v>
      </c>
      <c r="Q383" s="7">
        <f t="shared" si="59"/>
        <v>1.4471059167913303E-2</v>
      </c>
      <c r="R383" s="8">
        <f t="shared" si="66"/>
        <v>1478734.8464544131</v>
      </c>
      <c r="S383" s="7">
        <f t="shared" si="60"/>
        <v>1.5912905817146328E-2</v>
      </c>
      <c r="T383" s="8">
        <f t="shared" si="61"/>
        <v>544562.67251982598</v>
      </c>
      <c r="U383" s="8">
        <f t="shared" si="62"/>
        <v>265550.25754904922</v>
      </c>
      <c r="V383" s="8">
        <f t="shared" si="63"/>
        <v>307463.01533429947</v>
      </c>
      <c r="W383" s="8">
        <f t="shared" si="64"/>
        <v>361158.90105123853</v>
      </c>
      <c r="X383" s="7">
        <f t="shared" si="67"/>
        <v>0.36826255486271448</v>
      </c>
      <c r="Y383" s="7">
        <f t="shared" si="67"/>
        <v>0.17957936014408765</v>
      </c>
      <c r="Z383" s="7">
        <f t="shared" si="67"/>
        <v>0.20792302018952796</v>
      </c>
      <c r="AA383" s="7">
        <f t="shared" si="67"/>
        <v>0.24423506480366994</v>
      </c>
    </row>
    <row r="384" spans="1:27" x14ac:dyDescent="0.25">
      <c r="A384" s="1">
        <v>43291</v>
      </c>
      <c r="B384" s="3">
        <v>347.16000400000001</v>
      </c>
      <c r="C384" s="6">
        <v>44.970001000000003</v>
      </c>
      <c r="D384" s="3">
        <v>106.620003</v>
      </c>
      <c r="E384" s="3">
        <v>1167.1400149999999</v>
      </c>
      <c r="F384" s="7">
        <f t="shared" si="65"/>
        <v>1.5325195369596756E-2</v>
      </c>
      <c r="G384" s="7">
        <f t="shared" si="65"/>
        <v>1.283781473703538E-2</v>
      </c>
      <c r="H384" s="7">
        <f t="shared" si="65"/>
        <v>-6.1520880513804554E-3</v>
      </c>
      <c r="I384" s="7">
        <f t="shared" si="65"/>
        <v>-1.1994893814815111E-4</v>
      </c>
      <c r="J384" s="3" cm="1">
        <f t="array" ref="J384">B384*INDEX(AE$3:AE$7,2022-YEAR($A384))/1000000</f>
        <v>201.179569478004</v>
      </c>
      <c r="K384" s="3" cm="1">
        <f t="array" ref="K384">C384*INDEX(AF$3:AF$7,2022-YEAR($A384))/1000000</f>
        <v>191.52723425900001</v>
      </c>
      <c r="L384" s="3" cm="1">
        <f t="array" ref="L384">D384*INDEX(AG$3:AG$7,2022-YEAR($A384))/1000000</f>
        <v>362.12417818919999</v>
      </c>
      <c r="M384" s="3" cm="1">
        <f t="array" ref="M384">E384*INDEX(AH$3:AH$7,2022-YEAR($A384))/1000000</f>
        <v>811.32571002709994</v>
      </c>
      <c r="N384" s="3"/>
      <c r="O384" s="9">
        <v>43291</v>
      </c>
      <c r="P384" s="8">
        <f t="shared" si="58"/>
        <v>1451064.5107947455</v>
      </c>
      <c r="Q384" s="7">
        <f t="shared" si="59"/>
        <v>5.4727432792758823E-3</v>
      </c>
      <c r="R384" s="8">
        <f t="shared" si="66"/>
        <v>1488554.6006419926</v>
      </c>
      <c r="S384" s="7">
        <f t="shared" si="60"/>
        <v>6.6406456919065882E-3</v>
      </c>
      <c r="T384" s="8">
        <f t="shared" si="61"/>
        <v>552908.20186718204</v>
      </c>
      <c r="U384" s="8">
        <f t="shared" si="62"/>
        <v>268959.34255883598</v>
      </c>
      <c r="V384" s="8">
        <f t="shared" si="63"/>
        <v>305571.47579141991</v>
      </c>
      <c r="W384" s="8">
        <f t="shared" si="64"/>
        <v>361115.5804245547</v>
      </c>
      <c r="X384" s="7">
        <f t="shared" si="67"/>
        <v>0.3714396513427996</v>
      </c>
      <c r="Y384" s="7">
        <f t="shared" si="67"/>
        <v>0.18068490228227946</v>
      </c>
      <c r="Z384" s="7">
        <f t="shared" si="67"/>
        <v>0.20528066330897854</v>
      </c>
      <c r="AA384" s="7">
        <f t="shared" si="67"/>
        <v>0.24259478306594237</v>
      </c>
    </row>
    <row r="385" spans="1:27" x14ac:dyDescent="0.25">
      <c r="A385" s="1">
        <v>43292</v>
      </c>
      <c r="B385" s="3">
        <v>340.60000600000001</v>
      </c>
      <c r="C385" s="6">
        <v>44.790000999999997</v>
      </c>
      <c r="D385" s="3">
        <v>106.389999</v>
      </c>
      <c r="E385" s="3">
        <v>1171.459961</v>
      </c>
      <c r="F385" s="7">
        <f t="shared" si="65"/>
        <v>-1.8896180217811032E-2</v>
      </c>
      <c r="G385" s="7">
        <f t="shared" si="65"/>
        <v>-4.0026683566229959E-3</v>
      </c>
      <c r="H385" s="7">
        <f t="shared" si="65"/>
        <v>-2.157231227990053E-3</v>
      </c>
      <c r="I385" s="7">
        <f t="shared" si="65"/>
        <v>3.7013091355624361E-3</v>
      </c>
      <c r="J385" s="3" cm="1">
        <f t="array" ref="J385">B385*INDEX(AE$3:AE$7,2022-YEAR($A385))/1000000</f>
        <v>197.37804407700602</v>
      </c>
      <c r="K385" s="3" cm="1">
        <f t="array" ref="K385">C385*INDEX(AF$3:AF$7,2022-YEAR($A385))/1000000</f>
        <v>190.76061425899996</v>
      </c>
      <c r="L385" s="3" cm="1">
        <f t="array" ref="L385">D385*INDEX(AG$3:AG$7,2022-YEAR($A385))/1000000</f>
        <v>361.34299260360001</v>
      </c>
      <c r="M385" s="3" cm="1">
        <f t="array" ref="M385">E385*INDEX(AH$3:AH$7,2022-YEAR($A385))/1000000</f>
        <v>814.32867728954</v>
      </c>
      <c r="N385" s="3"/>
      <c r="O385" s="9">
        <v>43292</v>
      </c>
      <c r="P385" s="8">
        <f t="shared" si="58"/>
        <v>1443317.7233320347</v>
      </c>
      <c r="Q385" s="7">
        <f t="shared" si="59"/>
        <v>-5.3386926667154111E-3</v>
      </c>
      <c r="R385" s="8">
        <f t="shared" si="66"/>
        <v>1477707.6046327853</v>
      </c>
      <c r="S385" s="7">
        <f t="shared" si="60"/>
        <v>-7.2869319032901059E-3</v>
      </c>
      <c r="T385" s="8">
        <f t="shared" si="61"/>
        <v>542460.34884079394</v>
      </c>
      <c r="U385" s="8">
        <f t="shared" si="62"/>
        <v>267882.78750915761</v>
      </c>
      <c r="V385" s="8">
        <f t="shared" si="63"/>
        <v>304912.28746145964</v>
      </c>
      <c r="W385" s="8">
        <f t="shared" si="64"/>
        <v>362452.18082137406</v>
      </c>
      <c r="X385" s="7">
        <f t="shared" si="67"/>
        <v>0.3670958633088966</v>
      </c>
      <c r="Y385" s="7">
        <f t="shared" si="67"/>
        <v>0.18128267504972831</v>
      </c>
      <c r="Z385" s="7">
        <f t="shared" si="67"/>
        <v>0.20634142133770181</v>
      </c>
      <c r="AA385" s="7">
        <f t="shared" si="67"/>
        <v>0.24528004030367326</v>
      </c>
    </row>
    <row r="386" spans="1:27" x14ac:dyDescent="0.25">
      <c r="A386" s="1">
        <v>43293</v>
      </c>
      <c r="B386" s="3">
        <v>346.02999899999998</v>
      </c>
      <c r="C386" s="6">
        <v>44.669998</v>
      </c>
      <c r="D386" s="3">
        <v>106.849998</v>
      </c>
      <c r="E386" s="3">
        <v>1201.26001</v>
      </c>
      <c r="F386" s="7">
        <f t="shared" si="65"/>
        <v>1.5942433659264177E-2</v>
      </c>
      <c r="G386" s="7">
        <f t="shared" si="65"/>
        <v>-2.6792363768868288E-3</v>
      </c>
      <c r="H386" s="7">
        <f t="shared" si="65"/>
        <v>4.3237052760944916E-3</v>
      </c>
      <c r="I386" s="7">
        <f t="shared" si="65"/>
        <v>2.5438384573179595E-2</v>
      </c>
      <c r="J386" s="3" cm="1">
        <f t="array" ref="J386">B386*INDEX(AE$3:AE$7,2022-YEAR($A386))/1000000</f>
        <v>200.52473045049899</v>
      </c>
      <c r="K386" s="3" cm="1">
        <f t="array" ref="K386">C386*INDEX(AF$3:AF$7,2022-YEAR($A386))/1000000</f>
        <v>190.24952148200001</v>
      </c>
      <c r="L386" s="3" cm="1">
        <f t="array" ref="L386">D386*INDEX(AG$3:AG$7,2022-YEAR($A386))/1000000</f>
        <v>362.90533320719999</v>
      </c>
      <c r="M386" s="3" cm="1">
        <f t="array" ref="M386">E386*INDEX(AH$3:AH$7,2022-YEAR($A386))/1000000</f>
        <v>835.04388335140004</v>
      </c>
      <c r="N386" s="3"/>
      <c r="O386" s="9">
        <v>43293</v>
      </c>
      <c r="P386" s="8">
        <f t="shared" si="58"/>
        <v>1458842.5131991755</v>
      </c>
      <c r="Q386" s="7">
        <f t="shared" si="59"/>
        <v>1.0756321782912859E-2</v>
      </c>
      <c r="R386" s="8">
        <f t="shared" si="66"/>
        <v>1496176.5702790893</v>
      </c>
      <c r="S386" s="7">
        <f t="shared" si="60"/>
        <v>1.2498389795384091E-2</v>
      </c>
      <c r="T386" s="8">
        <f t="shared" si="61"/>
        <v>551108.48696496955</v>
      </c>
      <c r="U386" s="8">
        <f t="shared" si="62"/>
        <v>267165.06620012125</v>
      </c>
      <c r="V386" s="8">
        <f t="shared" si="63"/>
        <v>306230.63832750282</v>
      </c>
      <c r="W386" s="8">
        <f t="shared" si="64"/>
        <v>371672.37878649577</v>
      </c>
      <c r="X386" s="7">
        <f t="shared" si="67"/>
        <v>0.36834455097914581</v>
      </c>
      <c r="Y386" s="7">
        <f t="shared" si="67"/>
        <v>0.1785651984580173</v>
      </c>
      <c r="Z386" s="7">
        <f t="shared" si="67"/>
        <v>0.20467546706093659</v>
      </c>
      <c r="AA386" s="7">
        <f t="shared" si="67"/>
        <v>0.24841478350190035</v>
      </c>
    </row>
    <row r="387" spans="1:27" x14ac:dyDescent="0.25">
      <c r="A387" s="1">
        <v>43294</v>
      </c>
      <c r="B387" s="3">
        <v>350.790009</v>
      </c>
      <c r="C387" s="6">
        <v>44.740001999999997</v>
      </c>
      <c r="D387" s="3">
        <v>106.360001</v>
      </c>
      <c r="E387" s="3">
        <v>1204.420044</v>
      </c>
      <c r="F387" s="7">
        <f t="shared" si="65"/>
        <v>1.375606165290888E-2</v>
      </c>
      <c r="G387" s="7">
        <f t="shared" si="65"/>
        <v>1.5671368510021821E-3</v>
      </c>
      <c r="H387" s="7">
        <f t="shared" si="65"/>
        <v>-4.5858400484013462E-3</v>
      </c>
      <c r="I387" s="7">
        <f t="shared" si="65"/>
        <v>2.6305995152540174E-3</v>
      </c>
      <c r="J387" s="3" cm="1">
        <f t="array" ref="J387">B387*INDEX(AE$3:AE$7,2022-YEAR($A387))/1000000</f>
        <v>203.28316100550899</v>
      </c>
      <c r="K387" s="3" cm="1">
        <f t="array" ref="K387">C387*INDEX(AF$3:AF$7,2022-YEAR($A387))/1000000</f>
        <v>190.54766851799997</v>
      </c>
      <c r="L387" s="3" cm="1">
        <f t="array" ref="L387">D387*INDEX(AG$3:AG$7,2022-YEAR($A387))/1000000</f>
        <v>361.24110739639997</v>
      </c>
      <c r="M387" s="3" cm="1">
        <f t="array" ref="M387">E387*INDEX(AH$3:AH$7,2022-YEAR($A387))/1000000</f>
        <v>837.24054938616007</v>
      </c>
      <c r="N387" s="3"/>
      <c r="O387" s="9">
        <v>43294</v>
      </c>
      <c r="P387" s="8">
        <f t="shared" si="58"/>
        <v>1463717.9495497779</v>
      </c>
      <c r="Q387" s="7">
        <f t="shared" si="59"/>
        <v>3.3419894926909333E-3</v>
      </c>
      <c r="R387" s="8">
        <f t="shared" si="66"/>
        <v>1503749.733277943</v>
      </c>
      <c r="S387" s="7">
        <f t="shared" si="60"/>
        <v>5.0616773108811408E-3</v>
      </c>
      <c r="T387" s="8">
        <f t="shared" si="61"/>
        <v>558689.56928910105</v>
      </c>
      <c r="U387" s="8">
        <f t="shared" si="62"/>
        <v>267583.75042066391</v>
      </c>
      <c r="V387" s="8">
        <f t="shared" si="63"/>
        <v>304826.31360221305</v>
      </c>
      <c r="W387" s="8">
        <f t="shared" si="64"/>
        <v>372650.09996596479</v>
      </c>
      <c r="X387" s="7">
        <f t="shared" si="67"/>
        <v>0.37153095154420662</v>
      </c>
      <c r="Y387" s="7">
        <f t="shared" si="67"/>
        <v>0.17794433774386947</v>
      </c>
      <c r="Z387" s="7">
        <f t="shared" si="67"/>
        <v>0.20271080144282957</v>
      </c>
      <c r="AA387" s="7">
        <f t="shared" si="67"/>
        <v>0.24781390926909422</v>
      </c>
    </row>
    <row r="388" spans="1:27" x14ac:dyDescent="0.25">
      <c r="A388" s="1">
        <v>43297</v>
      </c>
      <c r="B388" s="3">
        <v>356.10000600000001</v>
      </c>
      <c r="C388" s="6">
        <v>44.73</v>
      </c>
      <c r="D388" s="3">
        <v>110.58000199999999</v>
      </c>
      <c r="E388" s="3">
        <v>1196.51001</v>
      </c>
      <c r="F388" s="7">
        <f t="shared" si="65"/>
        <v>1.5137252669017665E-2</v>
      </c>
      <c r="G388" s="7">
        <f t="shared" si="65"/>
        <v>-2.2355832706488776E-4</v>
      </c>
      <c r="H388" s="7">
        <f t="shared" si="65"/>
        <v>3.967657916814038E-2</v>
      </c>
      <c r="I388" s="7">
        <f t="shared" ref="I388:I451" si="68">E388/E387-1</f>
        <v>-6.5675044511298575E-3</v>
      </c>
      <c r="J388" s="3" cm="1">
        <f t="array" ref="J388">B388*INDEX(AE$3:AE$7,2022-YEAR($A388))/1000000</f>
        <v>206.36030957700601</v>
      </c>
      <c r="K388" s="3" cm="1">
        <f t="array" ref="K388">C388*INDEX(AF$3:AF$7,2022-YEAR($A388))/1000000</f>
        <v>190.50506999999999</v>
      </c>
      <c r="L388" s="3" cm="1">
        <f t="array" ref="L388">D388*INDEX(AG$3:AG$7,2022-YEAR($A388))/1000000</f>
        <v>375.57391879279993</v>
      </c>
      <c r="M388" s="3" cm="1">
        <f t="array" ref="M388">E388*INDEX(AH$3:AH$7,2022-YEAR($A388))/1000000</f>
        <v>831.74196835140003</v>
      </c>
      <c r="N388" s="3"/>
      <c r="O388" s="9">
        <v>43297</v>
      </c>
      <c r="P388" s="8">
        <f t="shared" ref="P388:P451" si="69">P387*(1+Q388)</f>
        <v>1481290.8968144502</v>
      </c>
      <c r="Q388" s="7">
        <f t="shared" ref="Q388:Q451" si="70">AVERAGE(F388:I388)</f>
        <v>1.2005692264740825E-2</v>
      </c>
      <c r="R388" s="8">
        <f t="shared" si="66"/>
        <v>1521794.0220501528</v>
      </c>
      <c r="S388" s="7">
        <f t="shared" ref="S388:S451" si="71">R388/R387-1</f>
        <v>1.1999529158935207E-2</v>
      </c>
      <c r="T388" s="8">
        <f t="shared" ref="T388:T451" si="72">T387*B388/B387</f>
        <v>567146.59446297481</v>
      </c>
      <c r="U388" s="8">
        <f t="shared" ref="U388:U451" si="73">U387*C388/C387</f>
        <v>267523.92984507012</v>
      </c>
      <c r="V388" s="8">
        <f t="shared" ref="V388:V451" si="74">V387*D388/D387</f>
        <v>316920.77896638366</v>
      </c>
      <c r="W388" s="8">
        <f t="shared" ref="W388:W451" si="75">W387*E388/E387</f>
        <v>370202.71877572435</v>
      </c>
      <c r="X388" s="7">
        <f t="shared" si="67"/>
        <v>0.3726828902238149</v>
      </c>
      <c r="Y388" s="7">
        <f t="shared" si="67"/>
        <v>0.17579509839620958</v>
      </c>
      <c r="Z388" s="7">
        <f t="shared" si="67"/>
        <v>0.20825471409030091</v>
      </c>
      <c r="AA388" s="7">
        <f t="shared" ref="AA388:AA451" si="76">W388/$R388</f>
        <v>0.24326729728967475</v>
      </c>
    </row>
    <row r="389" spans="1:27" x14ac:dyDescent="0.25">
      <c r="A389" s="1">
        <v>43298</v>
      </c>
      <c r="B389" s="3">
        <v>356.88000499999998</v>
      </c>
      <c r="C389" s="6">
        <v>45.25</v>
      </c>
      <c r="D389" s="3">
        <v>110.5</v>
      </c>
      <c r="E389" s="3">
        <v>1213.079956</v>
      </c>
      <c r="F389" s="7">
        <f t="shared" ref="F389:I452" si="77">B389/B388-1</f>
        <v>2.1903931110855979E-3</v>
      </c>
      <c r="G389" s="7">
        <f t="shared" si="77"/>
        <v>1.1625307399955265E-2</v>
      </c>
      <c r="H389" s="7">
        <f t="shared" si="77"/>
        <v>-7.2347620322876782E-4</v>
      </c>
      <c r="I389" s="7">
        <f t="shared" si="68"/>
        <v>1.3848564459565171E-2</v>
      </c>
      <c r="J389" s="3" cm="1">
        <f t="array" ref="J389">B389*INDEX(AE$3:AE$7,2022-YEAR($A389))/1000000</f>
        <v>206.81231977750497</v>
      </c>
      <c r="K389" s="3" cm="1">
        <f t="array" ref="K389">C389*INDEX(AF$3:AF$7,2022-YEAR($A389))/1000000</f>
        <v>192.71975</v>
      </c>
      <c r="L389" s="3" cm="1">
        <f t="array" ref="L389">D389*INDEX(AG$3:AG$7,2022-YEAR($A389))/1000000</f>
        <v>375.30220000000003</v>
      </c>
      <c r="M389" s="3" cm="1">
        <f t="array" ref="M389">E389*INDEX(AH$3:AH$7,2022-YEAR($A389))/1000000</f>
        <v>843.26040061384003</v>
      </c>
      <c r="N389" s="3"/>
      <c r="O389" s="9">
        <v>43298</v>
      </c>
      <c r="P389" s="8">
        <f t="shared" si="69"/>
        <v>1491267.6831029793</v>
      </c>
      <c r="Q389" s="7">
        <f t="shared" si="70"/>
        <v>6.7351971918443165E-3</v>
      </c>
      <c r="R389" s="8">
        <f t="shared" ref="R389:R452" si="78">SUM(T389:W389)</f>
        <v>1531043.8355371144</v>
      </c>
      <c r="S389" s="7">
        <f t="shared" si="71"/>
        <v>6.0782296111929757E-3</v>
      </c>
      <c r="T389" s="8">
        <f t="shared" si="72"/>
        <v>568388.86845646217</v>
      </c>
      <c r="U389" s="8">
        <f t="shared" si="73"/>
        <v>270633.97776636312</v>
      </c>
      <c r="V389" s="8">
        <f t="shared" si="74"/>
        <v>316691.4943244927</v>
      </c>
      <c r="W389" s="8">
        <f t="shared" si="75"/>
        <v>375329.49498979625</v>
      </c>
      <c r="X389" s="7">
        <f t="shared" ref="X389:AA452" si="79">T389/$R389</f>
        <v>0.37124271380320234</v>
      </c>
      <c r="Y389" s="7">
        <f t="shared" si="79"/>
        <v>0.17676435611095384</v>
      </c>
      <c r="Z389" s="7">
        <f t="shared" si="79"/>
        <v>0.20684678450985847</v>
      </c>
      <c r="AA389" s="7">
        <f t="shared" si="76"/>
        <v>0.24514614557598524</v>
      </c>
    </row>
    <row r="390" spans="1:27" x14ac:dyDescent="0.25">
      <c r="A390" s="1">
        <v>43299</v>
      </c>
      <c r="B390" s="3">
        <v>360.23001099999999</v>
      </c>
      <c r="C390" s="6">
        <v>45.119999</v>
      </c>
      <c r="D390" s="3">
        <v>111.529999</v>
      </c>
      <c r="E390" s="3">
        <v>1212.910034</v>
      </c>
      <c r="F390" s="7">
        <f t="shared" si="77"/>
        <v>9.3869254457110696E-3</v>
      </c>
      <c r="G390" s="7">
        <f t="shared" si="77"/>
        <v>-2.8729502762431247E-3</v>
      </c>
      <c r="H390" s="7">
        <f t="shared" si="77"/>
        <v>9.3212579185519839E-3</v>
      </c>
      <c r="I390" s="7">
        <f t="shared" si="68"/>
        <v>-1.4007485587375079E-4</v>
      </c>
      <c r="J390" s="3" cm="1">
        <f t="array" ref="J390">B390*INDEX(AE$3:AE$7,2022-YEAR($A390))/1000000</f>
        <v>208.75365160451099</v>
      </c>
      <c r="K390" s="3" cm="1">
        <f t="array" ref="K390">C390*INDEX(AF$3:AF$7,2022-YEAR($A390))/1000000</f>
        <v>192.16607574099999</v>
      </c>
      <c r="L390" s="3" cm="1">
        <f t="array" ref="L390">D390*INDEX(AG$3:AG$7,2022-YEAR($A390))/1000000</f>
        <v>378.8004886036</v>
      </c>
      <c r="M390" s="3" cm="1">
        <f t="array" ref="M390">E390*INDEX(AH$3:AH$7,2022-YEAR($A390))/1000000</f>
        <v>843.14228103476</v>
      </c>
      <c r="N390" s="3"/>
      <c r="O390" s="9">
        <v>43299</v>
      </c>
      <c r="P390" s="8">
        <f t="shared" si="69"/>
        <v>1497119.1036661763</v>
      </c>
      <c r="Q390" s="7">
        <f t="shared" si="70"/>
        <v>3.9237895580365445E-3</v>
      </c>
      <c r="R390" s="8">
        <f t="shared" si="78"/>
        <v>1538501.130382597</v>
      </c>
      <c r="S390" s="7">
        <f t="shared" si="71"/>
        <v>4.8707258880451576E-3</v>
      </c>
      <c r="T390" s="8">
        <f t="shared" si="72"/>
        <v>573724.29238883511</v>
      </c>
      <c r="U390" s="8">
        <f t="shared" si="73"/>
        <v>269856.45980517851</v>
      </c>
      <c r="V390" s="8">
        <f t="shared" si="74"/>
        <v>319643.45742370299</v>
      </c>
      <c r="W390" s="8">
        <f t="shared" si="75"/>
        <v>375276.92076488037</v>
      </c>
      <c r="X390" s="7">
        <f t="shared" si="79"/>
        <v>0.37291119327690087</v>
      </c>
      <c r="Y390" s="7">
        <f t="shared" si="79"/>
        <v>0.17540218494221721</v>
      </c>
      <c r="Z390" s="7">
        <f t="shared" si="79"/>
        <v>0.20776290059937333</v>
      </c>
      <c r="AA390" s="7">
        <f t="shared" si="76"/>
        <v>0.2439237211815086</v>
      </c>
    </row>
    <row r="391" spans="1:27" x14ac:dyDescent="0.25">
      <c r="A391" s="1">
        <v>43300</v>
      </c>
      <c r="B391" s="3">
        <v>355.32998700000002</v>
      </c>
      <c r="C391" s="6">
        <v>45.110000999999997</v>
      </c>
      <c r="D391" s="3">
        <v>109.889999</v>
      </c>
      <c r="E391" s="3">
        <v>1199.099976</v>
      </c>
      <c r="F391" s="7">
        <f t="shared" si="77"/>
        <v>-1.3602486884414455E-2</v>
      </c>
      <c r="G391" s="7">
        <f t="shared" si="77"/>
        <v>-2.2158688434370521E-4</v>
      </c>
      <c r="H391" s="7">
        <f t="shared" si="77"/>
        <v>-1.4704563926338787E-2</v>
      </c>
      <c r="I391" s="7">
        <f t="shared" si="68"/>
        <v>-1.1385888163903179E-2</v>
      </c>
      <c r="J391" s="3" cm="1">
        <f t="array" ref="J391">B391*INDEX(AE$3:AE$7,2022-YEAR($A391))/1000000</f>
        <v>205.91408279648701</v>
      </c>
      <c r="K391" s="3" cm="1">
        <f t="array" ref="K391">C391*INDEX(AF$3:AF$7,2022-YEAR($A391))/1000000</f>
        <v>192.12349425899998</v>
      </c>
      <c r="L391" s="3" cm="1">
        <f t="array" ref="L391">D391*INDEX(AG$3:AG$7,2022-YEAR($A391))/1000000</f>
        <v>373.23039260360002</v>
      </c>
      <c r="M391" s="3" cm="1">
        <f t="array" ref="M391">E391*INDEX(AH$3:AH$7,2022-YEAR($A391))/1000000</f>
        <v>833.54235731664005</v>
      </c>
      <c r="N391" s="3"/>
      <c r="O391" s="9">
        <v>43300</v>
      </c>
      <c r="P391" s="8">
        <f t="shared" si="69"/>
        <v>1482179.9038718545</v>
      </c>
      <c r="Q391" s="7">
        <f t="shared" si="70"/>
        <v>-9.9786314647500318E-3</v>
      </c>
      <c r="R391" s="8">
        <f t="shared" si="78"/>
        <v>1521664.1778643141</v>
      </c>
      <c r="S391" s="7">
        <f t="shared" si="71"/>
        <v>-1.0943737502549511E-2</v>
      </c>
      <c r="T391" s="8">
        <f t="shared" si="72"/>
        <v>565920.21522634604</v>
      </c>
      <c r="U391" s="8">
        <f t="shared" si="73"/>
        <v>269796.66315303027</v>
      </c>
      <c r="V391" s="8">
        <f t="shared" si="74"/>
        <v>314943.2397703802</v>
      </c>
      <c r="W391" s="8">
        <f t="shared" si="75"/>
        <v>371004.05971455749</v>
      </c>
      <c r="X391" s="7">
        <f t="shared" si="79"/>
        <v>0.37190874534526158</v>
      </c>
      <c r="Y391" s="7">
        <f t="shared" si="79"/>
        <v>0.17730368308446037</v>
      </c>
      <c r="Z391" s="7">
        <f t="shared" si="79"/>
        <v>0.2069728947765658</v>
      </c>
      <c r="AA391" s="7">
        <f t="shared" si="76"/>
        <v>0.24381467679371219</v>
      </c>
    </row>
    <row r="392" spans="1:27" x14ac:dyDescent="0.25">
      <c r="A392" s="1">
        <v>43301</v>
      </c>
      <c r="B392" s="3">
        <v>354.89999399999999</v>
      </c>
      <c r="C392" s="6">
        <v>45.279998999999997</v>
      </c>
      <c r="D392" s="3">
        <v>111.279999</v>
      </c>
      <c r="E392" s="3">
        <v>1197.880005</v>
      </c>
      <c r="F392" s="7">
        <f t="shared" si="77"/>
        <v>-1.2101230285413989E-3</v>
      </c>
      <c r="G392" s="7">
        <f t="shared" si="77"/>
        <v>3.7685213086118274E-3</v>
      </c>
      <c r="H392" s="7">
        <f t="shared" si="77"/>
        <v>1.2649012764118783E-2</v>
      </c>
      <c r="I392" s="7">
        <f t="shared" si="68"/>
        <v>-1.0174055745290067E-3</v>
      </c>
      <c r="J392" s="3" cm="1">
        <f t="array" ref="J392">B392*INDEX(AE$3:AE$7,2022-YEAR($A392))/1000000</f>
        <v>205.66490142299398</v>
      </c>
      <c r="K392" s="3" cm="1">
        <f t="array" ref="K392">C392*INDEX(AF$3:AF$7,2022-YEAR($A392))/1000000</f>
        <v>192.847515741</v>
      </c>
      <c r="L392" s="3" cm="1">
        <f t="array" ref="L392">D392*INDEX(AG$3:AG$7,2022-YEAR($A392))/1000000</f>
        <v>377.95138860360004</v>
      </c>
      <c r="M392" s="3" cm="1">
        <f t="array" ref="M392">E392*INDEX(AH$3:AH$7,2022-YEAR($A392))/1000000</f>
        <v>832.69430667569998</v>
      </c>
      <c r="N392" s="3"/>
      <c r="O392" s="9">
        <v>43301</v>
      </c>
      <c r="P392" s="8">
        <f t="shared" si="69"/>
        <v>1487437.9391075952</v>
      </c>
      <c r="Q392" s="7">
        <f t="shared" si="70"/>
        <v>3.5475013674150513E-3</v>
      </c>
      <c r="R392" s="8">
        <f t="shared" si="78"/>
        <v>1525602.3387149379</v>
      </c>
      <c r="S392" s="7">
        <f t="shared" si="71"/>
        <v>2.5880617470743772E-3</v>
      </c>
      <c r="T392" s="8">
        <f t="shared" si="72"/>
        <v>565235.38214158348</v>
      </c>
      <c r="U392" s="8">
        <f t="shared" si="73"/>
        <v>270813.39762711484</v>
      </c>
      <c r="V392" s="8">
        <f t="shared" si="74"/>
        <v>318926.96083020867</v>
      </c>
      <c r="W392" s="8">
        <f t="shared" si="75"/>
        <v>370626.59811603097</v>
      </c>
      <c r="X392" s="7">
        <f t="shared" si="79"/>
        <v>0.37049981361309314</v>
      </c>
      <c r="Y392" s="7">
        <f t="shared" si="79"/>
        <v>0.17751244262985946</v>
      </c>
      <c r="Z392" s="7">
        <f t="shared" si="79"/>
        <v>0.20904986360918321</v>
      </c>
      <c r="AA392" s="7">
        <f t="shared" si="76"/>
        <v>0.24293788014786424</v>
      </c>
    </row>
    <row r="393" spans="1:27" x14ac:dyDescent="0.25">
      <c r="A393" s="1">
        <v>43304</v>
      </c>
      <c r="B393" s="3">
        <v>353.26998900000001</v>
      </c>
      <c r="C393" s="6">
        <v>44.950001</v>
      </c>
      <c r="D393" s="3">
        <v>113.349998</v>
      </c>
      <c r="E393" s="3">
        <v>1211</v>
      </c>
      <c r="F393" s="7">
        <f t="shared" si="77"/>
        <v>-4.5928572205047313E-3</v>
      </c>
      <c r="G393" s="7">
        <f t="shared" si="77"/>
        <v>-7.2879418570657162E-3</v>
      </c>
      <c r="H393" s="7">
        <f t="shared" si="77"/>
        <v>1.8601716558246828E-2</v>
      </c>
      <c r="I393" s="7">
        <f t="shared" si="68"/>
        <v>1.0952678853672015E-2</v>
      </c>
      <c r="J393" s="3" cm="1">
        <f t="array" ref="J393">B393*INDEX(AE$3:AE$7,2022-YEAR($A393))/1000000</f>
        <v>204.720311895489</v>
      </c>
      <c r="K393" s="3" cm="1">
        <f t="array" ref="K393">C393*INDEX(AF$3:AF$7,2022-YEAR($A393))/1000000</f>
        <v>191.442054259</v>
      </c>
      <c r="L393" s="3" cm="1">
        <f t="array" ref="L393">D393*INDEX(AG$3:AG$7,2022-YEAR($A393))/1000000</f>
        <v>384.98193320719997</v>
      </c>
      <c r="M393" s="3" cm="1">
        <f t="array" ref="M393">E393*INDEX(AH$3:AH$7,2022-YEAR($A393))/1000000</f>
        <v>841.81453999999997</v>
      </c>
      <c r="N393" s="3"/>
      <c r="O393" s="9">
        <v>43304</v>
      </c>
      <c r="P393" s="8">
        <f t="shared" si="69"/>
        <v>1494010.0335346409</v>
      </c>
      <c r="Q393" s="7">
        <f t="shared" si="70"/>
        <v>4.418399083587099E-3</v>
      </c>
      <c r="R393" s="8">
        <f t="shared" si="78"/>
        <v>1531024.564044704</v>
      </c>
      <c r="S393" s="7">
        <f t="shared" si="71"/>
        <v>3.5541537871091045E-3</v>
      </c>
      <c r="T393" s="8">
        <f t="shared" si="72"/>
        <v>562639.33673542982</v>
      </c>
      <c r="U393" s="8">
        <f t="shared" si="73"/>
        <v>268839.725331094</v>
      </c>
      <c r="V393" s="8">
        <f t="shared" si="74"/>
        <v>324859.54975835531</v>
      </c>
      <c r="W393" s="8">
        <f t="shared" si="75"/>
        <v>374685.95221982483</v>
      </c>
      <c r="X393" s="7">
        <f t="shared" si="79"/>
        <v>0.36749203765159283</v>
      </c>
      <c r="Y393" s="7">
        <f t="shared" si="79"/>
        <v>0.17559465187211995</v>
      </c>
      <c r="Z393" s="7">
        <f t="shared" si="79"/>
        <v>0.21218441388042278</v>
      </c>
      <c r="AA393" s="7">
        <f t="shared" si="76"/>
        <v>0.24472889659586447</v>
      </c>
    </row>
    <row r="394" spans="1:27" x14ac:dyDescent="0.25">
      <c r="A394" s="1">
        <v>43305</v>
      </c>
      <c r="B394" s="3">
        <v>358.26998900000001</v>
      </c>
      <c r="C394" s="6">
        <v>45.259998000000003</v>
      </c>
      <c r="D394" s="3">
        <v>114.150002</v>
      </c>
      <c r="E394" s="3">
        <v>1258.150024</v>
      </c>
      <c r="F394" s="7">
        <f t="shared" si="77"/>
        <v>1.415348078152201E-2</v>
      </c>
      <c r="G394" s="7">
        <f t="shared" si="77"/>
        <v>6.8964848298891379E-3</v>
      </c>
      <c r="H394" s="7">
        <f t="shared" si="77"/>
        <v>7.0578210332212787E-3</v>
      </c>
      <c r="I394" s="7">
        <f t="shared" si="68"/>
        <v>3.8934784475640027E-2</v>
      </c>
      <c r="J394" s="3" cm="1">
        <f t="array" ref="J394">B394*INDEX(AE$3:AE$7,2022-YEAR($A394))/1000000</f>
        <v>207.617816895489</v>
      </c>
      <c r="K394" s="3" cm="1">
        <f t="array" ref="K394">C394*INDEX(AF$3:AF$7,2022-YEAR($A394))/1000000</f>
        <v>192.76233148200004</v>
      </c>
      <c r="L394" s="3" cm="1">
        <f t="array" ref="L394">D394*INDEX(AG$3:AG$7,2022-YEAR($A394))/1000000</f>
        <v>387.69906679280001</v>
      </c>
      <c r="M394" s="3" cm="1">
        <f t="array" ref="M394">E394*INDEX(AH$3:AH$7,2022-YEAR($A394))/1000000</f>
        <v>874.59040768336001</v>
      </c>
      <c r="N394" s="3"/>
      <c r="O394" s="9">
        <v>43305</v>
      </c>
      <c r="P394" s="8">
        <f t="shared" si="69"/>
        <v>1519050.6020165526</v>
      </c>
      <c r="Q394" s="7">
        <f t="shared" si="70"/>
        <v>1.6760642780068113E-2</v>
      </c>
      <c r="R394" s="8">
        <f t="shared" si="78"/>
        <v>1557723.0355303907</v>
      </c>
      <c r="S394" s="7">
        <f t="shared" si="71"/>
        <v>1.7438303808237965E-2</v>
      </c>
      <c r="T394" s="8">
        <f t="shared" si="72"/>
        <v>570602.64177484298</v>
      </c>
      <c r="U394" s="8">
        <f t="shared" si="73"/>
        <v>270693.77441851143</v>
      </c>
      <c r="V394" s="8">
        <f t="shared" si="74"/>
        <v>327152.35032148263</v>
      </c>
      <c r="W394" s="8">
        <f t="shared" si="75"/>
        <v>389274.26901555364</v>
      </c>
      <c r="X394" s="7">
        <f t="shared" si="79"/>
        <v>0.36630558113339956</v>
      </c>
      <c r="Y394" s="7">
        <f t="shared" si="79"/>
        <v>0.17377529139918166</v>
      </c>
      <c r="Z394" s="7">
        <f t="shared" si="79"/>
        <v>0.21001958811637539</v>
      </c>
      <c r="AA394" s="7">
        <f t="shared" si="76"/>
        <v>0.24989953935104339</v>
      </c>
    </row>
    <row r="395" spans="1:27" x14ac:dyDescent="0.25">
      <c r="A395" s="1">
        <v>43306</v>
      </c>
      <c r="B395" s="3">
        <v>355.92001299999998</v>
      </c>
      <c r="C395" s="6">
        <v>46.09</v>
      </c>
      <c r="D395" s="3">
        <v>115.18</v>
      </c>
      <c r="E395" s="3">
        <v>1275.9399410000001</v>
      </c>
      <c r="F395" s="7">
        <f t="shared" si="77"/>
        <v>-6.5592320656252534E-3</v>
      </c>
      <c r="G395" s="7">
        <f t="shared" si="77"/>
        <v>1.8338533731265372E-2</v>
      </c>
      <c r="H395" s="7">
        <f t="shared" si="77"/>
        <v>9.0231973889935979E-3</v>
      </c>
      <c r="I395" s="7">
        <f t="shared" si="68"/>
        <v>1.4139742209312356E-2</v>
      </c>
      <c r="J395" s="3" cm="1">
        <f t="array" ref="J395">B395*INDEX(AE$3:AE$7,2022-YEAR($A395))/1000000</f>
        <v>206.25600345351299</v>
      </c>
      <c r="K395" s="3" cm="1">
        <f t="array" ref="K395">C395*INDEX(AF$3:AF$7,2022-YEAR($A395))/1000000</f>
        <v>196.29731000000001</v>
      </c>
      <c r="L395" s="3" cm="1">
        <f t="array" ref="L395">D395*INDEX(AG$3:AG$7,2022-YEAR($A395))/1000000</f>
        <v>391.19735200000002</v>
      </c>
      <c r="M395" s="3" cm="1">
        <f t="array" ref="M395">E395*INDEX(AH$3:AH$7,2022-YEAR($A395))/1000000</f>
        <v>886.95689058673997</v>
      </c>
      <c r="N395" s="3"/>
      <c r="O395" s="9">
        <v>43306</v>
      </c>
      <c r="P395" s="8">
        <f t="shared" si="69"/>
        <v>1532320.3601735036</v>
      </c>
      <c r="Q395" s="7">
        <f t="shared" si="70"/>
        <v>8.7355603159865181E-3</v>
      </c>
      <c r="R395" s="8">
        <f t="shared" si="78"/>
        <v>1567400.6453445703</v>
      </c>
      <c r="S395" s="7">
        <f t="shared" si="71"/>
        <v>6.2126639931754379E-3</v>
      </c>
      <c r="T395" s="8">
        <f t="shared" si="72"/>
        <v>566859.92663018289</v>
      </c>
      <c r="U395" s="8">
        <f t="shared" si="73"/>
        <v>275657.90133152879</v>
      </c>
      <c r="V395" s="8">
        <f t="shared" si="74"/>
        <v>330104.31055470655</v>
      </c>
      <c r="W395" s="8">
        <f t="shared" si="75"/>
        <v>394778.50682815205</v>
      </c>
      <c r="X395" s="7">
        <f t="shared" si="79"/>
        <v>0.36165605029821013</v>
      </c>
      <c r="Y395" s="7">
        <f t="shared" si="79"/>
        <v>0.17586945759546335</v>
      </c>
      <c r="Z395" s="7">
        <f t="shared" si="79"/>
        <v>0.2106062106935894</v>
      </c>
      <c r="AA395" s="7">
        <f t="shared" si="76"/>
        <v>0.25186828141273715</v>
      </c>
    </row>
    <row r="396" spans="1:27" x14ac:dyDescent="0.25">
      <c r="A396" s="1">
        <v>43307</v>
      </c>
      <c r="B396" s="3">
        <v>359.32000699999998</v>
      </c>
      <c r="C396" s="6">
        <v>46.240001999999997</v>
      </c>
      <c r="D396" s="3">
        <v>114.849998</v>
      </c>
      <c r="E396" s="3">
        <v>1285.5</v>
      </c>
      <c r="F396" s="7">
        <f t="shared" si="77"/>
        <v>9.5526912671808351E-3</v>
      </c>
      <c r="G396" s="7">
        <f t="shared" si="77"/>
        <v>3.2545454545453989E-3</v>
      </c>
      <c r="H396" s="7">
        <f t="shared" si="77"/>
        <v>-2.8650981073103932E-3</v>
      </c>
      <c r="I396" s="7">
        <f t="shared" si="68"/>
        <v>7.4925619089150075E-3</v>
      </c>
      <c r="J396" s="3" cm="1">
        <f t="array" ref="J396">B396*INDEX(AE$3:AE$7,2022-YEAR($A396))/1000000</f>
        <v>208.22630337650699</v>
      </c>
      <c r="K396" s="3" cm="1">
        <f t="array" ref="K396">C396*INDEX(AF$3:AF$7,2022-YEAR($A396))/1000000</f>
        <v>196.93616851799999</v>
      </c>
      <c r="L396" s="3" cm="1">
        <f t="array" ref="L396">D396*INDEX(AG$3:AG$7,2022-YEAR($A396))/1000000</f>
        <v>390.07653320719999</v>
      </c>
      <c r="M396" s="3" cm="1">
        <f t="array" ref="M396">E396*INDEX(AH$3:AH$7,2022-YEAR($A396))/1000000</f>
        <v>893.60247000000004</v>
      </c>
      <c r="N396" s="3"/>
      <c r="O396" s="9">
        <v>43307</v>
      </c>
      <c r="P396" s="8">
        <f t="shared" si="69"/>
        <v>1538999.2468198605</v>
      </c>
      <c r="Q396" s="7">
        <f t="shared" si="70"/>
        <v>4.3586751308327121E-3</v>
      </c>
      <c r="R396" s="8">
        <f t="shared" si="78"/>
        <v>1575724.945552527</v>
      </c>
      <c r="S396" s="7">
        <f t="shared" si="71"/>
        <v>5.3108949729485655E-3</v>
      </c>
      <c r="T396" s="8">
        <f t="shared" si="72"/>
        <v>572274.96450101782</v>
      </c>
      <c r="U396" s="8">
        <f t="shared" si="73"/>
        <v>276555.04250131681</v>
      </c>
      <c r="V396" s="8">
        <f t="shared" si="74"/>
        <v>329158.52931932127</v>
      </c>
      <c r="W396" s="8">
        <f t="shared" si="75"/>
        <v>397736.40923087101</v>
      </c>
      <c r="X396" s="7">
        <f t="shared" si="79"/>
        <v>0.36318201734145295</v>
      </c>
      <c r="Y396" s="7">
        <f t="shared" si="79"/>
        <v>0.1755097190546431</v>
      </c>
      <c r="Z396" s="7">
        <f t="shared" si="79"/>
        <v>0.20889339237052063</v>
      </c>
      <c r="AA396" s="7">
        <f t="shared" si="76"/>
        <v>0.2524148712333833</v>
      </c>
    </row>
    <row r="397" spans="1:27" x14ac:dyDescent="0.25">
      <c r="A397" s="1">
        <v>43308</v>
      </c>
      <c r="B397" s="3">
        <v>360.64999399999999</v>
      </c>
      <c r="C397" s="6">
        <v>46.209999000000003</v>
      </c>
      <c r="D397" s="3">
        <v>116.029999</v>
      </c>
      <c r="E397" s="3">
        <v>1252.8900149999999</v>
      </c>
      <c r="F397" s="7">
        <f t="shared" si="77"/>
        <v>3.7013997943065036E-3</v>
      </c>
      <c r="G397" s="7">
        <f t="shared" si="77"/>
        <v>-6.4885377816359391E-4</v>
      </c>
      <c r="H397" s="7">
        <f t="shared" si="77"/>
        <v>1.0274279673909925E-2</v>
      </c>
      <c r="I397" s="7">
        <f t="shared" si="68"/>
        <v>-2.5367549591598593E-2</v>
      </c>
      <c r="J397" s="3" cm="1">
        <f t="array" ref="J397">B397*INDEX(AE$3:AE$7,2022-YEAR($A397))/1000000</f>
        <v>208.99703217299398</v>
      </c>
      <c r="K397" s="3" cm="1">
        <f t="array" ref="K397">C397*INDEX(AF$3:AF$7,2022-YEAR($A397))/1000000</f>
        <v>196.80838574100002</v>
      </c>
      <c r="L397" s="3" cm="1">
        <f t="array" ref="L397">D397*INDEX(AG$3:AG$7,2022-YEAR($A397))/1000000</f>
        <v>394.08428860360004</v>
      </c>
      <c r="M397" s="3" cm="1">
        <f t="array" ref="M397">E397*INDEX(AH$3:AH$7,2022-YEAR($A397))/1000000</f>
        <v>870.93396502709993</v>
      </c>
      <c r="N397" s="3"/>
      <c r="O397" s="9">
        <v>43308</v>
      </c>
      <c r="P397" s="8">
        <f t="shared" si="69"/>
        <v>1534366.5805659494</v>
      </c>
      <c r="Q397" s="7">
        <f t="shared" si="70"/>
        <v>-3.0101809753864395E-3</v>
      </c>
      <c r="R397" s="8">
        <f t="shared" si="78"/>
        <v>1570955.9889059518</v>
      </c>
      <c r="S397" s="7">
        <f t="shared" si="71"/>
        <v>-3.026515928452822E-3</v>
      </c>
      <c r="T397" s="8">
        <f t="shared" si="72"/>
        <v>574393.18293690868</v>
      </c>
      <c r="U397" s="8">
        <f t="shared" si="73"/>
        <v>276375.59871711966</v>
      </c>
      <c r="V397" s="8">
        <f t="shared" si="74"/>
        <v>332540.39610660088</v>
      </c>
      <c r="W397" s="8">
        <f t="shared" si="75"/>
        <v>387646.81114532251</v>
      </c>
      <c r="X397" s="7">
        <f t="shared" si="79"/>
        <v>0.36563289296024687</v>
      </c>
      <c r="Y397" s="7">
        <f t="shared" si="79"/>
        <v>0.17592828867828034</v>
      </c>
      <c r="Z397" s="7">
        <f t="shared" si="79"/>
        <v>0.21168027523049152</v>
      </c>
      <c r="AA397" s="7">
        <f t="shared" si="76"/>
        <v>0.24675854313098119</v>
      </c>
    </row>
    <row r="398" spans="1:27" x14ac:dyDescent="0.25">
      <c r="A398" s="1">
        <v>43311</v>
      </c>
      <c r="B398" s="3">
        <v>351.05999800000001</v>
      </c>
      <c r="C398" s="6">
        <v>46.23</v>
      </c>
      <c r="D398" s="3">
        <v>116.730003</v>
      </c>
      <c r="E398" s="3">
        <v>1230.040039</v>
      </c>
      <c r="F398" s="7">
        <f t="shared" si="77"/>
        <v>-2.6590866933440149E-2</v>
      </c>
      <c r="G398" s="7">
        <f t="shared" si="77"/>
        <v>4.328284014893935E-4</v>
      </c>
      <c r="H398" s="7">
        <f t="shared" si="77"/>
        <v>6.0329570458756976E-3</v>
      </c>
      <c r="I398" s="7">
        <f t="shared" si="68"/>
        <v>-1.8237814753436221E-2</v>
      </c>
      <c r="J398" s="3" cm="1">
        <f t="array" ref="J398">B398*INDEX(AE$3:AE$7,2022-YEAR($A398))/1000000</f>
        <v>203.439619900998</v>
      </c>
      <c r="K398" s="3" cm="1">
        <f t="array" ref="K398">C398*INDEX(AF$3:AF$7,2022-YEAR($A398))/1000000</f>
        <v>196.89357000000001</v>
      </c>
      <c r="L398" s="3" cm="1">
        <f t="array" ref="L398">D398*INDEX(AG$3:AG$7,2022-YEAR($A398))/1000000</f>
        <v>396.46178218919999</v>
      </c>
      <c r="M398" s="3" cm="1">
        <f t="array" ref="M398">E398*INDEX(AH$3:AH$7,2022-YEAR($A398))/1000000</f>
        <v>855.05003271045996</v>
      </c>
      <c r="N398" s="3"/>
      <c r="O398" s="9">
        <v>43311</v>
      </c>
      <c r="P398" s="8">
        <f t="shared" si="69"/>
        <v>1519650.8940850431</v>
      </c>
      <c r="Q398" s="7">
        <f t="shared" si="70"/>
        <v>-9.5907240598778198E-3</v>
      </c>
      <c r="R398" s="8">
        <f t="shared" si="78"/>
        <v>1550738.3706139056</v>
      </c>
      <c r="S398" s="7">
        <f t="shared" si="71"/>
        <v>-1.2869627433755304E-2</v>
      </c>
      <c r="T398" s="8">
        <f t="shared" si="72"/>
        <v>559119.57024195814</v>
      </c>
      <c r="U398" s="8">
        <f t="shared" si="73"/>
        <v>276495.22192572308</v>
      </c>
      <c r="V398" s="8">
        <f t="shared" si="74"/>
        <v>334546.59803233045</v>
      </c>
      <c r="W398" s="8">
        <f t="shared" si="75"/>
        <v>380576.98041389382</v>
      </c>
      <c r="X398" s="7">
        <f t="shared" si="79"/>
        <v>0.36055054858842123</v>
      </c>
      <c r="Y398" s="7">
        <f t="shared" si="79"/>
        <v>0.17829907814576373</v>
      </c>
      <c r="Z398" s="7">
        <f t="shared" si="79"/>
        <v>0.21573374617659735</v>
      </c>
      <c r="AA398" s="7">
        <f t="shared" si="76"/>
        <v>0.24541662708921763</v>
      </c>
    </row>
    <row r="399" spans="1:27" x14ac:dyDescent="0.25">
      <c r="A399" s="1">
        <v>43312</v>
      </c>
      <c r="B399" s="3">
        <v>356.29998799999998</v>
      </c>
      <c r="C399" s="6">
        <v>46.630001</v>
      </c>
      <c r="D399" s="3">
        <v>114.949997</v>
      </c>
      <c r="E399" s="3">
        <v>1227.219971</v>
      </c>
      <c r="F399" s="7">
        <f t="shared" si="77"/>
        <v>1.4926195037464618E-2</v>
      </c>
      <c r="G399" s="7">
        <f t="shared" si="77"/>
        <v>8.6524118537747441E-3</v>
      </c>
      <c r="H399" s="7">
        <f t="shared" si="77"/>
        <v>-1.5248915910676342E-2</v>
      </c>
      <c r="I399" s="7">
        <f t="shared" si="68"/>
        <v>-2.2926635805227136E-3</v>
      </c>
      <c r="J399" s="3" cm="1">
        <f t="array" ref="J399">B399*INDEX(AE$3:AE$7,2022-YEAR($A399))/1000000</f>
        <v>206.47619934598799</v>
      </c>
      <c r="K399" s="3" cm="1">
        <f t="array" ref="K399">C399*INDEX(AF$3:AF$7,2022-YEAR($A399))/1000000</f>
        <v>198.59717425900001</v>
      </c>
      <c r="L399" s="3" cm="1">
        <f t="array" ref="L399">D399*INDEX(AG$3:AG$7,2022-YEAR($A399))/1000000</f>
        <v>390.4161698108</v>
      </c>
      <c r="M399" s="3" cm="1">
        <f t="array" ref="M399">E399*INDEX(AH$3:AH$7,2022-YEAR($A399))/1000000</f>
        <v>853.08969064093992</v>
      </c>
      <c r="N399" s="3"/>
      <c r="O399" s="9">
        <v>43312</v>
      </c>
      <c r="P399" s="8">
        <f t="shared" si="69"/>
        <v>1521944.437606565</v>
      </c>
      <c r="Q399" s="7">
        <f t="shared" si="70"/>
        <v>1.5092568500100767E-3</v>
      </c>
      <c r="R399" s="8">
        <f t="shared" si="78"/>
        <v>1555502.2409801246</v>
      </c>
      <c r="S399" s="7">
        <f t="shared" si="71"/>
        <v>3.0720013488367837E-3</v>
      </c>
      <c r="T399" s="8">
        <f t="shared" si="72"/>
        <v>567465.09799665306</v>
      </c>
      <c r="U399" s="8">
        <f t="shared" si="73"/>
        <v>278887.57246142527</v>
      </c>
      <c r="V399" s="8">
        <f t="shared" si="74"/>
        <v>329445.12509073259</v>
      </c>
      <c r="W399" s="8">
        <f t="shared" si="75"/>
        <v>379704.44543131359</v>
      </c>
      <c r="X399" s="7">
        <f t="shared" si="79"/>
        <v>0.36481149499282772</v>
      </c>
      <c r="Y399" s="7">
        <f t="shared" si="79"/>
        <v>0.17929101296935307</v>
      </c>
      <c r="Z399" s="7">
        <f t="shared" si="79"/>
        <v>0.211793410778469</v>
      </c>
      <c r="AA399" s="7">
        <f t="shared" si="76"/>
        <v>0.24410408125935015</v>
      </c>
    </row>
    <row r="400" spans="1:27" x14ac:dyDescent="0.25">
      <c r="A400" s="1">
        <v>43313</v>
      </c>
      <c r="B400" s="3">
        <v>352.76001000000002</v>
      </c>
      <c r="C400" s="6">
        <v>46.389999000000003</v>
      </c>
      <c r="D400" s="3">
        <v>115.660004</v>
      </c>
      <c r="E400" s="3">
        <v>1232.98999</v>
      </c>
      <c r="F400" s="7">
        <f t="shared" si="77"/>
        <v>-9.9353862453679387E-3</v>
      </c>
      <c r="G400" s="7">
        <f t="shared" si="77"/>
        <v>-5.1469439170717113E-3</v>
      </c>
      <c r="H400" s="7">
        <f t="shared" si="77"/>
        <v>6.1766595783383504E-3</v>
      </c>
      <c r="I400" s="7">
        <f t="shared" si="68"/>
        <v>4.7016990729855657E-3</v>
      </c>
      <c r="J400" s="3" cm="1">
        <f t="array" ref="J400">B400*INDEX(AE$3:AE$7,2022-YEAR($A400))/1000000</f>
        <v>204.42477855501002</v>
      </c>
      <c r="K400" s="3" cm="1">
        <f t="array" ref="K400">C400*INDEX(AF$3:AF$7,2022-YEAR($A400))/1000000</f>
        <v>197.57500574100001</v>
      </c>
      <c r="L400" s="3" cm="1">
        <f t="array" ref="L400">D400*INDEX(AG$3:AG$7,2022-YEAR($A400))/1000000</f>
        <v>392.82763758560003</v>
      </c>
      <c r="M400" s="3" cm="1">
        <f t="array" ref="M400">E400*INDEX(AH$3:AH$7,2022-YEAR($A400))/1000000</f>
        <v>857.10066164859995</v>
      </c>
      <c r="N400" s="3"/>
      <c r="O400" s="9">
        <v>43313</v>
      </c>
      <c r="P400" s="8">
        <f t="shared" si="69"/>
        <v>1520344.8848422652</v>
      </c>
      <c r="Q400" s="7">
        <f t="shared" si="70"/>
        <v>-1.0509928777789335E-3</v>
      </c>
      <c r="R400" s="8">
        <f t="shared" si="78"/>
        <v>1552248.9637826565</v>
      </c>
      <c r="S400" s="7">
        <f t="shared" si="71"/>
        <v>-2.0914641662092004E-3</v>
      </c>
      <c r="T400" s="8">
        <f t="shared" si="72"/>
        <v>561827.11306729075</v>
      </c>
      <c r="U400" s="8">
        <f t="shared" si="73"/>
        <v>277452.15376679803</v>
      </c>
      <c r="V400" s="8">
        <f t="shared" si="74"/>
        <v>331479.99547816109</v>
      </c>
      <c r="W400" s="8">
        <f t="shared" si="75"/>
        <v>381489.70147040649</v>
      </c>
      <c r="X400" s="7">
        <f t="shared" si="79"/>
        <v>0.36194394467378554</v>
      </c>
      <c r="Y400" s="7">
        <f t="shared" si="79"/>
        <v>0.17874204476238031</v>
      </c>
      <c r="Z400" s="7">
        <f t="shared" si="79"/>
        <v>0.21354821501724927</v>
      </c>
      <c r="AA400" s="7">
        <f t="shared" si="76"/>
        <v>0.24576579554658481</v>
      </c>
    </row>
    <row r="401" spans="1:27" x14ac:dyDescent="0.25">
      <c r="A401" s="1">
        <v>43314</v>
      </c>
      <c r="B401" s="3">
        <v>349.73001099999999</v>
      </c>
      <c r="C401" s="6">
        <v>46.18</v>
      </c>
      <c r="D401" s="3">
        <v>116.150002</v>
      </c>
      <c r="E401" s="3">
        <v>1241.130005</v>
      </c>
      <c r="F401" s="7">
        <f t="shared" si="77"/>
        <v>-8.5894061517914899E-3</v>
      </c>
      <c r="G401" s="7">
        <f t="shared" si="77"/>
        <v>-4.5268162217464436E-3</v>
      </c>
      <c r="H401" s="7">
        <f t="shared" si="77"/>
        <v>4.2365379824818028E-3</v>
      </c>
      <c r="I401" s="7">
        <f t="shared" si="68"/>
        <v>6.601850027995626E-3</v>
      </c>
      <c r="J401" s="3" cm="1">
        <f t="array" ref="J401">B401*INDEX(AE$3:AE$7,2022-YEAR($A401))/1000000</f>
        <v>202.668891104511</v>
      </c>
      <c r="K401" s="3" cm="1">
        <f t="array" ref="K401">C401*INDEX(AF$3:AF$7,2022-YEAR($A401))/1000000</f>
        <v>196.68062</v>
      </c>
      <c r="L401" s="3" cm="1">
        <f t="array" ref="L401">D401*INDEX(AG$3:AG$7,2022-YEAR($A401))/1000000</f>
        <v>394.49186679280001</v>
      </c>
      <c r="M401" s="3" cm="1">
        <f t="array" ref="M401">E401*INDEX(AH$3:AH$7,2022-YEAR($A401))/1000000</f>
        <v>862.75911167569996</v>
      </c>
      <c r="N401" s="3"/>
      <c r="O401" s="9">
        <v>43314</v>
      </c>
      <c r="P401" s="8">
        <f t="shared" si="69"/>
        <v>1519479.1113866658</v>
      </c>
      <c r="Q401" s="7">
        <f t="shared" si="70"/>
        <v>-5.6945859076512617E-4</v>
      </c>
      <c r="R401" s="8">
        <f t="shared" si="78"/>
        <v>1550090.0929986115</v>
      </c>
      <c r="S401" s="7">
        <f t="shared" si="71"/>
        <v>-1.3908018845018022E-3</v>
      </c>
      <c r="T401" s="8">
        <f t="shared" si="72"/>
        <v>557001.35180606728</v>
      </c>
      <c r="U401" s="8">
        <f t="shared" si="73"/>
        <v>276196.17885636794</v>
      </c>
      <c r="V401" s="8">
        <f t="shared" si="74"/>
        <v>332884.32306943717</v>
      </c>
      <c r="W401" s="8">
        <f t="shared" si="75"/>
        <v>384008.23926673899</v>
      </c>
      <c r="X401" s="7">
        <f t="shared" si="79"/>
        <v>0.35933482468013311</v>
      </c>
      <c r="Y401" s="7">
        <f t="shared" si="79"/>
        <v>0.17818072646479094</v>
      </c>
      <c r="Z401" s="7">
        <f t="shared" si="79"/>
        <v>0.21475159706716179</v>
      </c>
      <c r="AA401" s="7">
        <f t="shared" si="76"/>
        <v>0.2477328517879141</v>
      </c>
    </row>
    <row r="402" spans="1:27" x14ac:dyDescent="0.25">
      <c r="A402" s="1">
        <v>43315</v>
      </c>
      <c r="B402" s="3">
        <v>348.44000199999999</v>
      </c>
      <c r="C402" s="6">
        <v>46.619999</v>
      </c>
      <c r="D402" s="3">
        <v>117.089996</v>
      </c>
      <c r="E402" s="3">
        <v>1238.160034</v>
      </c>
      <c r="F402" s="7">
        <f t="shared" si="77"/>
        <v>-3.6885853642111277E-3</v>
      </c>
      <c r="G402" s="7">
        <f t="shared" si="77"/>
        <v>9.5279125162408551E-3</v>
      </c>
      <c r="H402" s="7">
        <f t="shared" si="77"/>
        <v>8.0929314146718223E-3</v>
      </c>
      <c r="I402" s="7">
        <f t="shared" si="68"/>
        <v>-2.3929572148245759E-3</v>
      </c>
      <c r="J402" s="3" cm="1">
        <f t="array" ref="J402">B402*INDEX(AE$3:AE$7,2022-YEAR($A402))/1000000</f>
        <v>201.92132959900201</v>
      </c>
      <c r="K402" s="3" cm="1">
        <f t="array" ref="K402">C402*INDEX(AF$3:AF$7,2022-YEAR($A402))/1000000</f>
        <v>198.55457574100001</v>
      </c>
      <c r="L402" s="3" cm="1">
        <f t="array" ref="L402">D402*INDEX(AG$3:AG$7,2022-YEAR($A402))/1000000</f>
        <v>397.6844624144</v>
      </c>
      <c r="M402" s="3" cm="1">
        <f t="array" ref="M402">E402*INDEX(AH$3:AH$7,2022-YEAR($A402))/1000000</f>
        <v>860.69456603475999</v>
      </c>
      <c r="N402" s="3"/>
      <c r="O402" s="9">
        <v>43315</v>
      </c>
      <c r="P402" s="8">
        <f t="shared" si="69"/>
        <v>1523862.5432277089</v>
      </c>
      <c r="Q402" s="7">
        <f t="shared" si="70"/>
        <v>2.8848253379692435E-3</v>
      </c>
      <c r="R402" s="8">
        <f t="shared" si="78"/>
        <v>1552442.2137028722</v>
      </c>
      <c r="S402" s="7">
        <f t="shared" si="71"/>
        <v>1.5174090298910592E-3</v>
      </c>
      <c r="T402" s="8">
        <f t="shared" si="72"/>
        <v>554946.80477194954</v>
      </c>
      <c r="U402" s="8">
        <f t="shared" si="73"/>
        <v>278827.75188583141</v>
      </c>
      <c r="V402" s="8">
        <f t="shared" si="74"/>
        <v>335578.33306505758</v>
      </c>
      <c r="W402" s="8">
        <f t="shared" si="75"/>
        <v>383089.32398003357</v>
      </c>
      <c r="X402" s="7">
        <f t="shared" si="79"/>
        <v>0.35746696390604782</v>
      </c>
      <c r="Y402" s="7">
        <f t="shared" si="79"/>
        <v>0.1796058812525935</v>
      </c>
      <c r="Z402" s="7">
        <f t="shared" si="79"/>
        <v>0.21616156150806989</v>
      </c>
      <c r="AA402" s="7">
        <f t="shared" si="76"/>
        <v>0.24676559333328879</v>
      </c>
    </row>
    <row r="403" spans="1:27" x14ac:dyDescent="0.25">
      <c r="A403" s="1">
        <v>43318</v>
      </c>
      <c r="B403" s="3">
        <v>346.57000699999998</v>
      </c>
      <c r="C403" s="6">
        <v>46.650002000000001</v>
      </c>
      <c r="D403" s="3">
        <v>117.120003</v>
      </c>
      <c r="E403" s="3">
        <v>1237.670044</v>
      </c>
      <c r="F403" s="7">
        <f t="shared" si="77"/>
        <v>-5.3667632569925905E-3</v>
      </c>
      <c r="G403" s="7">
        <f t="shared" si="77"/>
        <v>6.435650073695065E-4</v>
      </c>
      <c r="H403" s="7">
        <f t="shared" si="77"/>
        <v>2.5627296118457821E-4</v>
      </c>
      <c r="I403" s="7">
        <f t="shared" si="68"/>
        <v>-3.9574044270918041E-4</v>
      </c>
      <c r="J403" s="3" cm="1">
        <f t="array" ref="J403">B403*INDEX(AE$3:AE$7,2022-YEAR($A403))/1000000</f>
        <v>200.83766562650698</v>
      </c>
      <c r="K403" s="3" cm="1">
        <f t="array" ref="K403">C403*INDEX(AF$3:AF$7,2022-YEAR($A403))/1000000</f>
        <v>198.682358518</v>
      </c>
      <c r="L403" s="3" cm="1">
        <f t="array" ref="L403">D403*INDEX(AG$3:AG$7,2022-YEAR($A403))/1000000</f>
        <v>397.78637818919998</v>
      </c>
      <c r="M403" s="3" cm="1">
        <f t="array" ref="M403">E403*INDEX(AH$3:AH$7,2022-YEAR($A403))/1000000</f>
        <v>860.35395438616001</v>
      </c>
      <c r="N403" s="3"/>
      <c r="O403" s="9">
        <v>43318</v>
      </c>
      <c r="P403" s="8">
        <f t="shared" si="69"/>
        <v>1522010.0346857256</v>
      </c>
      <c r="Q403" s="7">
        <f t="shared" si="70"/>
        <v>-1.2156664327869215E-3</v>
      </c>
      <c r="R403" s="8">
        <f t="shared" si="78"/>
        <v>1549577.7850800888</v>
      </c>
      <c r="S403" s="7">
        <f t="shared" si="71"/>
        <v>-1.8451112688768756E-3</v>
      </c>
      <c r="T403" s="8">
        <f t="shared" si="72"/>
        <v>551968.536650514</v>
      </c>
      <c r="U403" s="8">
        <f t="shared" si="73"/>
        <v>279007.19567002862</v>
      </c>
      <c r="V403" s="8">
        <f t="shared" si="74"/>
        <v>335664.33271818148</v>
      </c>
      <c r="W403" s="8">
        <f t="shared" si="75"/>
        <v>382937.72004136455</v>
      </c>
      <c r="X403" s="7">
        <f t="shared" si="79"/>
        <v>0.35620576260518982</v>
      </c>
      <c r="Y403" s="7">
        <f t="shared" si="79"/>
        <v>0.18005368840235944</v>
      </c>
      <c r="Z403" s="7">
        <f t="shared" si="79"/>
        <v>0.21661663967442132</v>
      </c>
      <c r="AA403" s="7">
        <f t="shared" si="76"/>
        <v>0.2471239093180293</v>
      </c>
    </row>
    <row r="404" spans="1:27" x14ac:dyDescent="0.25">
      <c r="A404" s="1">
        <v>43319</v>
      </c>
      <c r="B404" s="3">
        <v>350.76001000000002</v>
      </c>
      <c r="C404" s="6">
        <v>46.5</v>
      </c>
      <c r="D404" s="3">
        <v>117.550003</v>
      </c>
      <c r="E404" s="3">
        <v>1255.839966</v>
      </c>
      <c r="F404" s="7">
        <f t="shared" si="77"/>
        <v>1.2089918098423524E-2</v>
      </c>
      <c r="G404" s="7">
        <f t="shared" si="77"/>
        <v>-3.2154768182003357E-3</v>
      </c>
      <c r="H404" s="7">
        <f t="shared" si="77"/>
        <v>3.671447993388588E-3</v>
      </c>
      <c r="I404" s="7">
        <f t="shared" si="68"/>
        <v>1.468074798132557E-2</v>
      </c>
      <c r="J404" s="3" cm="1">
        <f t="array" ref="J404">B404*INDEX(AE$3:AE$7,2022-YEAR($A404))/1000000</f>
        <v>203.26577655501001</v>
      </c>
      <c r="K404" s="3" cm="1">
        <f t="array" ref="K404">C404*INDEX(AF$3:AF$7,2022-YEAR($A404))/1000000</f>
        <v>198.04349999999999</v>
      </c>
      <c r="L404" s="3" cm="1">
        <f t="array" ref="L404">D404*INDEX(AG$3:AG$7,2022-YEAR($A404))/1000000</f>
        <v>399.24683018920001</v>
      </c>
      <c r="M404" s="3" cm="1">
        <f t="array" ref="M404">E404*INDEX(AH$3:AH$7,2022-YEAR($A404))/1000000</f>
        <v>872.98459396524004</v>
      </c>
      <c r="N404" s="3"/>
      <c r="O404" s="9">
        <v>43319</v>
      </c>
      <c r="P404" s="8">
        <f t="shared" si="69"/>
        <v>1532369.8384639164</v>
      </c>
      <c r="Q404" s="7">
        <f t="shared" si="70"/>
        <v>6.8066593137343367E-3</v>
      </c>
      <c r="R404" s="8">
        <f t="shared" si="78"/>
        <v>1562208.0846125928</v>
      </c>
      <c r="S404" s="7">
        <f t="shared" si="71"/>
        <v>8.1508005949189055E-3</v>
      </c>
      <c r="T404" s="8">
        <f t="shared" si="72"/>
        <v>558641.79105152539</v>
      </c>
      <c r="U404" s="8">
        <f t="shared" si="73"/>
        <v>278110.05450024054</v>
      </c>
      <c r="V404" s="8">
        <f t="shared" si="74"/>
        <v>336896.70685899176</v>
      </c>
      <c r="W404" s="8">
        <f t="shared" si="75"/>
        <v>388559.53220183519</v>
      </c>
      <c r="X404" s="7">
        <f t="shared" si="79"/>
        <v>0.35759755473936189</v>
      </c>
      <c r="Y404" s="7">
        <f t="shared" si="79"/>
        <v>0.17802369430779652</v>
      </c>
      <c r="Z404" s="7">
        <f t="shared" si="79"/>
        <v>0.21565418216519969</v>
      </c>
      <c r="AA404" s="7">
        <f t="shared" si="76"/>
        <v>0.24872456878764193</v>
      </c>
    </row>
    <row r="405" spans="1:27" x14ac:dyDescent="0.25">
      <c r="A405" s="1">
        <v>43320</v>
      </c>
      <c r="B405" s="3">
        <v>347.77999899999998</v>
      </c>
      <c r="C405" s="6">
        <v>46.150002000000001</v>
      </c>
      <c r="D405" s="3">
        <v>117.790001</v>
      </c>
      <c r="E405" s="3">
        <v>1261.329956</v>
      </c>
      <c r="F405" s="7">
        <f t="shared" si="77"/>
        <v>-8.4958687280229928E-3</v>
      </c>
      <c r="G405" s="7">
        <f t="shared" si="77"/>
        <v>-7.5268387096774081E-3</v>
      </c>
      <c r="H405" s="7">
        <f t="shared" si="77"/>
        <v>2.0416673234793237E-3</v>
      </c>
      <c r="I405" s="7">
        <f t="shared" si="68"/>
        <v>4.3715681524982841E-3</v>
      </c>
      <c r="J405" s="3" cm="1">
        <f t="array" ref="J405">B405*INDEX(AE$3:AE$7,2022-YEAR($A405))/1000000</f>
        <v>201.538857200499</v>
      </c>
      <c r="K405" s="3" cm="1">
        <f t="array" ref="K405">C405*INDEX(AF$3:AF$7,2022-YEAR($A405))/1000000</f>
        <v>196.55285851799999</v>
      </c>
      <c r="L405" s="3" cm="1">
        <f t="array" ref="L405">D405*INDEX(AG$3:AG$7,2022-YEAR($A405))/1000000</f>
        <v>400.06195939640003</v>
      </c>
      <c r="M405" s="3" cm="1">
        <f t="array" ref="M405">E405*INDEX(AH$3:AH$7,2022-YEAR($A405))/1000000</f>
        <v>876.80090561383997</v>
      </c>
      <c r="N405" s="3"/>
      <c r="O405" s="9">
        <v>43320</v>
      </c>
      <c r="P405" s="8">
        <f t="shared" si="69"/>
        <v>1528688.5222144893</v>
      </c>
      <c r="Q405" s="7">
        <f t="shared" si="70"/>
        <v>-2.4023679904306983E-3</v>
      </c>
      <c r="R405" s="8">
        <f t="shared" si="78"/>
        <v>1557755.0932401733</v>
      </c>
      <c r="S405" s="7">
        <f t="shared" si="71"/>
        <v>-2.8504470155291672E-3</v>
      </c>
      <c r="T405" s="8">
        <f t="shared" si="72"/>
        <v>553895.64372876391</v>
      </c>
      <c r="U405" s="8">
        <f t="shared" si="73"/>
        <v>276016.76497647766</v>
      </c>
      <c r="V405" s="8">
        <f t="shared" si="74"/>
        <v>337584.53785677359</v>
      </c>
      <c r="W405" s="8">
        <f t="shared" si="75"/>
        <v>390258.14667815837</v>
      </c>
      <c r="X405" s="7">
        <f t="shared" si="79"/>
        <v>0.35557299483877519</v>
      </c>
      <c r="Y405" s="7">
        <f t="shared" si="79"/>
        <v>0.17718880597742437</v>
      </c>
      <c r="Z405" s="7">
        <f t="shared" si="79"/>
        <v>0.21671220291412335</v>
      </c>
      <c r="AA405" s="7">
        <f t="shared" si="76"/>
        <v>0.25052599626967725</v>
      </c>
    </row>
    <row r="406" spans="1:27" x14ac:dyDescent="0.25">
      <c r="A406" s="1">
        <v>43321</v>
      </c>
      <c r="B406" s="3">
        <v>343.72000100000002</v>
      </c>
      <c r="C406" s="6">
        <v>46.349997999999999</v>
      </c>
      <c r="D406" s="3">
        <v>116.879997</v>
      </c>
      <c r="E406" s="3">
        <v>1264.459961</v>
      </c>
      <c r="F406" s="7">
        <f t="shared" si="77"/>
        <v>-1.1674041094007714E-2</v>
      </c>
      <c r="G406" s="7">
        <f t="shared" si="77"/>
        <v>4.3336076128446255E-3</v>
      </c>
      <c r="H406" s="7">
        <f t="shared" si="77"/>
        <v>-7.7256472728954861E-3</v>
      </c>
      <c r="I406" s="7">
        <f t="shared" si="68"/>
        <v>2.4815116656120573E-3</v>
      </c>
      <c r="J406" s="3" cm="1">
        <f t="array" ref="J406">B406*INDEX(AE$3:AE$7,2022-YEAR($A406))/1000000</f>
        <v>199.186084299501</v>
      </c>
      <c r="K406" s="3" cm="1">
        <f t="array" ref="K406">C406*INDEX(AF$3:AF$7,2022-YEAR($A406))/1000000</f>
        <v>197.40464148199999</v>
      </c>
      <c r="L406" s="3" cm="1">
        <f t="array" ref="L406">D406*INDEX(AG$3:AG$7,2022-YEAR($A406))/1000000</f>
        <v>396.97122181079999</v>
      </c>
      <c r="M406" s="3" cm="1">
        <f t="array" ref="M406">E406*INDEX(AH$3:AH$7,2022-YEAR($A406))/1000000</f>
        <v>878.97669728954008</v>
      </c>
      <c r="N406" s="3"/>
      <c r="O406" s="9">
        <v>43321</v>
      </c>
      <c r="P406" s="8">
        <f t="shared" si="69"/>
        <v>1523879.0506338584</v>
      </c>
      <c r="Q406" s="7">
        <f t="shared" si="70"/>
        <v>-3.1461422721116294E-3</v>
      </c>
      <c r="R406" s="8">
        <f t="shared" si="78"/>
        <v>1550845.4121667841</v>
      </c>
      <c r="S406" s="7">
        <f t="shared" si="71"/>
        <v>-4.4356658523369008E-3</v>
      </c>
      <c r="T406" s="8">
        <f t="shared" si="72"/>
        <v>547429.44322208245</v>
      </c>
      <c r="U406" s="8">
        <f t="shared" si="73"/>
        <v>277212.91333045246</v>
      </c>
      <c r="V406" s="8">
        <f t="shared" si="74"/>
        <v>334976.47879250877</v>
      </c>
      <c r="W406" s="8">
        <f t="shared" si="75"/>
        <v>391226.57682174037</v>
      </c>
      <c r="X406" s="7">
        <f t="shared" si="79"/>
        <v>0.35298775682434669</v>
      </c>
      <c r="Y406" s="7">
        <f t="shared" si="79"/>
        <v>0.17874954599320172</v>
      </c>
      <c r="Z406" s="7">
        <f t="shared" si="79"/>
        <v>0.21599604716532769</v>
      </c>
      <c r="AA406" s="7">
        <f t="shared" si="76"/>
        <v>0.25226665001712389</v>
      </c>
    </row>
    <row r="407" spans="1:27" x14ac:dyDescent="0.25">
      <c r="A407" s="1">
        <v>43322</v>
      </c>
      <c r="B407" s="3">
        <v>339.41000400000001</v>
      </c>
      <c r="C407" s="6">
        <v>46.080002</v>
      </c>
      <c r="D407" s="3">
        <v>115.730003</v>
      </c>
      <c r="E407" s="3">
        <v>1252.51001</v>
      </c>
      <c r="F407" s="7">
        <f t="shared" si="77"/>
        <v>-1.253926739049438E-2</v>
      </c>
      <c r="G407" s="7">
        <f t="shared" si="77"/>
        <v>-5.8251566699096813E-3</v>
      </c>
      <c r="H407" s="7">
        <f t="shared" si="77"/>
        <v>-9.8391001840973935E-3</v>
      </c>
      <c r="I407" s="7">
        <f t="shared" si="68"/>
        <v>-9.4506361360382485E-3</v>
      </c>
      <c r="J407" s="3" cm="1">
        <f t="array" ref="J407">B407*INDEX(AE$3:AE$7,2022-YEAR($A407))/1000000</f>
        <v>196.68843672800401</v>
      </c>
      <c r="K407" s="3" cm="1">
        <f t="array" ref="K407">C407*INDEX(AF$3:AF$7,2022-YEAR($A407))/1000000</f>
        <v>196.25472851800001</v>
      </c>
      <c r="L407" s="3" cm="1">
        <f t="array" ref="L407">D407*INDEX(AG$3:AG$7,2022-YEAR($A407))/1000000</f>
        <v>393.06538218919997</v>
      </c>
      <c r="M407" s="3" cm="1">
        <f t="array" ref="M407">E407*INDEX(AH$3:AH$7,2022-YEAR($A407))/1000000</f>
        <v>870.66980835139998</v>
      </c>
      <c r="N407" s="3"/>
      <c r="O407" s="9">
        <v>43322</v>
      </c>
      <c r="P407" s="8">
        <f t="shared" si="69"/>
        <v>1509533.9540905803</v>
      </c>
      <c r="Q407" s="7">
        <f t="shared" si="70"/>
        <v>-9.4135400951349257E-3</v>
      </c>
      <c r="R407" s="8">
        <f t="shared" si="78"/>
        <v>1535373.0321912752</v>
      </c>
      <c r="S407" s="7">
        <f t="shared" si="71"/>
        <v>-9.9767390444747139E-3</v>
      </c>
      <c r="T407" s="8">
        <f t="shared" si="72"/>
        <v>540565.07905609126</v>
      </c>
      <c r="U407" s="8">
        <f t="shared" si="73"/>
        <v>275598.10467938049</v>
      </c>
      <c r="V407" s="8">
        <f t="shared" si="74"/>
        <v>331680.61165835307</v>
      </c>
      <c r="W407" s="8">
        <f t="shared" si="75"/>
        <v>387529.23679745028</v>
      </c>
      <c r="X407" s="7">
        <f t="shared" si="79"/>
        <v>0.35207410037976244</v>
      </c>
      <c r="Y407" s="7">
        <f t="shared" si="79"/>
        <v>0.17949911773951671</v>
      </c>
      <c r="Z407" s="7">
        <f t="shared" si="79"/>
        <v>0.21602607620701825</v>
      </c>
      <c r="AA407" s="7">
        <f t="shared" si="76"/>
        <v>0.25240070567370254</v>
      </c>
    </row>
    <row r="408" spans="1:27" x14ac:dyDescent="0.25">
      <c r="A408" s="1">
        <v>43325</v>
      </c>
      <c r="B408" s="3">
        <v>338.35998499999999</v>
      </c>
      <c r="C408" s="6">
        <v>45.830002</v>
      </c>
      <c r="D408" s="3">
        <v>113.889999</v>
      </c>
      <c r="E408" s="3">
        <v>1248.6400149999999</v>
      </c>
      <c r="F408" s="7">
        <f t="shared" si="77"/>
        <v>-3.0936595492925267E-3</v>
      </c>
      <c r="G408" s="7">
        <f t="shared" si="77"/>
        <v>-5.425346986747126E-3</v>
      </c>
      <c r="H408" s="7">
        <f t="shared" si="77"/>
        <v>-1.5899109585264526E-2</v>
      </c>
      <c r="I408" s="7">
        <f t="shared" si="68"/>
        <v>-3.0897916736011277E-3</v>
      </c>
      <c r="J408" s="3" cm="1">
        <f t="array" ref="J408">B408*INDEX(AE$3:AE$7,2022-YEAR($A408))/1000000</f>
        <v>196.07994966748501</v>
      </c>
      <c r="K408" s="3" cm="1">
        <f t="array" ref="K408">C408*INDEX(AF$3:AF$7,2022-YEAR($A408))/1000000</f>
        <v>195.189978518</v>
      </c>
      <c r="L408" s="3" cm="1">
        <f t="array" ref="L408">D408*INDEX(AG$3:AG$7,2022-YEAR($A408))/1000000</f>
        <v>386.81599260360002</v>
      </c>
      <c r="M408" s="3" cm="1">
        <f t="array" ref="M408">E408*INDEX(AH$3:AH$7,2022-YEAR($A408))/1000000</f>
        <v>867.97962002709994</v>
      </c>
      <c r="N408" s="3"/>
      <c r="O408" s="9">
        <v>43325</v>
      </c>
      <c r="P408" s="8">
        <f t="shared" si="69"/>
        <v>1499152.9238849797</v>
      </c>
      <c r="Q408" s="7">
        <f t="shared" si="70"/>
        <v>-6.8769769487263266E-3</v>
      </c>
      <c r="R408" s="8">
        <f t="shared" si="78"/>
        <v>1525734.6815244663</v>
      </c>
      <c r="S408" s="7">
        <f t="shared" si="71"/>
        <v>-6.2775302579419767E-3</v>
      </c>
      <c r="T408" s="8">
        <f t="shared" si="72"/>
        <v>538892.75473725528</v>
      </c>
      <c r="U408" s="8">
        <f t="shared" si="73"/>
        <v>274102.889332605</v>
      </c>
      <c r="V408" s="8">
        <f t="shared" si="74"/>
        <v>326407.18526628934</v>
      </c>
      <c r="W408" s="8">
        <f t="shared" si="75"/>
        <v>386331.85218831652</v>
      </c>
      <c r="X408" s="7">
        <f t="shared" si="79"/>
        <v>0.35320214009870349</v>
      </c>
      <c r="Y408" s="7">
        <f t="shared" si="79"/>
        <v>0.17965305020053027</v>
      </c>
      <c r="Z408" s="7">
        <f t="shared" si="79"/>
        <v>0.21393443382970984</v>
      </c>
      <c r="AA408" s="7">
        <f t="shared" si="76"/>
        <v>0.25321037587105633</v>
      </c>
    </row>
    <row r="409" spans="1:27" x14ac:dyDescent="0.25">
      <c r="A409" s="1">
        <v>43326</v>
      </c>
      <c r="B409" s="3">
        <v>339.14001500000001</v>
      </c>
      <c r="C409" s="6">
        <v>45.889999000000003</v>
      </c>
      <c r="D409" s="3">
        <v>114.650002</v>
      </c>
      <c r="E409" s="3">
        <v>1258.1400149999999</v>
      </c>
      <c r="F409" s="7">
        <f t="shared" si="77"/>
        <v>2.3053257908141056E-3</v>
      </c>
      <c r="G409" s="7">
        <f t="shared" si="77"/>
        <v>1.3091206061917049E-3</v>
      </c>
      <c r="H409" s="7">
        <f t="shared" si="77"/>
        <v>6.6731320280368767E-3</v>
      </c>
      <c r="I409" s="7">
        <f t="shared" si="68"/>
        <v>7.6082777148545055E-3</v>
      </c>
      <c r="J409" s="3" cm="1">
        <f t="array" ref="J409">B409*INDEX(AE$3:AE$7,2022-YEAR($A409))/1000000</f>
        <v>196.531977832515</v>
      </c>
      <c r="K409" s="3" cm="1">
        <f t="array" ref="K409">C409*INDEX(AF$3:AF$7,2022-YEAR($A409))/1000000</f>
        <v>195.44550574100003</v>
      </c>
      <c r="L409" s="3" cm="1">
        <f t="array" ref="L409">D409*INDEX(AG$3:AG$7,2022-YEAR($A409))/1000000</f>
        <v>389.3972667928</v>
      </c>
      <c r="M409" s="3" cm="1">
        <f t="array" ref="M409">E409*INDEX(AH$3:AH$7,2022-YEAR($A409))/1000000</f>
        <v>874.58345002709996</v>
      </c>
      <c r="N409" s="3"/>
      <c r="O409" s="9">
        <v>43326</v>
      </c>
      <c r="P409" s="8">
        <f t="shared" si="69"/>
        <v>1505860.0801493675</v>
      </c>
      <c r="Q409" s="7">
        <f t="shared" si="70"/>
        <v>4.4739640349742982E-3</v>
      </c>
      <c r="R409" s="8">
        <f t="shared" si="78"/>
        <v>1532453.3168948116</v>
      </c>
      <c r="S409" s="7">
        <f t="shared" si="71"/>
        <v>4.4035410951217546E-3</v>
      </c>
      <c r="T409" s="8">
        <f t="shared" si="72"/>
        <v>540135.07810323394</v>
      </c>
      <c r="U409" s="8">
        <f t="shared" si="73"/>
        <v>274461.72307324695</v>
      </c>
      <c r="V409" s="8">
        <f t="shared" si="74"/>
        <v>328585.34350847121</v>
      </c>
      <c r="W409" s="8">
        <f t="shared" si="75"/>
        <v>389271.1722098593</v>
      </c>
      <c r="X409" s="7">
        <f t="shared" si="79"/>
        <v>0.35246429509363586</v>
      </c>
      <c r="Y409" s="7">
        <f t="shared" si="79"/>
        <v>0.17909956541409355</v>
      </c>
      <c r="Z409" s="7">
        <f t="shared" si="79"/>
        <v>0.21441784874352912</v>
      </c>
      <c r="AA409" s="7">
        <f t="shared" si="76"/>
        <v>0.25401829074874133</v>
      </c>
    </row>
    <row r="410" spans="1:27" x14ac:dyDescent="0.25">
      <c r="A410" s="1">
        <v>43327</v>
      </c>
      <c r="B410" s="3">
        <v>331.76001000000002</v>
      </c>
      <c r="C410" s="6">
        <v>46.080002</v>
      </c>
      <c r="D410" s="3">
        <v>113.699997</v>
      </c>
      <c r="E410" s="3">
        <v>1232.219971</v>
      </c>
      <c r="F410" s="7">
        <f t="shared" si="77"/>
        <v>-2.1760938472565661E-2</v>
      </c>
      <c r="G410" s="7">
        <f t="shared" si="77"/>
        <v>4.1404010490388998E-3</v>
      </c>
      <c r="H410" s="7">
        <f t="shared" si="77"/>
        <v>-8.2861315606431729E-3</v>
      </c>
      <c r="I410" s="7">
        <f t="shared" si="68"/>
        <v>-2.0601875539265735E-2</v>
      </c>
      <c r="J410" s="3" cm="1">
        <f t="array" ref="J410">B410*INDEX(AE$3:AE$7,2022-YEAR($A410))/1000000</f>
        <v>192.25525755501002</v>
      </c>
      <c r="K410" s="3" cm="1">
        <f t="array" ref="K410">C410*INDEX(AF$3:AF$7,2022-YEAR($A410))/1000000</f>
        <v>196.25472851800001</v>
      </c>
      <c r="L410" s="3" cm="1">
        <f t="array" ref="L410">D410*INDEX(AG$3:AG$7,2022-YEAR($A410))/1000000</f>
        <v>386.17066981080001</v>
      </c>
      <c r="M410" s="3" cm="1">
        <f t="array" ref="M410">E410*INDEX(AH$3:AH$7,2022-YEAR($A410))/1000000</f>
        <v>856.56539064094</v>
      </c>
      <c r="N410" s="3"/>
      <c r="O410" s="9">
        <v>43327</v>
      </c>
      <c r="P410" s="8">
        <f t="shared" si="69"/>
        <v>1488351.2400034447</v>
      </c>
      <c r="Q410" s="7">
        <f t="shared" si="70"/>
        <v>-1.1627136130858917E-2</v>
      </c>
      <c r="R410" s="8">
        <f t="shared" si="78"/>
        <v>1511093.4346733638</v>
      </c>
      <c r="S410" s="7">
        <f t="shared" si="71"/>
        <v>-1.3938357525127731E-2</v>
      </c>
      <c r="T410" s="8">
        <f t="shared" si="72"/>
        <v>528381.23190175497</v>
      </c>
      <c r="U410" s="8">
        <f t="shared" si="73"/>
        <v>275598.10467938049</v>
      </c>
      <c r="V410" s="8">
        <f t="shared" si="74"/>
        <v>325862.64212326088</v>
      </c>
      <c r="W410" s="8">
        <f t="shared" si="75"/>
        <v>381251.4559689677</v>
      </c>
      <c r="X410" s="7">
        <f t="shared" si="79"/>
        <v>0.34966814081616948</v>
      </c>
      <c r="Y410" s="7">
        <f t="shared" si="79"/>
        <v>0.18238323213875485</v>
      </c>
      <c r="Z410" s="7">
        <f t="shared" si="79"/>
        <v>0.2156469180833275</v>
      </c>
      <c r="AA410" s="7">
        <f t="shared" si="76"/>
        <v>0.25230170896174831</v>
      </c>
    </row>
    <row r="411" spans="1:27" x14ac:dyDescent="0.25">
      <c r="A411" s="1">
        <v>43328</v>
      </c>
      <c r="B411" s="3">
        <v>345.98001099999999</v>
      </c>
      <c r="C411" s="6">
        <v>46.220001000000003</v>
      </c>
      <c r="D411" s="3">
        <v>114.769997</v>
      </c>
      <c r="E411" s="3">
        <v>1224.0600589999999</v>
      </c>
      <c r="F411" s="7">
        <f t="shared" si="77"/>
        <v>4.2862311825949018E-2</v>
      </c>
      <c r="G411" s="7">
        <f t="shared" si="77"/>
        <v>3.0381726111905483E-3</v>
      </c>
      <c r="H411" s="7">
        <f t="shared" si="77"/>
        <v>9.410730239509224E-3</v>
      </c>
      <c r="I411" s="7">
        <f t="shared" si="68"/>
        <v>-6.6221228287494105E-3</v>
      </c>
      <c r="J411" s="3" cm="1">
        <f t="array" ref="J411">B411*INDEX(AE$3:AE$7,2022-YEAR($A411))/1000000</f>
        <v>200.49576235451099</v>
      </c>
      <c r="K411" s="3" cm="1">
        <f t="array" ref="K411">C411*INDEX(AF$3:AF$7,2022-YEAR($A411))/1000000</f>
        <v>196.850984259</v>
      </c>
      <c r="L411" s="3" cm="1">
        <f t="array" ref="L411">D411*INDEX(AG$3:AG$7,2022-YEAR($A411))/1000000</f>
        <v>389.80481781079999</v>
      </c>
      <c r="M411" s="3" cm="1">
        <f t="array" ref="M411">E411*INDEX(AH$3:AH$7,2022-YEAR($A411))/1000000</f>
        <v>850.89310941325994</v>
      </c>
      <c r="N411" s="3"/>
      <c r="O411" s="9">
        <v>43328</v>
      </c>
      <c r="P411" s="8">
        <f t="shared" si="69"/>
        <v>1506467.8575600605</v>
      </c>
      <c r="Q411" s="7">
        <f t="shared" si="70"/>
        <v>1.2172272961974845E-2</v>
      </c>
      <c r="R411" s="8">
        <f t="shared" si="78"/>
        <v>1535120.3018615386</v>
      </c>
      <c r="S411" s="7">
        <f t="shared" si="71"/>
        <v>1.5900318694302529E-2</v>
      </c>
      <c r="T411" s="8">
        <f t="shared" si="72"/>
        <v>551028.87302650709</v>
      </c>
      <c r="U411" s="8">
        <f t="shared" si="73"/>
        <v>276435.4192927134</v>
      </c>
      <c r="V411" s="8">
        <f t="shared" si="74"/>
        <v>328929.24754341657</v>
      </c>
      <c r="W411" s="8">
        <f t="shared" si="75"/>
        <v>378726.76199890161</v>
      </c>
      <c r="X411" s="7">
        <f t="shared" si="79"/>
        <v>0.3589483328168554</v>
      </c>
      <c r="Y411" s="7">
        <f t="shared" si="79"/>
        <v>0.18007410817087005</v>
      </c>
      <c r="Z411" s="7">
        <f t="shared" si="79"/>
        <v>0.21426936191550974</v>
      </c>
      <c r="AA411" s="7">
        <f t="shared" si="76"/>
        <v>0.24670819709676486</v>
      </c>
    </row>
    <row r="412" spans="1:27" x14ac:dyDescent="0.25">
      <c r="A412" s="1">
        <v>43329</v>
      </c>
      <c r="B412" s="3">
        <v>346.39999399999999</v>
      </c>
      <c r="C412" s="6">
        <v>46.599997999999999</v>
      </c>
      <c r="D412" s="3">
        <v>114.769997</v>
      </c>
      <c r="E412" s="3">
        <v>1215.849976</v>
      </c>
      <c r="F412" s="7">
        <f t="shared" si="77"/>
        <v>1.2138938281032186E-3</v>
      </c>
      <c r="G412" s="7">
        <f t="shared" si="77"/>
        <v>8.2214840280940837E-3</v>
      </c>
      <c r="H412" s="7">
        <f t="shared" si="77"/>
        <v>0</v>
      </c>
      <c r="I412" s="7">
        <f t="shared" si="68"/>
        <v>-6.7072550400077979E-3</v>
      </c>
      <c r="J412" s="3" cm="1">
        <f t="array" ref="J412">B412*INDEX(AE$3:AE$7,2022-YEAR($A412))/1000000</f>
        <v>200.73914292299398</v>
      </c>
      <c r="K412" s="3" cm="1">
        <f t="array" ref="K412">C412*INDEX(AF$3:AF$7,2022-YEAR($A412))/1000000</f>
        <v>198.46939148199999</v>
      </c>
      <c r="L412" s="3" cm="1">
        <f t="array" ref="L412">D412*INDEX(AG$3:AG$7,2022-YEAR($A412))/1000000</f>
        <v>389.80481781079999</v>
      </c>
      <c r="M412" s="3" cm="1">
        <f t="array" ref="M412">E412*INDEX(AH$3:AH$7,2022-YEAR($A412))/1000000</f>
        <v>845.18595231664005</v>
      </c>
      <c r="N412" s="3"/>
      <c r="O412" s="9">
        <v>43329</v>
      </c>
      <c r="P412" s="8">
        <f t="shared" si="69"/>
        <v>1507495.3148935768</v>
      </c>
      <c r="Q412" s="7">
        <f t="shared" si="70"/>
        <v>6.8203070404737609E-4</v>
      </c>
      <c r="R412" s="8">
        <f t="shared" si="78"/>
        <v>1535521.6848109239</v>
      </c>
      <c r="S412" s="7">
        <f t="shared" si="71"/>
        <v>2.6146677162608434E-4</v>
      </c>
      <c r="T412" s="8">
        <f t="shared" si="72"/>
        <v>551697.76357458066</v>
      </c>
      <c r="U412" s="8">
        <f t="shared" si="73"/>
        <v>278708.12867722794</v>
      </c>
      <c r="V412" s="8">
        <f t="shared" si="74"/>
        <v>328929.24754341657</v>
      </c>
      <c r="W412" s="8">
        <f t="shared" si="75"/>
        <v>376186.54501569865</v>
      </c>
      <c r="X412" s="7">
        <f t="shared" si="79"/>
        <v>0.35929011555607815</v>
      </c>
      <c r="Y412" s="7">
        <f t="shared" si="79"/>
        <v>0.181507126492679</v>
      </c>
      <c r="Z412" s="7">
        <f t="shared" si="79"/>
        <v>0.21421335224185986</v>
      </c>
      <c r="AA412" s="7">
        <f t="shared" si="76"/>
        <v>0.24498940570938293</v>
      </c>
    </row>
    <row r="413" spans="1:27" x14ac:dyDescent="0.25">
      <c r="A413" s="1">
        <v>43332</v>
      </c>
      <c r="B413" s="3">
        <v>350.73998999999998</v>
      </c>
      <c r="C413" s="6">
        <v>46.73</v>
      </c>
      <c r="D413" s="3">
        <v>114.620003</v>
      </c>
      <c r="E413" s="3">
        <v>1221.9499510000001</v>
      </c>
      <c r="F413" s="7">
        <f t="shared" si="77"/>
        <v>1.252885702994555E-2</v>
      </c>
      <c r="G413" s="7">
        <f t="shared" si="77"/>
        <v>2.7897426090017774E-3</v>
      </c>
      <c r="H413" s="7">
        <f t="shared" si="77"/>
        <v>-1.3069095052777868E-3</v>
      </c>
      <c r="I413" s="7">
        <f t="shared" si="68"/>
        <v>5.0170457872344976E-3</v>
      </c>
      <c r="J413" s="3" cm="1">
        <f t="array" ref="J413">B413*INDEX(AE$3:AE$7,2022-YEAR($A413))/1000000</f>
        <v>203.25417494498998</v>
      </c>
      <c r="K413" s="3" cm="1">
        <f t="array" ref="K413">C413*INDEX(AF$3:AF$7,2022-YEAR($A413))/1000000</f>
        <v>199.02306999999999</v>
      </c>
      <c r="L413" s="3" cm="1">
        <f t="array" ref="L413">D413*INDEX(AG$3:AG$7,2022-YEAR($A413))/1000000</f>
        <v>389.29537818919999</v>
      </c>
      <c r="M413" s="3" cm="1">
        <f t="array" ref="M413">E413*INDEX(AH$3:AH$7,2022-YEAR($A413))/1000000</f>
        <v>849.42628893814003</v>
      </c>
      <c r="N413" s="3"/>
      <c r="O413" s="9">
        <v>43332</v>
      </c>
      <c r="P413" s="8">
        <f t="shared" si="69"/>
        <v>1514666.7474558544</v>
      </c>
      <c r="Q413" s="7">
        <f t="shared" si="70"/>
        <v>4.7571839802260096E-3</v>
      </c>
      <c r="R413" s="8">
        <f t="shared" si="78"/>
        <v>1544668.8155172435</v>
      </c>
      <c r="S413" s="7">
        <f t="shared" si="71"/>
        <v>5.9570182543178252E-3</v>
      </c>
      <c r="T413" s="8">
        <f t="shared" si="72"/>
        <v>558609.90597814729</v>
      </c>
      <c r="U413" s="8">
        <f t="shared" si="73"/>
        <v>279485.65261927393</v>
      </c>
      <c r="V413" s="8">
        <f t="shared" si="74"/>
        <v>328499.36678323819</v>
      </c>
      <c r="W413" s="8">
        <f t="shared" si="75"/>
        <v>378073.890136584</v>
      </c>
      <c r="X413" s="7">
        <f t="shared" si="79"/>
        <v>0.36163732987067054</v>
      </c>
      <c r="Y413" s="7">
        <f t="shared" si="79"/>
        <v>0.18093564770108092</v>
      </c>
      <c r="Z413" s="7">
        <f t="shared" si="79"/>
        <v>0.21266653633661778</v>
      </c>
      <c r="AA413" s="7">
        <f t="shared" si="76"/>
        <v>0.24476048609163073</v>
      </c>
    </row>
    <row r="414" spans="1:27" x14ac:dyDescent="0.25">
      <c r="A414" s="1">
        <v>43333</v>
      </c>
      <c r="B414" s="3">
        <v>353.76998900000001</v>
      </c>
      <c r="C414" s="6">
        <v>46.220001000000003</v>
      </c>
      <c r="D414" s="3">
        <v>115.32</v>
      </c>
      <c r="E414" s="3">
        <v>1217.410034</v>
      </c>
      <c r="F414" s="7">
        <f t="shared" si="77"/>
        <v>8.6388751964099342E-3</v>
      </c>
      <c r="G414" s="7">
        <f t="shared" si="77"/>
        <v>-1.0913738497752901E-2</v>
      </c>
      <c r="H414" s="7">
        <f t="shared" si="77"/>
        <v>6.1071102920839948E-3</v>
      </c>
      <c r="I414" s="7">
        <f t="shared" si="68"/>
        <v>-3.7153051941978266E-3</v>
      </c>
      <c r="J414" s="3" cm="1">
        <f t="array" ref="J414">B414*INDEX(AE$3:AE$7,2022-YEAR($A414))/1000000</f>
        <v>205.010062395489</v>
      </c>
      <c r="K414" s="3" cm="1">
        <f t="array" ref="K414">C414*INDEX(AF$3:AF$7,2022-YEAR($A414))/1000000</f>
        <v>196.850984259</v>
      </c>
      <c r="L414" s="3" cm="1">
        <f t="array" ref="L414">D414*INDEX(AG$3:AG$7,2022-YEAR($A414))/1000000</f>
        <v>391.67284799999999</v>
      </c>
      <c r="M414" s="3" cm="1">
        <f t="array" ref="M414">E414*INDEX(AH$3:AH$7,2022-YEAR($A414))/1000000</f>
        <v>846.27041103475995</v>
      </c>
      <c r="N414" s="3"/>
      <c r="O414" s="9">
        <v>43333</v>
      </c>
      <c r="P414" s="8">
        <f t="shared" si="69"/>
        <v>1514711.0294185074</v>
      </c>
      <c r="Q414" s="7">
        <f t="shared" si="70"/>
        <v>2.9235449135800451E-5</v>
      </c>
      <c r="R414" s="8">
        <f t="shared" si="78"/>
        <v>1547045.8654279162</v>
      </c>
      <c r="S414" s="7">
        <f t="shared" si="71"/>
        <v>1.5388735027170863E-3</v>
      </c>
      <c r="T414" s="8">
        <f t="shared" si="72"/>
        <v>563435.66723937076</v>
      </c>
      <c r="U414" s="8">
        <f t="shared" si="73"/>
        <v>276435.41929271334</v>
      </c>
      <c r="V414" s="8">
        <f t="shared" si="74"/>
        <v>330505.54864706314</v>
      </c>
      <c r="W414" s="8">
        <f t="shared" si="75"/>
        <v>376669.23024876899</v>
      </c>
      <c r="X414" s="7">
        <f t="shared" si="79"/>
        <v>0.364201010345303</v>
      </c>
      <c r="Y414" s="7">
        <f t="shared" si="79"/>
        <v>0.17868598822456419</v>
      </c>
      <c r="Z414" s="7">
        <f t="shared" si="79"/>
        <v>0.21363655469622719</v>
      </c>
      <c r="AA414" s="7">
        <f t="shared" si="76"/>
        <v>0.24347644673390564</v>
      </c>
    </row>
    <row r="415" spans="1:27" x14ac:dyDescent="0.25">
      <c r="A415" s="1">
        <v>43334</v>
      </c>
      <c r="B415" s="3">
        <v>350.02999899999998</v>
      </c>
      <c r="C415" s="6">
        <v>45.93</v>
      </c>
      <c r="D415" s="3">
        <v>114.970001</v>
      </c>
      <c r="E415" s="3">
        <v>1221.75</v>
      </c>
      <c r="F415" s="7">
        <f t="shared" si="77"/>
        <v>-1.0571812523079926E-2</v>
      </c>
      <c r="G415" s="7">
        <f t="shared" si="77"/>
        <v>-6.2743616124111279E-3</v>
      </c>
      <c r="H415" s="7">
        <f t="shared" si="77"/>
        <v>-3.0350242802635874E-3</v>
      </c>
      <c r="I415" s="7">
        <f t="shared" si="68"/>
        <v>3.5649172249223593E-3</v>
      </c>
      <c r="J415" s="3" cm="1">
        <f t="array" ref="J415">B415*INDEX(AE$3:AE$7,2022-YEAR($A415))/1000000</f>
        <v>202.84273445049899</v>
      </c>
      <c r="K415" s="3" cm="1">
        <f t="array" ref="K415">C415*INDEX(AF$3:AF$7,2022-YEAR($A415))/1000000</f>
        <v>195.61587</v>
      </c>
      <c r="L415" s="3" cm="1">
        <f t="array" ref="L415">D415*INDEX(AG$3:AG$7,2022-YEAR($A415))/1000000</f>
        <v>390.48411139639995</v>
      </c>
      <c r="M415" s="3" cm="1">
        <f t="array" ref="M415">E415*INDEX(AH$3:AH$7,2022-YEAR($A415))/1000000</f>
        <v>849.28729499999997</v>
      </c>
      <c r="N415" s="3"/>
      <c r="O415" s="9">
        <v>43334</v>
      </c>
      <c r="P415" s="8">
        <f t="shared" si="69"/>
        <v>1508532.4166487956</v>
      </c>
      <c r="Q415" s="7">
        <f t="shared" si="70"/>
        <v>-4.0790702977080706E-3</v>
      </c>
      <c r="R415" s="8">
        <f t="shared" si="78"/>
        <v>1539694.5756640304</v>
      </c>
      <c r="S415" s="7">
        <f t="shared" si="71"/>
        <v>-4.7518240591092331E-3</v>
      </c>
      <c r="T415" s="8">
        <f t="shared" si="72"/>
        <v>557479.13099649968</v>
      </c>
      <c r="U415" s="8">
        <f t="shared" si="73"/>
        <v>274700.96350959234</v>
      </c>
      <c r="V415" s="8">
        <f t="shared" si="74"/>
        <v>329502.45628215745</v>
      </c>
      <c r="W415" s="8">
        <f t="shared" si="75"/>
        <v>378012.02487578109</v>
      </c>
      <c r="X415" s="7">
        <f t="shared" si="79"/>
        <v>0.36207124439343652</v>
      </c>
      <c r="Y415" s="7">
        <f t="shared" si="79"/>
        <v>0.17841263316208081</v>
      </c>
      <c r="Z415" s="7">
        <f t="shared" si="79"/>
        <v>0.21400507703941971</v>
      </c>
      <c r="AA415" s="7">
        <f t="shared" si="76"/>
        <v>0.24551104540506308</v>
      </c>
    </row>
    <row r="416" spans="1:27" x14ac:dyDescent="0.25">
      <c r="A416" s="1">
        <v>43335</v>
      </c>
      <c r="B416" s="3">
        <v>347.48001099999999</v>
      </c>
      <c r="C416" s="6">
        <v>45.700001</v>
      </c>
      <c r="D416" s="3">
        <v>114.730003</v>
      </c>
      <c r="E416" s="3">
        <v>1221.160034</v>
      </c>
      <c r="F416" s="7">
        <f t="shared" si="77"/>
        <v>-7.285055587478384E-3</v>
      </c>
      <c r="G416" s="7">
        <f t="shared" si="77"/>
        <v>-5.0075985194861783E-3</v>
      </c>
      <c r="H416" s="7">
        <f t="shared" si="77"/>
        <v>-2.0874836732409641E-3</v>
      </c>
      <c r="I416" s="7">
        <f t="shared" si="68"/>
        <v>-4.8288602414570114E-4</v>
      </c>
      <c r="J416" s="3" cm="1">
        <f t="array" ref="J416">B416*INDEX(AE$3:AE$7,2022-YEAR($A416))/1000000</f>
        <v>201.36501385451101</v>
      </c>
      <c r="K416" s="3" cm="1">
        <f t="array" ref="K416">C416*INDEX(AF$3:AF$7,2022-YEAR($A416))/1000000</f>
        <v>194.63630425900001</v>
      </c>
      <c r="L416" s="3" cm="1">
        <f t="array" ref="L416">D416*INDEX(AG$3:AG$7,2022-YEAR($A416))/1000000</f>
        <v>389.66898218919999</v>
      </c>
      <c r="M416" s="3" cm="1">
        <f t="array" ref="M416">E416*INDEX(AH$3:AH$7,2022-YEAR($A416))/1000000</f>
        <v>848.87718603476003</v>
      </c>
      <c r="N416" s="3"/>
      <c r="O416" s="9">
        <v>43335</v>
      </c>
      <c r="P416" s="8">
        <f t="shared" si="69"/>
        <v>1502927.0783442238</v>
      </c>
      <c r="Q416" s="7">
        <f t="shared" si="70"/>
        <v>-3.7157559510878069E-3</v>
      </c>
      <c r="R416" s="8">
        <f t="shared" si="78"/>
        <v>1533387.3493461367</v>
      </c>
      <c r="S416" s="7">
        <f t="shared" si="71"/>
        <v>-4.0964139366235219E-3</v>
      </c>
      <c r="T416" s="8">
        <f t="shared" si="72"/>
        <v>553417.86453833105</v>
      </c>
      <c r="U416" s="8">
        <f t="shared" si="73"/>
        <v>273325.37137142027</v>
      </c>
      <c r="V416" s="8">
        <f t="shared" si="74"/>
        <v>328814.62528437568</v>
      </c>
      <c r="W416" s="8">
        <f t="shared" si="75"/>
        <v>377829.48815200955</v>
      </c>
      <c r="X416" s="7">
        <f t="shared" si="79"/>
        <v>0.3609119801166471</v>
      </c>
      <c r="Y416" s="7">
        <f t="shared" si="79"/>
        <v>0.17824939764109246</v>
      </c>
      <c r="Z416" s="7">
        <f t="shared" si="79"/>
        <v>0.214436766694722</v>
      </c>
      <c r="AA416" s="7">
        <f t="shared" si="76"/>
        <v>0.24640185554753838</v>
      </c>
    </row>
    <row r="417" spans="1:27" x14ac:dyDescent="0.25">
      <c r="A417" s="1">
        <v>43336</v>
      </c>
      <c r="B417" s="3">
        <v>349.38000499999998</v>
      </c>
      <c r="C417" s="6">
        <v>45.630001</v>
      </c>
      <c r="D417" s="3">
        <v>114.68</v>
      </c>
      <c r="E417" s="3">
        <v>1236.75</v>
      </c>
      <c r="F417" s="7">
        <f t="shared" si="77"/>
        <v>5.4679231606218348E-3</v>
      </c>
      <c r="G417" s="7">
        <f t="shared" si="77"/>
        <v>-1.5317286316908207E-3</v>
      </c>
      <c r="H417" s="7">
        <f t="shared" si="77"/>
        <v>-4.3583194188523411E-4</v>
      </c>
      <c r="I417" s="7">
        <f t="shared" si="68"/>
        <v>1.2766521640029449E-2</v>
      </c>
      <c r="J417" s="3" cm="1">
        <f t="array" ref="J417">B417*INDEX(AE$3:AE$7,2022-YEAR($A417))/1000000</f>
        <v>202.46606227750499</v>
      </c>
      <c r="K417" s="3" cm="1">
        <f t="array" ref="K417">C417*INDEX(AF$3:AF$7,2022-YEAR($A417))/1000000</f>
        <v>194.338174259</v>
      </c>
      <c r="L417" s="3" cm="1">
        <f t="array" ref="L417">D417*INDEX(AG$3:AG$7,2022-YEAR($A417))/1000000</f>
        <v>389.49915199999998</v>
      </c>
      <c r="M417" s="3" cm="1">
        <f t="array" ref="M417">E417*INDEX(AH$3:AH$7,2022-YEAR($A417))/1000000</f>
        <v>859.71439499999997</v>
      </c>
      <c r="N417" s="3"/>
      <c r="O417" s="9">
        <v>43336</v>
      </c>
      <c r="P417" s="8">
        <f t="shared" si="69"/>
        <v>1509039.0635405143</v>
      </c>
      <c r="Q417" s="7">
        <f t="shared" si="70"/>
        <v>4.0667210567688072E-3</v>
      </c>
      <c r="R417" s="8">
        <f t="shared" si="78"/>
        <v>1540674.9958281266</v>
      </c>
      <c r="S417" s="7">
        <f t="shared" si="71"/>
        <v>4.7526454976281052E-3</v>
      </c>
      <c r="T417" s="8">
        <f t="shared" si="72"/>
        <v>556443.91089734202</v>
      </c>
      <c r="U417" s="8">
        <f t="shared" si="73"/>
        <v>272906.71107432316</v>
      </c>
      <c r="V417" s="8">
        <f t="shared" si="74"/>
        <v>328671.31736771774</v>
      </c>
      <c r="W417" s="8">
        <f t="shared" si="75"/>
        <v>382653.0564887434</v>
      </c>
      <c r="X417" s="7">
        <f t="shared" si="79"/>
        <v>0.36116891129153977</v>
      </c>
      <c r="Y417" s="7">
        <f t="shared" si="79"/>
        <v>0.17713451040180825</v>
      </c>
      <c r="Z417" s="7">
        <f t="shared" si="79"/>
        <v>0.21332942915131428</v>
      </c>
      <c r="AA417" s="7">
        <f t="shared" si="76"/>
        <v>0.24836714915533759</v>
      </c>
    </row>
    <row r="418" spans="1:27" x14ac:dyDescent="0.25">
      <c r="A418" s="1">
        <v>43339</v>
      </c>
      <c r="B418" s="3">
        <v>353.73998999999998</v>
      </c>
      <c r="C418" s="6">
        <v>45.689999</v>
      </c>
      <c r="D418" s="3">
        <v>116.709999</v>
      </c>
      <c r="E418" s="3">
        <v>1256.2700199999999</v>
      </c>
      <c r="F418" s="7">
        <f t="shared" si="77"/>
        <v>1.2479205843505481E-2</v>
      </c>
      <c r="G418" s="7">
        <f t="shared" si="77"/>
        <v>1.3148805322182877E-3</v>
      </c>
      <c r="H418" s="7">
        <f t="shared" si="77"/>
        <v>1.7701421346354884E-2</v>
      </c>
      <c r="I418" s="7">
        <f t="shared" si="68"/>
        <v>1.5783319183343414E-2</v>
      </c>
      <c r="J418" s="3" cm="1">
        <f t="array" ref="J418">B418*INDEX(AE$3:AE$7,2022-YEAR($A418))/1000000</f>
        <v>204.99267794498999</v>
      </c>
      <c r="K418" s="3" cm="1">
        <f t="array" ref="K418">C418*INDEX(AF$3:AF$7,2022-YEAR($A418))/1000000</f>
        <v>194.59370574100001</v>
      </c>
      <c r="L418" s="3" cm="1">
        <f t="array" ref="L418">D418*INDEX(AG$3:AG$7,2022-YEAR($A418))/1000000</f>
        <v>396.39384060359998</v>
      </c>
      <c r="M418" s="3" cm="1">
        <f t="array" ref="M418">E418*INDEX(AH$3:AH$7,2022-YEAR($A418))/1000000</f>
        <v>873.28354170279988</v>
      </c>
      <c r="N418" s="3"/>
      <c r="O418" s="9">
        <v>43339</v>
      </c>
      <c r="P418" s="8">
        <f t="shared" si="69"/>
        <v>1526875.4627101773</v>
      </c>
      <c r="Q418" s="7">
        <f t="shared" si="70"/>
        <v>1.1819706726355517E-2</v>
      </c>
      <c r="R418" s="8">
        <f t="shared" si="78"/>
        <v>1559835.298454314</v>
      </c>
      <c r="S418" s="7">
        <f t="shared" si="71"/>
        <v>1.2436304008353494E-2</v>
      </c>
      <c r="T418" s="8">
        <f t="shared" si="72"/>
        <v>563387.88900179521</v>
      </c>
      <c r="U418" s="8">
        <f t="shared" si="73"/>
        <v>273265.55079582654</v>
      </c>
      <c r="V418" s="8">
        <f t="shared" si="74"/>
        <v>334489.26684090524</v>
      </c>
      <c r="W418" s="8">
        <f t="shared" si="75"/>
        <v>388692.59181578719</v>
      </c>
      <c r="X418" s="7">
        <f t="shared" si="79"/>
        <v>0.3611842157694935</v>
      </c>
      <c r="Y418" s="7">
        <f t="shared" si="79"/>
        <v>0.17518872092881427</v>
      </c>
      <c r="Z418" s="7">
        <f t="shared" si="79"/>
        <v>0.21443883669792596</v>
      </c>
      <c r="AA418" s="7">
        <f t="shared" si="76"/>
        <v>0.24918822660376641</v>
      </c>
    </row>
    <row r="419" spans="1:27" x14ac:dyDescent="0.25">
      <c r="A419" s="1">
        <v>43340</v>
      </c>
      <c r="B419" s="3">
        <v>351.209991</v>
      </c>
      <c r="C419" s="6">
        <v>45.369999</v>
      </c>
      <c r="D419" s="3">
        <v>116.139999</v>
      </c>
      <c r="E419" s="3">
        <v>1245.8599850000001</v>
      </c>
      <c r="F419" s="7">
        <f t="shared" si="77"/>
        <v>-7.1521430189444013E-3</v>
      </c>
      <c r="G419" s="7">
        <f t="shared" si="77"/>
        <v>-7.0037208799238471E-3</v>
      </c>
      <c r="H419" s="7">
        <f t="shared" si="77"/>
        <v>-4.8839003074619969E-3</v>
      </c>
      <c r="I419" s="7">
        <f t="shared" si="68"/>
        <v>-8.2864629691631331E-3</v>
      </c>
      <c r="J419" s="3" cm="1">
        <f t="array" ref="J419">B419*INDEX(AE$3:AE$7,2022-YEAR($A419))/1000000</f>
        <v>203.526540994491</v>
      </c>
      <c r="K419" s="3" cm="1">
        <f t="array" ref="K419">C419*INDEX(AF$3:AF$7,2022-YEAR($A419))/1000000</f>
        <v>193.23082574099999</v>
      </c>
      <c r="L419" s="3" cm="1">
        <f t="array" ref="L419">D419*INDEX(AG$3:AG$7,2022-YEAR($A419))/1000000</f>
        <v>394.45789260360004</v>
      </c>
      <c r="M419" s="3" cm="1">
        <f t="array" ref="M419">E419*INDEX(AH$3:AH$7,2022-YEAR($A419))/1000000</f>
        <v>866.04710997289999</v>
      </c>
      <c r="N419" s="3"/>
      <c r="O419" s="9">
        <v>43340</v>
      </c>
      <c r="P419" s="8">
        <f t="shared" si="69"/>
        <v>1516444.5262695011</v>
      </c>
      <c r="Q419" s="7">
        <f t="shared" si="70"/>
        <v>-6.8315567938733446E-3</v>
      </c>
      <c r="R419" s="8">
        <f t="shared" si="78"/>
        <v>1549037.4930515229</v>
      </c>
      <c r="S419" s="7">
        <f t="shared" si="71"/>
        <v>-6.9224009826492905E-3</v>
      </c>
      <c r="T419" s="8">
        <f t="shared" si="72"/>
        <v>559358.45824451314</v>
      </c>
      <c r="U419" s="8">
        <f t="shared" si="73"/>
        <v>271351.67515195394</v>
      </c>
      <c r="V419" s="8">
        <f t="shared" si="74"/>
        <v>332855.65460773819</v>
      </c>
      <c r="W419" s="8">
        <f t="shared" si="75"/>
        <v>385471.70504731761</v>
      </c>
      <c r="X419" s="7">
        <f t="shared" si="79"/>
        <v>0.36110065815295805</v>
      </c>
      <c r="Y419" s="7">
        <f t="shared" si="79"/>
        <v>0.17517437529378668</v>
      </c>
      <c r="Z419" s="7">
        <f t="shared" si="79"/>
        <v>0.21487901751947266</v>
      </c>
      <c r="AA419" s="7">
        <f t="shared" si="76"/>
        <v>0.24884594903378257</v>
      </c>
    </row>
    <row r="420" spans="1:27" x14ac:dyDescent="0.25">
      <c r="A420" s="1">
        <v>43341</v>
      </c>
      <c r="B420" s="3">
        <v>350.19000199999999</v>
      </c>
      <c r="C420" s="6">
        <v>45.330002</v>
      </c>
      <c r="D420" s="3">
        <v>115.760002</v>
      </c>
      <c r="E420" s="3">
        <v>1264.650024</v>
      </c>
      <c r="F420" s="7">
        <f t="shared" si="77"/>
        <v>-2.9042140774406811E-3</v>
      </c>
      <c r="G420" s="7">
        <f t="shared" si="77"/>
        <v>-8.81573746563169E-4</v>
      </c>
      <c r="H420" s="7">
        <f t="shared" si="77"/>
        <v>-3.2718874054752378E-3</v>
      </c>
      <c r="I420" s="7">
        <f t="shared" si="68"/>
        <v>1.5081982908376368E-2</v>
      </c>
      <c r="J420" s="3" cm="1">
        <f t="array" ref="J420">B420*INDEX(AE$3:AE$7,2022-YEAR($A420))/1000000</f>
        <v>202.93545634900201</v>
      </c>
      <c r="K420" s="3" cm="1">
        <f t="array" ref="K420">C420*INDEX(AF$3:AF$7,2022-YEAR($A420))/1000000</f>
        <v>193.060478518</v>
      </c>
      <c r="L420" s="3" cm="1">
        <f t="array" ref="L420">D420*INDEX(AG$3:AG$7,2022-YEAR($A420))/1000000</f>
        <v>393.16727079280002</v>
      </c>
      <c r="M420" s="3" cm="1">
        <f t="array" ref="M420">E420*INDEX(AH$3:AH$7,2022-YEAR($A420))/1000000</f>
        <v>879.10881768336003</v>
      </c>
      <c r="N420" s="3"/>
      <c r="O420" s="9">
        <v>43341</v>
      </c>
      <c r="P420" s="8">
        <f t="shared" si="69"/>
        <v>1519486.6306336925</v>
      </c>
      <c r="Q420" s="7">
        <f t="shared" si="70"/>
        <v>2.00607691972432E-3</v>
      </c>
      <c r="R420" s="8">
        <f t="shared" si="78"/>
        <v>1551898.3912728878</v>
      </c>
      <c r="S420" s="7">
        <f t="shared" si="71"/>
        <v>1.8468876539128321E-3</v>
      </c>
      <c r="T420" s="8">
        <f t="shared" si="72"/>
        <v>557733.9615357439</v>
      </c>
      <c r="U420" s="8">
        <f t="shared" si="73"/>
        <v>271112.45863905404</v>
      </c>
      <c r="V420" s="8">
        <f t="shared" si="74"/>
        <v>331766.58838358591</v>
      </c>
      <c r="W420" s="8">
        <f t="shared" si="75"/>
        <v>391285.38271450391</v>
      </c>
      <c r="X420" s="7">
        <f t="shared" si="79"/>
        <v>0.35938819491802104</v>
      </c>
      <c r="Y420" s="7">
        <f t="shared" si="79"/>
        <v>0.17469729987714205</v>
      </c>
      <c r="Z420" s="7">
        <f t="shared" si="79"/>
        <v>0.21378112784269757</v>
      </c>
      <c r="AA420" s="7">
        <f t="shared" si="76"/>
        <v>0.25213337736213931</v>
      </c>
    </row>
    <row r="421" spans="1:27" x14ac:dyDescent="0.25">
      <c r="A421" s="1">
        <v>43342</v>
      </c>
      <c r="B421" s="3">
        <v>346.89999399999999</v>
      </c>
      <c r="C421" s="6">
        <v>44.950001</v>
      </c>
      <c r="D421" s="3">
        <v>115.19000200000001</v>
      </c>
      <c r="E421" s="3">
        <v>1254.4399410000001</v>
      </c>
      <c r="F421" s="7">
        <f t="shared" si="77"/>
        <v>-9.3949227025619253E-3</v>
      </c>
      <c r="G421" s="7">
        <f t="shared" si="77"/>
        <v>-8.3829910265611485E-3</v>
      </c>
      <c r="H421" s="7">
        <f t="shared" si="77"/>
        <v>-4.9239805645475698E-3</v>
      </c>
      <c r="I421" s="7">
        <f t="shared" si="68"/>
        <v>-8.0734454641500086E-3</v>
      </c>
      <c r="J421" s="3" cm="1">
        <f t="array" ref="J421">B421*INDEX(AE$3:AE$7,2022-YEAR($A421))/1000000</f>
        <v>201.02889342299397</v>
      </c>
      <c r="K421" s="3" cm="1">
        <f t="array" ref="K421">C421*INDEX(AF$3:AF$7,2022-YEAR($A421))/1000000</f>
        <v>191.442054259</v>
      </c>
      <c r="L421" s="3" cm="1">
        <f t="array" ref="L421">D421*INDEX(AG$3:AG$7,2022-YEAR($A421))/1000000</f>
        <v>391.23132279280003</v>
      </c>
      <c r="M421" s="3" cm="1">
        <f t="array" ref="M421">E421*INDEX(AH$3:AH$7,2022-YEAR($A421))/1000000</f>
        <v>872.01138058673996</v>
      </c>
      <c r="N421" s="3"/>
      <c r="O421" s="9">
        <v>43342</v>
      </c>
      <c r="P421" s="8">
        <f t="shared" si="69"/>
        <v>1507795.9513048879</v>
      </c>
      <c r="Q421" s="7">
        <f t="shared" si="70"/>
        <v>-7.6938349394551631E-3</v>
      </c>
      <c r="R421" s="8">
        <f t="shared" si="78"/>
        <v>1539593.157076274</v>
      </c>
      <c r="S421" s="7">
        <f t="shared" si="71"/>
        <v>-7.9291493990922834E-3</v>
      </c>
      <c r="T421" s="8">
        <f t="shared" si="72"/>
        <v>552494.09407852194</v>
      </c>
      <c r="U421" s="8">
        <f t="shared" si="73"/>
        <v>268839.72533109388</v>
      </c>
      <c r="V421" s="8">
        <f t="shared" si="74"/>
        <v>330132.97615041886</v>
      </c>
      <c r="W421" s="8">
        <f t="shared" si="75"/>
        <v>388126.3615162393</v>
      </c>
      <c r="X421" s="7">
        <f t="shared" si="79"/>
        <v>0.35885720298193718</v>
      </c>
      <c r="Y421" s="7">
        <f t="shared" si="79"/>
        <v>0.1746173812837849</v>
      </c>
      <c r="Z421" s="7">
        <f t="shared" si="79"/>
        <v>0.21442871100917962</v>
      </c>
      <c r="AA421" s="7">
        <f t="shared" si="76"/>
        <v>0.25209670472509826</v>
      </c>
    </row>
    <row r="422" spans="1:27" x14ac:dyDescent="0.25">
      <c r="A422" s="1">
        <v>43343</v>
      </c>
      <c r="B422" s="3">
        <v>342.790009</v>
      </c>
      <c r="C422" s="6">
        <v>44.57</v>
      </c>
      <c r="D422" s="3">
        <v>114.58000199999999</v>
      </c>
      <c r="E422" s="3">
        <v>1231.8000489999999</v>
      </c>
      <c r="F422" s="7">
        <f t="shared" si="77"/>
        <v>-1.1847751718323751E-2</v>
      </c>
      <c r="G422" s="7">
        <f t="shared" si="77"/>
        <v>-8.4538596561989365E-3</v>
      </c>
      <c r="H422" s="7">
        <f t="shared" si="77"/>
        <v>-5.29559848431993E-3</v>
      </c>
      <c r="I422" s="7">
        <f t="shared" si="68"/>
        <v>-1.8047808635583085E-2</v>
      </c>
      <c r="J422" s="3" cm="1">
        <f t="array" ref="J422">B422*INDEX(AE$3:AE$7,2022-YEAR($A422))/1000000</f>
        <v>198.64715300550898</v>
      </c>
      <c r="K422" s="3" cm="1">
        <f t="array" ref="K422">C422*INDEX(AF$3:AF$7,2022-YEAR($A422))/1000000</f>
        <v>189.82363000000001</v>
      </c>
      <c r="L422" s="3" cm="1">
        <f t="array" ref="L422">D422*INDEX(AG$3:AG$7,2022-YEAR($A422))/1000000</f>
        <v>389.15951879279993</v>
      </c>
      <c r="M422" s="3" cm="1">
        <f t="array" ref="M422">E422*INDEX(AH$3:AH$7,2022-YEAR($A422))/1000000</f>
        <v>856.27348606186001</v>
      </c>
      <c r="N422" s="3"/>
      <c r="O422" s="9">
        <v>43343</v>
      </c>
      <c r="P422" s="8">
        <f t="shared" si="69"/>
        <v>1491344.0057597575</v>
      </c>
      <c r="Q422" s="7">
        <f t="shared" si="70"/>
        <v>-1.0911254623606426E-2</v>
      </c>
      <c r="R422" s="8">
        <f t="shared" si="78"/>
        <v>1522021.5289286349</v>
      </c>
      <c r="S422" s="7">
        <f t="shared" si="71"/>
        <v>-1.1413163319722752E-2</v>
      </c>
      <c r="T422" s="8">
        <f t="shared" si="72"/>
        <v>545948.2812260394</v>
      </c>
      <c r="U422" s="8">
        <f t="shared" si="73"/>
        <v>266566.99202313379</v>
      </c>
      <c r="V422" s="8">
        <f t="shared" si="74"/>
        <v>328384.72446229268</v>
      </c>
      <c r="W422" s="8">
        <f t="shared" si="75"/>
        <v>381121.53121716907</v>
      </c>
      <c r="X422" s="7">
        <f t="shared" si="79"/>
        <v>0.35869944731355902</v>
      </c>
      <c r="Y422" s="7">
        <f t="shared" si="79"/>
        <v>0.17514009293335867</v>
      </c>
      <c r="Z422" s="7">
        <f t="shared" si="79"/>
        <v>0.21575563697410097</v>
      </c>
      <c r="AA422" s="7">
        <f t="shared" si="76"/>
        <v>0.25040482277898135</v>
      </c>
    </row>
    <row r="423" spans="1:27" x14ac:dyDescent="0.25">
      <c r="A423" s="1">
        <v>43347</v>
      </c>
      <c r="B423" s="3">
        <v>346.25</v>
      </c>
      <c r="C423" s="6">
        <v>44.759998000000003</v>
      </c>
      <c r="D423" s="3">
        <v>115.150002</v>
      </c>
      <c r="E423" s="3">
        <v>1211.3100589999999</v>
      </c>
      <c r="F423" s="7">
        <f t="shared" si="77"/>
        <v>1.0093616818336093E-2</v>
      </c>
      <c r="G423" s="7">
        <f t="shared" si="77"/>
        <v>4.2629122728292668E-3</v>
      </c>
      <c r="H423" s="7">
        <f t="shared" si="77"/>
        <v>4.9746900859715115E-3</v>
      </c>
      <c r="I423" s="7">
        <f t="shared" si="68"/>
        <v>-1.6634185082744724E-2</v>
      </c>
      <c r="J423" s="3" cm="1">
        <f t="array" ref="J423">B423*INDEX(AE$3:AE$7,2022-YEAR($A423))/1000000</f>
        <v>200.65222125</v>
      </c>
      <c r="K423" s="3" cm="1">
        <f t="array" ref="K423">C423*INDEX(AF$3:AF$7,2022-YEAR($A423))/1000000</f>
        <v>190.63283148200003</v>
      </c>
      <c r="L423" s="3" cm="1">
        <f t="array" ref="L423">D423*INDEX(AG$3:AG$7,2022-YEAR($A423))/1000000</f>
        <v>391.09546679279998</v>
      </c>
      <c r="M423" s="3" cm="1">
        <f t="array" ref="M423">E423*INDEX(AH$3:AH$7,2022-YEAR($A423))/1000000</f>
        <v>842.03007441325997</v>
      </c>
      <c r="N423" s="3"/>
      <c r="O423" s="9">
        <v>43347</v>
      </c>
      <c r="P423" s="8">
        <f t="shared" si="69"/>
        <v>1492349.5571672581</v>
      </c>
      <c r="Q423" s="7">
        <f t="shared" si="70"/>
        <v>6.7425852359803695E-4</v>
      </c>
      <c r="R423" s="8">
        <f t="shared" si="78"/>
        <v>1523962.4395276681</v>
      </c>
      <c r="S423" s="7">
        <f t="shared" si="71"/>
        <v>1.2752188862921177E-3</v>
      </c>
      <c r="T423" s="8">
        <f t="shared" si="72"/>
        <v>551458.87397936429</v>
      </c>
      <c r="U423" s="8">
        <f t="shared" si="73"/>
        <v>267703.3437249604</v>
      </c>
      <c r="V423" s="8">
        <f t="shared" si="74"/>
        <v>330018.33669545973</v>
      </c>
      <c r="W423" s="8">
        <f t="shared" si="75"/>
        <v>374781.88512788364</v>
      </c>
      <c r="X423" s="7">
        <f t="shared" si="79"/>
        <v>0.36185857320097842</v>
      </c>
      <c r="Y423" s="7">
        <f t="shared" si="79"/>
        <v>0.17566269140329435</v>
      </c>
      <c r="Z423" s="7">
        <f t="shared" si="79"/>
        <v>0.21655280217913017</v>
      </c>
      <c r="AA423" s="7">
        <f t="shared" si="76"/>
        <v>0.24592593321659706</v>
      </c>
    </row>
    <row r="424" spans="1:27" x14ac:dyDescent="0.25">
      <c r="A424" s="1">
        <v>43348</v>
      </c>
      <c r="B424" s="3">
        <v>346.67999300000002</v>
      </c>
      <c r="C424" s="6">
        <v>45.380001</v>
      </c>
      <c r="D424" s="3">
        <v>114.589996</v>
      </c>
      <c r="E424" s="3">
        <v>1199.099976</v>
      </c>
      <c r="F424" s="7">
        <f t="shared" si="77"/>
        <v>1.2418570397112472E-3</v>
      </c>
      <c r="G424" s="7">
        <f t="shared" si="77"/>
        <v>1.3851720904902498E-2</v>
      </c>
      <c r="H424" s="7">
        <f t="shared" si="77"/>
        <v>-4.8632739059787378E-3</v>
      </c>
      <c r="I424" s="7">
        <f t="shared" si="68"/>
        <v>-1.0080064067229833E-2</v>
      </c>
      <c r="J424" s="3" cm="1">
        <f t="array" ref="J424">B424*INDEX(AE$3:AE$7,2022-YEAR($A424))/1000000</f>
        <v>200.90140262349303</v>
      </c>
      <c r="K424" s="3" cm="1">
        <f t="array" ref="K424">C424*INDEX(AF$3:AF$7,2022-YEAR($A424))/1000000</f>
        <v>193.273424259</v>
      </c>
      <c r="L424" s="3" cm="1">
        <f t="array" ref="L424">D424*INDEX(AG$3:AG$7,2022-YEAR($A424))/1000000</f>
        <v>389.19346241439996</v>
      </c>
      <c r="M424" s="3" cm="1">
        <f t="array" ref="M424">E424*INDEX(AH$3:AH$7,2022-YEAR($A424))/1000000</f>
        <v>833.54235731664005</v>
      </c>
      <c r="N424" s="3"/>
      <c r="O424" s="9">
        <v>43348</v>
      </c>
      <c r="P424" s="8">
        <f t="shared" si="69"/>
        <v>1492405.6098059569</v>
      </c>
      <c r="Q424" s="7">
        <f t="shared" si="70"/>
        <v>3.7559992851293744E-5</v>
      </c>
      <c r="R424" s="8">
        <f t="shared" si="78"/>
        <v>1522972.6296363461</v>
      </c>
      <c r="S424" s="7">
        <f t="shared" si="71"/>
        <v>-6.4949756348897658E-4</v>
      </c>
      <c r="T424" s="8">
        <f t="shared" si="72"/>
        <v>552143.70706412685</v>
      </c>
      <c r="U424" s="8">
        <f t="shared" si="73"/>
        <v>271411.49572754774</v>
      </c>
      <c r="V424" s="8">
        <f t="shared" si="74"/>
        <v>328413.36713011417</v>
      </c>
      <c r="W424" s="8">
        <f t="shared" si="75"/>
        <v>371004.05971455737</v>
      </c>
      <c r="X424" s="7">
        <f t="shared" si="79"/>
        <v>0.36254342088601238</v>
      </c>
      <c r="Y424" s="7">
        <f t="shared" si="79"/>
        <v>0.17821167002348237</v>
      </c>
      <c r="Z424" s="7">
        <f t="shared" si="79"/>
        <v>0.21563970404939739</v>
      </c>
      <c r="AA424" s="7">
        <f t="shared" si="76"/>
        <v>0.24360520504110789</v>
      </c>
    </row>
    <row r="425" spans="1:27" x14ac:dyDescent="0.25">
      <c r="A425" s="1">
        <v>43349</v>
      </c>
      <c r="B425" s="3">
        <v>351.26998900000001</v>
      </c>
      <c r="C425" s="6">
        <v>45.77</v>
      </c>
      <c r="D425" s="3">
        <v>114.099998</v>
      </c>
      <c r="E425" s="3">
        <v>1183.98999</v>
      </c>
      <c r="F425" s="7">
        <f t="shared" si="77"/>
        <v>1.3239864118723466E-2</v>
      </c>
      <c r="G425" s="7">
        <f t="shared" si="77"/>
        <v>8.5940720891566347E-3</v>
      </c>
      <c r="H425" s="7">
        <f t="shared" si="77"/>
        <v>-4.276097539963275E-3</v>
      </c>
      <c r="I425" s="7">
        <f t="shared" si="68"/>
        <v>-1.2601106081583269E-2</v>
      </c>
      <c r="J425" s="3" cm="1">
        <f t="array" ref="J425">B425*INDEX(AE$3:AE$7,2022-YEAR($A425))/1000000</f>
        <v>203.56130989548902</v>
      </c>
      <c r="K425" s="3" cm="1">
        <f t="array" ref="K425">C425*INDEX(AF$3:AF$7,2022-YEAR($A425))/1000000</f>
        <v>194.93442999999999</v>
      </c>
      <c r="L425" s="3" cm="1">
        <f t="array" ref="L425">D425*INDEX(AG$3:AG$7,2022-YEAR($A425))/1000000</f>
        <v>387.52923320719998</v>
      </c>
      <c r="M425" s="3" cm="1">
        <f t="array" ref="M425">E425*INDEX(AH$3:AH$7,2022-YEAR($A425))/1000000</f>
        <v>823.03880164859993</v>
      </c>
      <c r="N425" s="3"/>
      <c r="O425" s="9">
        <v>43349</v>
      </c>
      <c r="P425" s="8">
        <f t="shared" si="69"/>
        <v>1494254.9736854951</v>
      </c>
      <c r="Q425" s="7">
        <f t="shared" si="70"/>
        <v>1.2391831465833891E-3</v>
      </c>
      <c r="R425" s="8">
        <f t="shared" si="78"/>
        <v>1526536.0781475543</v>
      </c>
      <c r="S425" s="7">
        <f t="shared" si="71"/>
        <v>2.3397981302257786E-3</v>
      </c>
      <c r="T425" s="8">
        <f t="shared" si="72"/>
        <v>559454.01471966412</v>
      </c>
      <c r="U425" s="8">
        <f t="shared" si="73"/>
        <v>273744.02568765613</v>
      </c>
      <c r="V425" s="8">
        <f t="shared" si="74"/>
        <v>327009.03953883803</v>
      </c>
      <c r="W425" s="8">
        <f t="shared" si="75"/>
        <v>366328.9982013962</v>
      </c>
      <c r="X425" s="7">
        <f t="shared" si="79"/>
        <v>0.36648594339058099</v>
      </c>
      <c r="Y425" s="7">
        <f t="shared" si="79"/>
        <v>0.17932365281523086</v>
      </c>
      <c r="Z425" s="7">
        <f t="shared" si="79"/>
        <v>0.21421638454537037</v>
      </c>
      <c r="AA425" s="7">
        <f t="shared" si="76"/>
        <v>0.23997401924881792</v>
      </c>
    </row>
    <row r="426" spans="1:27" x14ac:dyDescent="0.25">
      <c r="A426" s="1">
        <v>43350</v>
      </c>
      <c r="B426" s="3">
        <v>349.27999899999998</v>
      </c>
      <c r="C426" s="6">
        <v>45.720001000000003</v>
      </c>
      <c r="D426" s="3">
        <v>114.32</v>
      </c>
      <c r="E426" s="3">
        <v>1177.589966</v>
      </c>
      <c r="F426" s="7">
        <f t="shared" si="77"/>
        <v>-5.665129565053828E-3</v>
      </c>
      <c r="G426" s="7">
        <f t="shared" si="77"/>
        <v>-1.0923967664409062E-3</v>
      </c>
      <c r="H426" s="7">
        <f t="shared" si="77"/>
        <v>1.9281507787580754E-3</v>
      </c>
      <c r="I426" s="7">
        <f t="shared" si="68"/>
        <v>-5.4054713756490624E-3</v>
      </c>
      <c r="J426" s="3" cm="1">
        <f t="array" ref="J426">B426*INDEX(AE$3:AE$7,2022-YEAR($A426))/1000000</f>
        <v>202.40810870049899</v>
      </c>
      <c r="K426" s="3" cm="1">
        <f t="array" ref="K426">C426*INDEX(AF$3:AF$7,2022-YEAR($A426))/1000000</f>
        <v>194.72148425899999</v>
      </c>
      <c r="L426" s="3" cm="1">
        <f t="array" ref="L426">D426*INDEX(AG$3:AG$7,2022-YEAR($A426))/1000000</f>
        <v>388.27644800000002</v>
      </c>
      <c r="M426" s="3" cm="1">
        <f t="array" ref="M426">E426*INDEX(AH$3:AH$7,2022-YEAR($A426))/1000000</f>
        <v>818.58988896523999</v>
      </c>
      <c r="N426" s="3"/>
      <c r="O426" s="9">
        <v>43350</v>
      </c>
      <c r="P426" s="8">
        <f t="shared" si="69"/>
        <v>1490431.6059535826</v>
      </c>
      <c r="Q426" s="7">
        <f t="shared" si="70"/>
        <v>-2.5587117320964303E-3</v>
      </c>
      <c r="R426" s="8">
        <f t="shared" si="78"/>
        <v>1521718.0034003844</v>
      </c>
      <c r="S426" s="7">
        <f t="shared" si="71"/>
        <v>-3.1562141348251416E-3</v>
      </c>
      <c r="T426" s="8">
        <f t="shared" si="72"/>
        <v>556284.63524058776</v>
      </c>
      <c r="U426" s="8">
        <f t="shared" si="73"/>
        <v>273444.98859916243</v>
      </c>
      <c r="V426" s="8">
        <f t="shared" si="74"/>
        <v>327639.56227308576</v>
      </c>
      <c r="W426" s="8">
        <f t="shared" si="75"/>
        <v>364348.81728754833</v>
      </c>
      <c r="X426" s="7">
        <f t="shared" si="79"/>
        <v>0.36556354988081308</v>
      </c>
      <c r="Y426" s="7">
        <f t="shared" si="79"/>
        <v>0.17969491587017478</v>
      </c>
      <c r="Z426" s="7">
        <f t="shared" si="79"/>
        <v>0.2153089873031353</v>
      </c>
      <c r="AA426" s="7">
        <f t="shared" si="76"/>
        <v>0.23943254694587671</v>
      </c>
    </row>
    <row r="427" spans="1:27" x14ac:dyDescent="0.25">
      <c r="A427" s="1">
        <v>43353</v>
      </c>
      <c r="B427" s="3">
        <v>341.85998499999999</v>
      </c>
      <c r="C427" s="6">
        <v>46.060001</v>
      </c>
      <c r="D427" s="3">
        <v>113.709999</v>
      </c>
      <c r="E427" s="3">
        <v>1175.0600589999999</v>
      </c>
      <c r="F427" s="7">
        <f t="shared" si="77"/>
        <v>-2.124374147172392E-2</v>
      </c>
      <c r="G427" s="7">
        <f t="shared" si="77"/>
        <v>7.4365702660417199E-3</v>
      </c>
      <c r="H427" s="7">
        <f t="shared" si="77"/>
        <v>-5.3359079776067464E-3</v>
      </c>
      <c r="I427" s="7">
        <f t="shared" si="68"/>
        <v>-2.1483768315330165E-3</v>
      </c>
      <c r="J427" s="3" cm="1">
        <f t="array" ref="J427">B427*INDEX(AE$3:AE$7,2022-YEAR($A427))/1000000</f>
        <v>198.10820316748499</v>
      </c>
      <c r="K427" s="3" cm="1">
        <f t="array" ref="K427">C427*INDEX(AF$3:AF$7,2022-YEAR($A427))/1000000</f>
        <v>196.16954425899999</v>
      </c>
      <c r="L427" s="3" cm="1">
        <f t="array" ref="L427">D427*INDEX(AG$3:AG$7,2022-YEAR($A427))/1000000</f>
        <v>386.20464060359996</v>
      </c>
      <c r="M427" s="3" cm="1">
        <f t="array" ref="M427">E427*INDEX(AH$3:AH$7,2022-YEAR($A427))/1000000</f>
        <v>816.83124941326002</v>
      </c>
      <c r="N427" s="3"/>
      <c r="O427" s="9">
        <v>43353</v>
      </c>
      <c r="P427" s="8">
        <f t="shared" si="69"/>
        <v>1482498.2412082672</v>
      </c>
      <c r="Q427" s="7">
        <f t="shared" si="70"/>
        <v>-5.3228640037054908E-3</v>
      </c>
      <c r="R427" s="8">
        <f t="shared" si="78"/>
        <v>1509402.9161844859</v>
      </c>
      <c r="S427" s="7">
        <f t="shared" si="71"/>
        <v>-8.0928839564096133E-3</v>
      </c>
      <c r="T427" s="8">
        <f t="shared" si="72"/>
        <v>544467.06826484448</v>
      </c>
      <c r="U427" s="8">
        <f t="shared" si="73"/>
        <v>275478.48147077707</v>
      </c>
      <c r="V427" s="8">
        <f t="shared" si="74"/>
        <v>325891.30771897326</v>
      </c>
      <c r="W427" s="8">
        <f t="shared" si="75"/>
        <v>363566.05872989132</v>
      </c>
      <c r="X427" s="7">
        <f t="shared" si="79"/>
        <v>0.36071685195969061</v>
      </c>
      <c r="Y427" s="7">
        <f t="shared" si="79"/>
        <v>0.18250824780910047</v>
      </c>
      <c r="Z427" s="7">
        <f t="shared" si="79"/>
        <v>0.21590743215388183</v>
      </c>
      <c r="AA427" s="7">
        <f t="shared" si="76"/>
        <v>0.24086746807732726</v>
      </c>
    </row>
    <row r="428" spans="1:27" x14ac:dyDescent="0.25">
      <c r="A428" s="1">
        <v>43354</v>
      </c>
      <c r="B428" s="3">
        <v>345.25</v>
      </c>
      <c r="C428" s="6">
        <v>46.02</v>
      </c>
      <c r="D428" s="3">
        <v>114.43</v>
      </c>
      <c r="E428" s="3">
        <v>1189.98999</v>
      </c>
      <c r="F428" s="7">
        <f t="shared" si="77"/>
        <v>9.9163843349492353E-3</v>
      </c>
      <c r="G428" s="7">
        <f t="shared" si="77"/>
        <v>-8.6845417133174507E-4</v>
      </c>
      <c r="H428" s="7">
        <f t="shared" si="77"/>
        <v>6.3319057807749157E-3</v>
      </c>
      <c r="I428" s="7">
        <f t="shared" si="68"/>
        <v>1.270567481691609E-2</v>
      </c>
      <c r="J428" s="3" cm="1">
        <f t="array" ref="J428">B428*INDEX(AE$3:AE$7,2022-YEAR($A428))/1000000</f>
        <v>200.07272025</v>
      </c>
      <c r="K428" s="3" cm="1">
        <f t="array" ref="K428">C428*INDEX(AF$3:AF$7,2022-YEAR($A428))/1000000</f>
        <v>195.99918</v>
      </c>
      <c r="L428" s="3" cm="1">
        <f t="array" ref="L428">D428*INDEX(AG$3:AG$7,2022-YEAR($A428))/1000000</f>
        <v>388.65005200000002</v>
      </c>
      <c r="M428" s="3" cm="1">
        <f t="array" ref="M428">E428*INDEX(AH$3:AH$7,2022-YEAR($A428))/1000000</f>
        <v>827.20964164859993</v>
      </c>
      <c r="N428" s="3"/>
      <c r="O428" s="9">
        <v>43354</v>
      </c>
      <c r="P428" s="8">
        <f t="shared" si="69"/>
        <v>1492907.4212850363</v>
      </c>
      <c r="Q428" s="7">
        <f t="shared" si="70"/>
        <v>7.0213776903271241E-3</v>
      </c>
      <c r="R428" s="8">
        <f t="shared" si="78"/>
        <v>1521245.6856267177</v>
      </c>
      <c r="S428" s="7">
        <f t="shared" si="71"/>
        <v>7.8459961321450944E-3</v>
      </c>
      <c r="T428" s="8">
        <f t="shared" si="72"/>
        <v>549866.21297148173</v>
      </c>
      <c r="U428" s="8">
        <f t="shared" si="73"/>
        <v>275239.24103443162</v>
      </c>
      <c r="V428" s="8">
        <f t="shared" si="74"/>
        <v>327954.82077422331</v>
      </c>
      <c r="W428" s="8">
        <f t="shared" si="75"/>
        <v>368185.4108465811</v>
      </c>
      <c r="X428" s="7">
        <f t="shared" si="79"/>
        <v>0.36145786191331064</v>
      </c>
      <c r="Y428" s="7">
        <f t="shared" si="79"/>
        <v>0.18093017034328643</v>
      </c>
      <c r="Z428" s="7">
        <f t="shared" si="79"/>
        <v>0.21558307370917115</v>
      </c>
      <c r="AA428" s="7">
        <f t="shared" si="76"/>
        <v>0.24202889403423175</v>
      </c>
    </row>
    <row r="429" spans="1:27" x14ac:dyDescent="0.25">
      <c r="A429" s="1">
        <v>43355</v>
      </c>
      <c r="B429" s="3">
        <v>353.41000400000001</v>
      </c>
      <c r="C429" s="6">
        <v>46.240001999999997</v>
      </c>
      <c r="D429" s="3">
        <v>113.08000199999999</v>
      </c>
      <c r="E429" s="3">
        <v>1171.599976</v>
      </c>
      <c r="F429" s="7">
        <f t="shared" si="77"/>
        <v>2.3635058653149965E-2</v>
      </c>
      <c r="G429" s="7">
        <f t="shared" si="77"/>
        <v>4.7805736636243878E-3</v>
      </c>
      <c r="H429" s="7">
        <f t="shared" si="77"/>
        <v>-1.1797588045093232E-2</v>
      </c>
      <c r="I429" s="7">
        <f t="shared" si="68"/>
        <v>-1.5453923272077286E-2</v>
      </c>
      <c r="J429" s="3" cm="1">
        <f t="array" ref="J429">B429*INDEX(AE$3:AE$7,2022-YEAR($A429))/1000000</f>
        <v>204.801450728004</v>
      </c>
      <c r="K429" s="3" cm="1">
        <f t="array" ref="K429">C429*INDEX(AF$3:AF$7,2022-YEAR($A429))/1000000</f>
        <v>196.93616851799999</v>
      </c>
      <c r="L429" s="3" cm="1">
        <f t="array" ref="L429">D429*INDEX(AG$3:AG$7,2022-YEAR($A429))/1000000</f>
        <v>384.06491879279997</v>
      </c>
      <c r="M429" s="3" cm="1">
        <f t="array" ref="M429">E429*INDEX(AH$3:AH$7,2022-YEAR($A429))/1000000</f>
        <v>814.42600731664004</v>
      </c>
      <c r="N429" s="3"/>
      <c r="O429" s="9">
        <v>43355</v>
      </c>
      <c r="P429" s="8">
        <f t="shared" si="69"/>
        <v>1493341.9025049319</v>
      </c>
      <c r="Q429" s="7">
        <f t="shared" si="70"/>
        <v>2.9103024990095872E-4</v>
      </c>
      <c r="R429" s="8">
        <f t="shared" si="78"/>
        <v>1525998.6223265512</v>
      </c>
      <c r="S429" s="7">
        <f t="shared" si="71"/>
        <v>3.1243715231148439E-3</v>
      </c>
      <c r="T429" s="8">
        <f t="shared" si="72"/>
        <v>562862.33316644817</v>
      </c>
      <c r="U429" s="8">
        <f t="shared" si="73"/>
        <v>276555.04250131676</v>
      </c>
      <c r="V429" s="8">
        <f t="shared" si="74"/>
        <v>324085.74490132666</v>
      </c>
      <c r="W429" s="8">
        <f t="shared" si="75"/>
        <v>362495.50175745977</v>
      </c>
      <c r="X429" s="7">
        <f t="shared" si="79"/>
        <v>0.36884851986845385</v>
      </c>
      <c r="Y429" s="7">
        <f t="shared" si="79"/>
        <v>0.18122889395514555</v>
      </c>
      <c r="Z429" s="7">
        <f t="shared" si="79"/>
        <v>0.21237617135408851</v>
      </c>
      <c r="AA429" s="7">
        <f t="shared" si="76"/>
        <v>0.23754641482231215</v>
      </c>
    </row>
    <row r="430" spans="1:27" x14ac:dyDescent="0.25">
      <c r="A430" s="1">
        <v>43356</v>
      </c>
      <c r="B430" s="3">
        <v>355.459991</v>
      </c>
      <c r="C430" s="6">
        <v>45.830002</v>
      </c>
      <c r="D430" s="3">
        <v>113.519997</v>
      </c>
      <c r="E430" s="3">
        <v>1182.1400149999999</v>
      </c>
      <c r="F430" s="7">
        <f t="shared" si="77"/>
        <v>5.8005913154626221E-3</v>
      </c>
      <c r="G430" s="7">
        <f t="shared" si="77"/>
        <v>-8.8667816234090369E-3</v>
      </c>
      <c r="H430" s="7">
        <f t="shared" si="77"/>
        <v>3.8910062983550375E-3</v>
      </c>
      <c r="I430" s="7">
        <f t="shared" si="68"/>
        <v>8.9962779241299362E-3</v>
      </c>
      <c r="J430" s="3" cm="1">
        <f t="array" ref="J430">B430*INDEX(AE$3:AE$7,2022-YEAR($A430))/1000000</f>
        <v>205.98942024449101</v>
      </c>
      <c r="K430" s="3" cm="1">
        <f t="array" ref="K430">C430*INDEX(AF$3:AF$7,2022-YEAR($A430))/1000000</f>
        <v>195.189978518</v>
      </c>
      <c r="L430" s="3" cm="1">
        <f t="array" ref="L430">D430*INDEX(AG$3:AG$7,2022-YEAR($A430))/1000000</f>
        <v>385.5593178108</v>
      </c>
      <c r="M430" s="3" cm="1">
        <f t="array" ref="M430">E430*INDEX(AH$3:AH$7,2022-YEAR($A430))/1000000</f>
        <v>821.75281002709994</v>
      </c>
      <c r="N430" s="3"/>
      <c r="O430" s="9">
        <v>43356</v>
      </c>
      <c r="P430" s="8">
        <f t="shared" si="69"/>
        <v>1497008.4652726862</v>
      </c>
      <c r="Q430" s="7">
        <f t="shared" si="70"/>
        <v>2.4552734786346397E-3</v>
      </c>
      <c r="R430" s="8">
        <f t="shared" si="78"/>
        <v>1531333.5334740812</v>
      </c>
      <c r="S430" s="7">
        <f t="shared" si="71"/>
        <v>3.4960130824994717E-3</v>
      </c>
      <c r="T430" s="8">
        <f t="shared" si="72"/>
        <v>566127.26752801449</v>
      </c>
      <c r="U430" s="8">
        <f t="shared" si="73"/>
        <v>274102.889332605</v>
      </c>
      <c r="V430" s="8">
        <f t="shared" si="74"/>
        <v>325346.76457594481</v>
      </c>
      <c r="W430" s="8">
        <f t="shared" si="75"/>
        <v>365756.61203751684</v>
      </c>
      <c r="X430" s="7">
        <f t="shared" si="79"/>
        <v>0.36969559873978725</v>
      </c>
      <c r="Y430" s="7">
        <f t="shared" si="79"/>
        <v>0.17899620385818735</v>
      </c>
      <c r="Z430" s="7">
        <f t="shared" si="79"/>
        <v>0.21245976625212556</v>
      </c>
      <c r="AA430" s="7">
        <f t="shared" si="76"/>
        <v>0.23884843114989979</v>
      </c>
    </row>
    <row r="431" spans="1:27" x14ac:dyDescent="0.25">
      <c r="A431" s="1">
        <v>43357</v>
      </c>
      <c r="B431" s="3">
        <v>359.79998799999998</v>
      </c>
      <c r="C431" s="6">
        <v>45.990001999999997</v>
      </c>
      <c r="D431" s="3">
        <v>113.5</v>
      </c>
      <c r="E431" s="3">
        <v>1177.9799800000001</v>
      </c>
      <c r="F431" s="7">
        <f t="shared" si="77"/>
        <v>1.2209523180908288E-2</v>
      </c>
      <c r="G431" s="7">
        <f t="shared" si="77"/>
        <v>3.4911628413194506E-3</v>
      </c>
      <c r="H431" s="7">
        <f t="shared" si="77"/>
        <v>-1.7615398633252788E-4</v>
      </c>
      <c r="I431" s="7">
        <f t="shared" si="68"/>
        <v>-3.5190713005344154E-3</v>
      </c>
      <c r="J431" s="3" cm="1">
        <f t="array" ref="J431">B431*INDEX(AE$3:AE$7,2022-YEAR($A431))/1000000</f>
        <v>208.504452845988</v>
      </c>
      <c r="K431" s="3" cm="1">
        <f t="array" ref="K431">C431*INDEX(AF$3:AF$7,2022-YEAR($A431))/1000000</f>
        <v>195.87141851799998</v>
      </c>
      <c r="L431" s="3" cm="1">
        <f t="array" ref="L431">D431*INDEX(AG$3:AG$7,2022-YEAR($A431))/1000000</f>
        <v>385.4914</v>
      </c>
      <c r="M431" s="3" cm="1">
        <f t="array" ref="M431">E431*INDEX(AH$3:AH$7,2022-YEAR($A431))/1000000</f>
        <v>818.86100329720011</v>
      </c>
      <c r="N431" s="3"/>
      <c r="O431" s="9">
        <v>43357</v>
      </c>
      <c r="P431" s="8">
        <f t="shared" si="69"/>
        <v>1501501.5343602698</v>
      </c>
      <c r="Q431" s="7">
        <f t="shared" si="70"/>
        <v>3.0013651838401989E-3</v>
      </c>
      <c r="R431" s="8">
        <f t="shared" si="78"/>
        <v>1537858.1805663225</v>
      </c>
      <c r="S431" s="7">
        <f t="shared" si="71"/>
        <v>4.2607615843421875E-3</v>
      </c>
      <c r="T431" s="8">
        <f t="shared" si="72"/>
        <v>573039.41152424202</v>
      </c>
      <c r="U431" s="8">
        <f t="shared" si="73"/>
        <v>275059.82715454133</v>
      </c>
      <c r="V431" s="8">
        <f t="shared" si="74"/>
        <v>325289.45344642433</v>
      </c>
      <c r="W431" s="8">
        <f t="shared" si="75"/>
        <v>364469.4884411149</v>
      </c>
      <c r="X431" s="7">
        <f t="shared" si="79"/>
        <v>0.37262175327065461</v>
      </c>
      <c r="Y431" s="7">
        <f t="shared" si="79"/>
        <v>0.17885903305677345</v>
      </c>
      <c r="Z431" s="7">
        <f t="shared" si="79"/>
        <v>0.21152109964173366</v>
      </c>
      <c r="AA431" s="7">
        <f t="shared" si="76"/>
        <v>0.23699811403083834</v>
      </c>
    </row>
    <row r="432" spans="1:27" x14ac:dyDescent="0.25">
      <c r="A432" s="1">
        <v>43360</v>
      </c>
      <c r="B432" s="3">
        <v>355.959991</v>
      </c>
      <c r="C432" s="6">
        <v>46.32</v>
      </c>
      <c r="D432" s="3">
        <v>113.839996</v>
      </c>
      <c r="E432" s="3">
        <v>1159.829956</v>
      </c>
      <c r="F432" s="7">
        <f t="shared" si="77"/>
        <v>-1.0672587904588804E-2</v>
      </c>
      <c r="G432" s="7">
        <f t="shared" si="77"/>
        <v>7.1754291291399319E-3</v>
      </c>
      <c r="H432" s="7">
        <f t="shared" si="77"/>
        <v>2.9955594713655387E-3</v>
      </c>
      <c r="I432" s="7">
        <f t="shared" si="68"/>
        <v>-1.5407752515454454E-2</v>
      </c>
      <c r="J432" s="3" cm="1">
        <f t="array" ref="J432">B432*INDEX(AE$3:AE$7,2022-YEAR($A432))/1000000</f>
        <v>206.27917074449101</v>
      </c>
      <c r="K432" s="3" cm="1">
        <f t="array" ref="K432">C432*INDEX(AF$3:AF$7,2022-YEAR($A432))/1000000</f>
        <v>197.27688000000001</v>
      </c>
      <c r="L432" s="3" cm="1">
        <f t="array" ref="L432">D432*INDEX(AG$3:AG$7,2022-YEAR($A432))/1000000</f>
        <v>386.64616241440001</v>
      </c>
      <c r="M432" s="3" cm="1">
        <f t="array" ref="M432">E432*INDEX(AH$3:AH$7,2022-YEAR($A432))/1000000</f>
        <v>806.24419561384002</v>
      </c>
      <c r="N432" s="3"/>
      <c r="O432" s="9">
        <v>43360</v>
      </c>
      <c r="P432" s="8">
        <f t="shared" si="69"/>
        <v>1495529.5553183416</v>
      </c>
      <c r="Q432" s="7">
        <f t="shared" si="70"/>
        <v>-3.9773379548844467E-3</v>
      </c>
      <c r="R432" s="8">
        <f t="shared" si="78"/>
        <v>1529074.8075959289</v>
      </c>
      <c r="S432" s="7">
        <f t="shared" si="71"/>
        <v>-5.7114323553287827E-3</v>
      </c>
      <c r="T432" s="8">
        <f t="shared" si="72"/>
        <v>566923.59803195565</v>
      </c>
      <c r="U432" s="8">
        <f t="shared" si="73"/>
        <v>277033.49945056223</v>
      </c>
      <c r="V432" s="8">
        <f t="shared" si="74"/>
        <v>326263.8773496311</v>
      </c>
      <c r="W432" s="8">
        <f t="shared" si="75"/>
        <v>358853.83276377991</v>
      </c>
      <c r="X432" s="7">
        <f t="shared" si="79"/>
        <v>0.37076249979116133</v>
      </c>
      <c r="Y432" s="7">
        <f t="shared" si="79"/>
        <v>0.18117720472167423</v>
      </c>
      <c r="Z432" s="7">
        <f t="shared" si="79"/>
        <v>0.21337339136637526</v>
      </c>
      <c r="AA432" s="7">
        <f t="shared" si="76"/>
        <v>0.23468690412078916</v>
      </c>
    </row>
    <row r="433" spans="1:27" x14ac:dyDescent="0.25">
      <c r="A433" s="1">
        <v>43361</v>
      </c>
      <c r="B433" s="3">
        <v>363.57998700000002</v>
      </c>
      <c r="C433" s="6">
        <v>45.93</v>
      </c>
      <c r="D433" s="3">
        <v>114.300003</v>
      </c>
      <c r="E433" s="3">
        <v>1167.1099850000001</v>
      </c>
      <c r="F433" s="7">
        <f t="shared" si="77"/>
        <v>2.1406888955674885E-2</v>
      </c>
      <c r="G433" s="7">
        <f t="shared" si="77"/>
        <v>-8.4196891191710144E-3</v>
      </c>
      <c r="H433" s="7">
        <f t="shared" si="77"/>
        <v>4.0408205917366047E-3</v>
      </c>
      <c r="I433" s="7">
        <f t="shared" si="68"/>
        <v>6.276807183966282E-3</v>
      </c>
      <c r="J433" s="3" cm="1">
        <f t="array" ref="J433">B433*INDEX(AE$3:AE$7,2022-YEAR($A433))/1000000</f>
        <v>210.694966046487</v>
      </c>
      <c r="K433" s="3" cm="1">
        <f t="array" ref="K433">C433*INDEX(AF$3:AF$7,2022-YEAR($A433))/1000000</f>
        <v>195.61587</v>
      </c>
      <c r="L433" s="3" cm="1">
        <f t="array" ref="L433">D433*INDEX(AG$3:AG$7,2022-YEAR($A433))/1000000</f>
        <v>388.20853018919996</v>
      </c>
      <c r="M433" s="3" cm="1">
        <f t="array" ref="M433">E433*INDEX(AH$3:AH$7,2022-YEAR($A433))/1000000</f>
        <v>811.30483497290004</v>
      </c>
      <c r="N433" s="3"/>
      <c r="O433" s="9">
        <v>43361</v>
      </c>
      <c r="P433" s="8">
        <f t="shared" si="69"/>
        <v>1504242.8199372552</v>
      </c>
      <c r="Q433" s="7">
        <f t="shared" si="70"/>
        <v>5.8262069030516894E-3</v>
      </c>
      <c r="R433" s="8">
        <f t="shared" si="78"/>
        <v>1542449.1722738005</v>
      </c>
      <c r="S433" s="7">
        <f t="shared" si="71"/>
        <v>8.7467039620510167E-3</v>
      </c>
      <c r="T433" s="8">
        <f t="shared" si="72"/>
        <v>579059.66854137729</v>
      </c>
      <c r="U433" s="8">
        <f t="shared" si="73"/>
        <v>274700.96350959246</v>
      </c>
      <c r="V433" s="8">
        <f t="shared" si="74"/>
        <v>327582.25114356534</v>
      </c>
      <c r="W433" s="8">
        <f t="shared" si="75"/>
        <v>361106.28907926538</v>
      </c>
      <c r="X433" s="7">
        <f t="shared" si="79"/>
        <v>0.37541572127641448</v>
      </c>
      <c r="Y433" s="7">
        <f t="shared" si="79"/>
        <v>0.17809401337007572</v>
      </c>
      <c r="Z433" s="7">
        <f t="shared" si="79"/>
        <v>0.21237798757456636</v>
      </c>
      <c r="AA433" s="7">
        <f t="shared" si="76"/>
        <v>0.23411227777894345</v>
      </c>
    </row>
    <row r="434" spans="1:27" x14ac:dyDescent="0.25">
      <c r="A434" s="1">
        <v>43362</v>
      </c>
      <c r="B434" s="3">
        <v>365.22000100000002</v>
      </c>
      <c r="C434" s="6">
        <v>45.959999000000003</v>
      </c>
      <c r="D434" s="3">
        <v>117.620003</v>
      </c>
      <c r="E434" s="3">
        <v>1174.2700199999999</v>
      </c>
      <c r="F434" s="7">
        <f t="shared" si="77"/>
        <v>4.5107378256219466E-3</v>
      </c>
      <c r="G434" s="7">
        <f t="shared" si="77"/>
        <v>6.5314609187905326E-4</v>
      </c>
      <c r="H434" s="7">
        <f t="shared" si="77"/>
        <v>2.9046368441477677E-2</v>
      </c>
      <c r="I434" s="7">
        <f t="shared" si="68"/>
        <v>6.134841696174842E-3</v>
      </c>
      <c r="J434" s="3" cm="1">
        <f t="array" ref="J434">B434*INDEX(AE$3:AE$7,2022-YEAR($A434))/1000000</f>
        <v>211.645355799501</v>
      </c>
      <c r="K434" s="3" cm="1">
        <f t="array" ref="K434">C434*INDEX(AF$3:AF$7,2022-YEAR($A434))/1000000</f>
        <v>195.74363574100002</v>
      </c>
      <c r="L434" s="3" cm="1">
        <f t="array" ref="L434">D434*INDEX(AG$3:AG$7,2022-YEAR($A434))/1000000</f>
        <v>399.48457818919996</v>
      </c>
      <c r="M434" s="3" cm="1">
        <f t="array" ref="M434">E434*INDEX(AH$3:AH$7,2022-YEAR($A434))/1000000</f>
        <v>816.28206170279987</v>
      </c>
      <c r="N434" s="3"/>
      <c r="O434" s="9">
        <v>43362</v>
      </c>
      <c r="P434" s="8">
        <f t="shared" si="69"/>
        <v>1519415.0244502947</v>
      </c>
      <c r="Q434" s="7">
        <f t="shared" si="70"/>
        <v>1.008627351378838E-2</v>
      </c>
      <c r="R434" s="8">
        <f t="shared" si="78"/>
        <v>1556970.9831653326</v>
      </c>
      <c r="S434" s="7">
        <f t="shared" si="71"/>
        <v>9.4147743423693697E-3</v>
      </c>
      <c r="T434" s="8">
        <f t="shared" si="72"/>
        <v>581671.65489155892</v>
      </c>
      <c r="U434" s="8">
        <f t="shared" si="73"/>
        <v>274880.38337034412</v>
      </c>
      <c r="V434" s="8">
        <f t="shared" si="74"/>
        <v>337097.32590516994</v>
      </c>
      <c r="W434" s="8">
        <f t="shared" si="75"/>
        <v>363321.61899825977</v>
      </c>
      <c r="X434" s="7">
        <f t="shared" si="79"/>
        <v>0.37359184029815157</v>
      </c>
      <c r="Y434" s="7">
        <f t="shared" si="79"/>
        <v>0.17654817356423075</v>
      </c>
      <c r="Z434" s="7">
        <f t="shared" si="79"/>
        <v>0.21650841894294573</v>
      </c>
      <c r="AA434" s="7">
        <f t="shared" si="76"/>
        <v>0.23335156719467209</v>
      </c>
    </row>
    <row r="435" spans="1:27" x14ac:dyDescent="0.25">
      <c r="A435" s="1">
        <v>43363</v>
      </c>
      <c r="B435" s="3">
        <v>367.459991</v>
      </c>
      <c r="C435" s="6">
        <v>46.639999000000003</v>
      </c>
      <c r="D435" s="3">
        <v>118.629997</v>
      </c>
      <c r="E435" s="3">
        <v>1191.5699460000001</v>
      </c>
      <c r="F435" s="7">
        <f t="shared" si="77"/>
        <v>6.1332621265721698E-3</v>
      </c>
      <c r="G435" s="7">
        <f t="shared" si="77"/>
        <v>1.4795474647421036E-2</v>
      </c>
      <c r="H435" s="7">
        <f t="shared" si="77"/>
        <v>8.5869237735014536E-3</v>
      </c>
      <c r="I435" s="7">
        <f t="shared" si="68"/>
        <v>1.4732493979536354E-2</v>
      </c>
      <c r="J435" s="3" cm="1">
        <f t="array" ref="J435">B435*INDEX(AE$3:AE$7,2022-YEAR($A435))/1000000</f>
        <v>212.94343224449102</v>
      </c>
      <c r="K435" s="3" cm="1">
        <f t="array" ref="K435">C435*INDEX(AF$3:AF$7,2022-YEAR($A435))/1000000</f>
        <v>198.63975574100002</v>
      </c>
      <c r="L435" s="3" cm="1">
        <f t="array" ref="L435">D435*INDEX(AG$3:AG$7,2022-YEAR($A435))/1000000</f>
        <v>402.91492181080002</v>
      </c>
      <c r="M435" s="3" cm="1">
        <f t="array" ref="M435">E435*INDEX(AH$3:AH$7,2022-YEAR($A435))/1000000</f>
        <v>828.30793226244009</v>
      </c>
      <c r="N435" s="3"/>
      <c r="O435" s="9">
        <v>43363</v>
      </c>
      <c r="P435" s="8">
        <f t="shared" si="69"/>
        <v>1536222.8521484369</v>
      </c>
      <c r="Q435" s="7">
        <f t="shared" si="70"/>
        <v>1.1062038631757753E-2</v>
      </c>
      <c r="R435" s="8">
        <f t="shared" si="78"/>
        <v>1572852.7762459354</v>
      </c>
      <c r="S435" s="7">
        <f t="shared" si="71"/>
        <v>1.0200442559510581E-2</v>
      </c>
      <c r="T435" s="8">
        <f t="shared" si="72"/>
        <v>585239.19962260593</v>
      </c>
      <c r="U435" s="8">
        <f t="shared" si="73"/>
        <v>278947.36911357346</v>
      </c>
      <c r="V435" s="8">
        <f t="shared" si="74"/>
        <v>339991.95494696882</v>
      </c>
      <c r="W435" s="8">
        <f t="shared" si="75"/>
        <v>368674.25256278703</v>
      </c>
      <c r="X435" s="7">
        <f t="shared" si="79"/>
        <v>0.37208771759264542</v>
      </c>
      <c r="Y435" s="7">
        <f t="shared" si="79"/>
        <v>0.17735122659055313</v>
      </c>
      <c r="Z435" s="7">
        <f t="shared" si="79"/>
        <v>0.21616260598684717</v>
      </c>
      <c r="AA435" s="7">
        <f t="shared" si="76"/>
        <v>0.2343984498299542</v>
      </c>
    </row>
    <row r="436" spans="1:27" x14ac:dyDescent="0.25">
      <c r="A436" s="1">
        <v>43364</v>
      </c>
      <c r="B436" s="3">
        <v>372.23001099999999</v>
      </c>
      <c r="C436" s="6">
        <v>46.580002</v>
      </c>
      <c r="D436" s="3">
        <v>117.849998</v>
      </c>
      <c r="E436" s="3">
        <v>1172.119995</v>
      </c>
      <c r="F436" s="7">
        <f t="shared" si="77"/>
        <v>1.2981059480840162E-2</v>
      </c>
      <c r="G436" s="7">
        <f t="shared" si="77"/>
        <v>-1.2863851047681951E-3</v>
      </c>
      <c r="H436" s="7">
        <f t="shared" si="77"/>
        <v>-6.5750570658785756E-3</v>
      </c>
      <c r="I436" s="7">
        <f t="shared" si="68"/>
        <v>-1.6322962042884637E-2</v>
      </c>
      <c r="J436" s="3" cm="1">
        <f t="array" ref="J436">B436*INDEX(AE$3:AE$7,2022-YEAR($A436))/1000000</f>
        <v>215.707663604511</v>
      </c>
      <c r="K436" s="3" cm="1">
        <f t="array" ref="K436">C436*INDEX(AF$3:AF$7,2022-YEAR($A436))/1000000</f>
        <v>198.38422851800001</v>
      </c>
      <c r="L436" s="3" cm="1">
        <f t="array" ref="L436">D436*INDEX(AG$3:AG$7,2022-YEAR($A436))/1000000</f>
        <v>400.26573320720001</v>
      </c>
      <c r="M436" s="3" cm="1">
        <f t="array" ref="M436">E436*INDEX(AH$3:AH$7,2022-YEAR($A436))/1000000</f>
        <v>814.78749332430004</v>
      </c>
      <c r="N436" s="3"/>
      <c r="O436" s="9">
        <v>43364</v>
      </c>
      <c r="P436" s="8">
        <f t="shared" si="69"/>
        <v>1531920.1435987225</v>
      </c>
      <c r="Q436" s="7">
        <f t="shared" si="70"/>
        <v>-2.8008361831728112E-3</v>
      </c>
      <c r="R436" s="8">
        <f t="shared" si="78"/>
        <v>1571837.6450296263</v>
      </c>
      <c r="S436" s="7">
        <f t="shared" si="71"/>
        <v>-6.4540765139631251E-4</v>
      </c>
      <c r="T436" s="8">
        <f t="shared" si="72"/>
        <v>592836.22448342631</v>
      </c>
      <c r="U436" s="8">
        <f t="shared" si="73"/>
        <v>278588.53537293145</v>
      </c>
      <c r="V436" s="8">
        <f t="shared" si="74"/>
        <v>337756.48844125285</v>
      </c>
      <c r="W436" s="8">
        <f t="shared" si="75"/>
        <v>362656.39673201577</v>
      </c>
      <c r="X436" s="7">
        <f t="shared" si="79"/>
        <v>0.3771612331324794</v>
      </c>
      <c r="Y436" s="7">
        <f t="shared" si="79"/>
        <v>0.17723747503685761</v>
      </c>
      <c r="Z436" s="7">
        <f t="shared" si="79"/>
        <v>0.21488000971937959</v>
      </c>
      <c r="AA436" s="7">
        <f t="shared" si="76"/>
        <v>0.2307212821112834</v>
      </c>
    </row>
    <row r="437" spans="1:27" x14ac:dyDescent="0.25">
      <c r="A437" s="1">
        <v>43367</v>
      </c>
      <c r="B437" s="3">
        <v>367.98998999999998</v>
      </c>
      <c r="C437" s="6">
        <v>46.07</v>
      </c>
      <c r="D437" s="3">
        <v>116.720001</v>
      </c>
      <c r="E437" s="3">
        <v>1179.5600589999999</v>
      </c>
      <c r="F437" s="7">
        <f t="shared" si="77"/>
        <v>-1.139086283937496E-2</v>
      </c>
      <c r="G437" s="7">
        <f t="shared" si="77"/>
        <v>-1.0948947576258194E-2</v>
      </c>
      <c r="H437" s="7">
        <f t="shared" si="77"/>
        <v>-9.5884346132955045E-3</v>
      </c>
      <c r="I437" s="7">
        <f t="shared" si="68"/>
        <v>6.3475275839823819E-3</v>
      </c>
      <c r="J437" s="3" cm="1">
        <f t="array" ref="J437">B437*INDEX(AE$3:AE$7,2022-YEAR($A437))/1000000</f>
        <v>213.25056719498997</v>
      </c>
      <c r="K437" s="3" cm="1">
        <f t="array" ref="K437">C437*INDEX(AF$3:AF$7,2022-YEAR($A437))/1000000</f>
        <v>196.21213</v>
      </c>
      <c r="L437" s="3" cm="1">
        <f t="array" ref="L437">D437*INDEX(AG$3:AG$7,2022-YEAR($A437))/1000000</f>
        <v>396.42781139639999</v>
      </c>
      <c r="M437" s="3" cm="1">
        <f t="array" ref="M437">E437*INDEX(AH$3:AH$7,2022-YEAR($A437))/1000000</f>
        <v>819.95937941325997</v>
      </c>
      <c r="N437" s="3"/>
      <c r="O437" s="9">
        <v>43367</v>
      </c>
      <c r="P437" s="8">
        <f t="shared" si="69"/>
        <v>1522123.2395133174</v>
      </c>
      <c r="Q437" s="7">
        <f t="shared" si="70"/>
        <v>-6.3951793612365693E-3</v>
      </c>
      <c r="R437" s="8">
        <f t="shared" si="78"/>
        <v>1561097.893118307</v>
      </c>
      <c r="S437" s="7">
        <f t="shared" si="71"/>
        <v>-6.8326089181538485E-3</v>
      </c>
      <c r="T437" s="8">
        <f t="shared" si="72"/>
        <v>586083.30836412276</v>
      </c>
      <c r="U437" s="8">
        <f t="shared" si="73"/>
        <v>275538.28410378669</v>
      </c>
      <c r="V437" s="8">
        <f t="shared" si="74"/>
        <v>334517.93243661762</v>
      </c>
      <c r="W437" s="8">
        <f t="shared" si="75"/>
        <v>364958.36821377993</v>
      </c>
      <c r="X437" s="7">
        <f t="shared" si="79"/>
        <v>0.37543020905205127</v>
      </c>
      <c r="Y437" s="7">
        <f t="shared" si="79"/>
        <v>0.17650288640989484</v>
      </c>
      <c r="Z437" s="7">
        <f t="shared" si="79"/>
        <v>0.21428376395308243</v>
      </c>
      <c r="AA437" s="7">
        <f t="shared" si="76"/>
        <v>0.23378314058497146</v>
      </c>
    </row>
    <row r="438" spans="1:27" x14ac:dyDescent="0.25">
      <c r="A438" s="1">
        <v>43368</v>
      </c>
      <c r="B438" s="3">
        <v>367.23001099999999</v>
      </c>
      <c r="C438" s="6">
        <v>45.68</v>
      </c>
      <c r="D438" s="3">
        <v>116.389999</v>
      </c>
      <c r="E438" s="3">
        <v>1193.8900149999999</v>
      </c>
      <c r="F438" s="7">
        <f t="shared" si="77"/>
        <v>-2.0652165022205793E-3</v>
      </c>
      <c r="G438" s="7">
        <f t="shared" si="77"/>
        <v>-8.4653787714348283E-3</v>
      </c>
      <c r="H438" s="7">
        <f t="shared" si="77"/>
        <v>-2.8272960689915694E-3</v>
      </c>
      <c r="I438" s="7">
        <f t="shared" si="68"/>
        <v>1.2148559872524611E-2</v>
      </c>
      <c r="J438" s="3" cm="1">
        <f t="array" ref="J438">B438*INDEX(AE$3:AE$7,2022-YEAR($A438))/1000000</f>
        <v>212.810158604511</v>
      </c>
      <c r="K438" s="3" cm="1">
        <f t="array" ref="K438">C438*INDEX(AF$3:AF$7,2022-YEAR($A438))/1000000</f>
        <v>194.55112</v>
      </c>
      <c r="L438" s="3" cm="1">
        <f t="array" ref="L438">D438*INDEX(AG$3:AG$7,2022-YEAR($A438))/1000000</f>
        <v>395.30699260360001</v>
      </c>
      <c r="M438" s="3" cm="1">
        <f t="array" ref="M438">E438*INDEX(AH$3:AH$7,2022-YEAR($A438))/1000000</f>
        <v>829.92070502709998</v>
      </c>
      <c r="N438" s="3"/>
      <c r="O438" s="9">
        <v>43368</v>
      </c>
      <c r="P438" s="8">
        <f t="shared" si="69"/>
        <v>1521663.0516295803</v>
      </c>
      <c r="Q438" s="7">
        <f t="shared" si="70"/>
        <v>-3.0233286753059141E-4</v>
      </c>
      <c r="R438" s="8">
        <f t="shared" si="78"/>
        <v>1561042.9056090664</v>
      </c>
      <c r="S438" s="7">
        <f t="shared" si="71"/>
        <v>-3.5223613767620954E-5</v>
      </c>
      <c r="T438" s="8">
        <f t="shared" si="72"/>
        <v>584872.91944401315</v>
      </c>
      <c r="U438" s="8">
        <f t="shared" si="73"/>
        <v>273205.74816281692</v>
      </c>
      <c r="V438" s="8">
        <f t="shared" si="74"/>
        <v>333572.15120123239</v>
      </c>
      <c r="W438" s="8">
        <f t="shared" si="75"/>
        <v>369392.08680100384</v>
      </c>
      <c r="X438" s="7">
        <f t="shared" si="79"/>
        <v>0.37466806155197602</v>
      </c>
      <c r="Y438" s="7">
        <f t="shared" si="79"/>
        <v>0.17501488727897663</v>
      </c>
      <c r="Z438" s="7">
        <f t="shared" si="79"/>
        <v>0.21368544708326501</v>
      </c>
      <c r="AA438" s="7">
        <f t="shared" si="76"/>
        <v>0.23663160408578232</v>
      </c>
    </row>
    <row r="439" spans="1:27" x14ac:dyDescent="0.25">
      <c r="A439" s="1">
        <v>43369</v>
      </c>
      <c r="B439" s="3">
        <v>365.02999899999998</v>
      </c>
      <c r="C439" s="6">
        <v>45.849997999999999</v>
      </c>
      <c r="D439" s="3">
        <v>115.019997</v>
      </c>
      <c r="E439" s="3">
        <v>1194.0600589999999</v>
      </c>
      <c r="F439" s="7">
        <f t="shared" si="77"/>
        <v>-5.9908284565555192E-3</v>
      </c>
      <c r="G439" s="7">
        <f t="shared" si="77"/>
        <v>3.7214973730297363E-3</v>
      </c>
      <c r="H439" s="7">
        <f t="shared" si="77"/>
        <v>-1.1770787969505814E-2</v>
      </c>
      <c r="I439" s="7">
        <f t="shared" si="68"/>
        <v>1.4242853015233869E-4</v>
      </c>
      <c r="J439" s="3" cm="1">
        <f t="array" ref="J439">B439*INDEX(AE$3:AE$7,2022-YEAR($A439))/1000000</f>
        <v>211.53524945049901</v>
      </c>
      <c r="K439" s="3" cm="1">
        <f t="array" ref="K439">C439*INDEX(AF$3:AF$7,2022-YEAR($A439))/1000000</f>
        <v>195.27514148199998</v>
      </c>
      <c r="L439" s="3" cm="1">
        <f t="array" ref="L439">D439*INDEX(AG$3:AG$7,2022-YEAR($A439))/1000000</f>
        <v>390.65391781080001</v>
      </c>
      <c r="M439" s="3" cm="1">
        <f t="array" ref="M439">E439*INDEX(AH$3:AH$7,2022-YEAR($A439))/1000000</f>
        <v>830.03890941325994</v>
      </c>
      <c r="N439" s="3"/>
      <c r="O439" s="9">
        <v>43369</v>
      </c>
      <c r="P439" s="8">
        <f t="shared" si="69"/>
        <v>1516376.1510866683</v>
      </c>
      <c r="Q439" s="7">
        <f t="shared" si="70"/>
        <v>-3.4744226307198145E-3</v>
      </c>
      <c r="R439" s="8">
        <f t="shared" si="78"/>
        <v>1554681.9716615283</v>
      </c>
      <c r="S439" s="7">
        <f t="shared" si="71"/>
        <v>-4.0747976398869401E-3</v>
      </c>
      <c r="T439" s="8">
        <f t="shared" si="72"/>
        <v>581369.04611473926</v>
      </c>
      <c r="U439" s="8">
        <f t="shared" si="73"/>
        <v>274222.48263690143</v>
      </c>
      <c r="V439" s="8">
        <f t="shared" si="74"/>
        <v>329645.74413691077</v>
      </c>
      <c r="W439" s="8">
        <f t="shared" si="75"/>
        <v>369444.69877297682</v>
      </c>
      <c r="X439" s="7">
        <f t="shared" si="79"/>
        <v>0.37394724883405916</v>
      </c>
      <c r="Y439" s="7">
        <f t="shared" si="79"/>
        <v>0.17638493764987373</v>
      </c>
      <c r="Z439" s="7">
        <f t="shared" si="79"/>
        <v>0.21203419744078589</v>
      </c>
      <c r="AA439" s="7">
        <f t="shared" si="76"/>
        <v>0.23763361607528119</v>
      </c>
    </row>
    <row r="440" spans="1:27" x14ac:dyDescent="0.25">
      <c r="A440" s="1">
        <v>43370</v>
      </c>
      <c r="B440" s="3">
        <v>367.39001500000001</v>
      </c>
      <c r="C440" s="6">
        <v>46.009998000000003</v>
      </c>
      <c r="D440" s="3">
        <v>114.519997</v>
      </c>
      <c r="E440" s="3">
        <v>1207.3599850000001</v>
      </c>
      <c r="F440" s="7">
        <f t="shared" si="77"/>
        <v>6.4652658862704993E-3</v>
      </c>
      <c r="G440" s="7">
        <f t="shared" si="77"/>
        <v>3.4896402830815187E-3</v>
      </c>
      <c r="H440" s="7">
        <f t="shared" si="77"/>
        <v>-4.3470701881517249E-3</v>
      </c>
      <c r="I440" s="7">
        <f t="shared" si="68"/>
        <v>1.1138406229866282E-2</v>
      </c>
      <c r="J440" s="3" cm="1">
        <f t="array" ref="J440">B440*INDEX(AE$3:AE$7,2022-YEAR($A440))/1000000</f>
        <v>212.90288108251499</v>
      </c>
      <c r="K440" s="3" cm="1">
        <f t="array" ref="K440">C440*INDEX(AF$3:AF$7,2022-YEAR($A440))/1000000</f>
        <v>195.95658148200002</v>
      </c>
      <c r="L440" s="3" cm="1">
        <f t="array" ref="L440">D440*INDEX(AG$3:AG$7,2022-YEAR($A440))/1000000</f>
        <v>388.95571781080002</v>
      </c>
      <c r="M440" s="3" cm="1">
        <f t="array" ref="M440">E440*INDEX(AH$3:AH$7,2022-YEAR($A440))/1000000</f>
        <v>839.28421997290002</v>
      </c>
      <c r="N440" s="3"/>
      <c r="O440" s="9">
        <v>43370</v>
      </c>
      <c r="P440" s="8">
        <f t="shared" si="69"/>
        <v>1522724.5516639638</v>
      </c>
      <c r="Q440" s="7">
        <f t="shared" si="70"/>
        <v>4.1865605527666439E-3</v>
      </c>
      <c r="R440" s="8">
        <f t="shared" si="78"/>
        <v>1562079.6468920591</v>
      </c>
      <c r="S440" s="7">
        <f t="shared" si="71"/>
        <v>4.7583205860584066E-3</v>
      </c>
      <c r="T440" s="8">
        <f t="shared" si="72"/>
        <v>585127.75157591852</v>
      </c>
      <c r="U440" s="8">
        <f t="shared" si="73"/>
        <v>275179.42045883776</v>
      </c>
      <c r="V440" s="8">
        <f t="shared" si="74"/>
        <v>328212.75094992213</v>
      </c>
      <c r="W440" s="8">
        <f t="shared" si="75"/>
        <v>373559.72390738083</v>
      </c>
      <c r="X440" s="7">
        <f t="shared" si="79"/>
        <v>0.37458253344514081</v>
      </c>
      <c r="Y440" s="7">
        <f t="shared" si="79"/>
        <v>0.17616222130948286</v>
      </c>
      <c r="Z440" s="7">
        <f t="shared" si="79"/>
        <v>0.21011268638122257</v>
      </c>
      <c r="AA440" s="7">
        <f t="shared" si="76"/>
        <v>0.23914255886415381</v>
      </c>
    </row>
    <row r="441" spans="1:27" x14ac:dyDescent="0.25">
      <c r="A441" s="1">
        <v>43371</v>
      </c>
      <c r="B441" s="3">
        <v>371.89999399999999</v>
      </c>
      <c r="C441" s="6">
        <v>46.189999</v>
      </c>
      <c r="D441" s="3">
        <v>112.839996</v>
      </c>
      <c r="E441" s="3">
        <v>1207.079956</v>
      </c>
      <c r="F441" s="7">
        <f t="shared" si="77"/>
        <v>1.22757255664665E-2</v>
      </c>
      <c r="G441" s="7">
        <f t="shared" si="77"/>
        <v>3.9122149059862554E-3</v>
      </c>
      <c r="H441" s="7">
        <f t="shared" si="77"/>
        <v>-1.4669935766764008E-2</v>
      </c>
      <c r="I441" s="7">
        <f t="shared" si="68"/>
        <v>-2.319349684262173E-4</v>
      </c>
      <c r="J441" s="3" cm="1">
        <f t="array" ref="J441">B441*INDEX(AE$3:AE$7,2022-YEAR($A441))/1000000</f>
        <v>215.51641842299398</v>
      </c>
      <c r="K441" s="3" cm="1">
        <f t="array" ref="K441">C441*INDEX(AF$3:AF$7,2022-YEAR($A441))/1000000</f>
        <v>196.72320574099999</v>
      </c>
      <c r="L441" s="3" cm="1">
        <f t="array" ref="L441">D441*INDEX(AG$3:AG$7,2022-YEAR($A441))/1000000</f>
        <v>383.24976241439998</v>
      </c>
      <c r="M441" s="3" cm="1">
        <f t="array" ref="M441">E441*INDEX(AH$3:AH$7,2022-YEAR($A441))/1000000</f>
        <v>839.08956061384004</v>
      </c>
      <c r="N441" s="3"/>
      <c r="O441" s="9">
        <v>43371</v>
      </c>
      <c r="P441" s="8">
        <f t="shared" si="69"/>
        <v>1523214.1341549843</v>
      </c>
      <c r="Q441" s="7">
        <f t="shared" si="70"/>
        <v>3.215174343156324E-4</v>
      </c>
      <c r="R441" s="8">
        <f t="shared" si="78"/>
        <v>1565437.5740852305</v>
      </c>
      <c r="S441" s="7">
        <f t="shared" si="71"/>
        <v>2.1496517158086093E-3</v>
      </c>
      <c r="T441" s="8">
        <f t="shared" si="72"/>
        <v>592310.61927558808</v>
      </c>
      <c r="U441" s="8">
        <f t="shared" si="73"/>
        <v>276255.9814893775</v>
      </c>
      <c r="V441" s="8">
        <f t="shared" si="74"/>
        <v>323397.89097565389</v>
      </c>
      <c r="W441" s="8">
        <f t="shared" si="75"/>
        <v>373473.08234461106</v>
      </c>
      <c r="X441" s="7">
        <f t="shared" si="79"/>
        <v>0.37836744759477686</v>
      </c>
      <c r="Y441" s="7">
        <f t="shared" si="79"/>
        <v>0.17647205232748342</v>
      </c>
      <c r="Z441" s="7">
        <f t="shared" si="79"/>
        <v>0.20658625826368879</v>
      </c>
      <c r="AA441" s="7">
        <f t="shared" si="76"/>
        <v>0.23857424181405093</v>
      </c>
    </row>
    <row r="442" spans="1:27" x14ac:dyDescent="0.25">
      <c r="A442" s="1">
        <v>43374</v>
      </c>
      <c r="B442" s="3">
        <v>382.290009</v>
      </c>
      <c r="C442" s="6">
        <v>46.23</v>
      </c>
      <c r="D442" s="3">
        <v>113.5</v>
      </c>
      <c r="E442" s="3">
        <v>1208.530029</v>
      </c>
      <c r="F442" s="7">
        <f t="shared" si="77"/>
        <v>2.7937658423301759E-2</v>
      </c>
      <c r="G442" s="7">
        <f t="shared" si="77"/>
        <v>8.6600997761432374E-4</v>
      </c>
      <c r="H442" s="7">
        <f t="shared" si="77"/>
        <v>5.8490253757186306E-3</v>
      </c>
      <c r="I442" s="7">
        <f t="shared" si="68"/>
        <v>1.2013065023506186E-3</v>
      </c>
      <c r="J442" s="3" cm="1">
        <f t="array" ref="J442">B442*INDEX(AE$3:AE$7,2022-YEAR($A442))/1000000</f>
        <v>221.53744250550898</v>
      </c>
      <c r="K442" s="3" cm="1">
        <f t="array" ref="K442">C442*INDEX(AF$3:AF$7,2022-YEAR($A442))/1000000</f>
        <v>196.89357000000001</v>
      </c>
      <c r="L442" s="3" cm="1">
        <f t="array" ref="L442">D442*INDEX(AG$3:AG$7,2022-YEAR($A442))/1000000</f>
        <v>385.4914</v>
      </c>
      <c r="M442" s="3" cm="1">
        <f t="array" ref="M442">E442*INDEX(AH$3:AH$7,2022-YEAR($A442))/1000000</f>
        <v>840.09756435906002</v>
      </c>
      <c r="N442" s="3"/>
      <c r="O442" s="9">
        <v>43374</v>
      </c>
      <c r="P442" s="8">
        <f t="shared" si="69"/>
        <v>1536867.464152721</v>
      </c>
      <c r="Q442" s="7">
        <f t="shared" si="70"/>
        <v>8.963500069746333E-3</v>
      </c>
      <c r="R442" s="8">
        <f t="shared" si="78"/>
        <v>1584564.8043964356</v>
      </c>
      <c r="S442" s="7">
        <f t="shared" si="71"/>
        <v>1.2218456122328636E-2</v>
      </c>
      <c r="T442" s="8">
        <f t="shared" si="72"/>
        <v>608858.39103740384</v>
      </c>
      <c r="U442" s="8">
        <f t="shared" si="73"/>
        <v>276495.22192572296</v>
      </c>
      <c r="V442" s="8">
        <f t="shared" si="74"/>
        <v>325289.45344642439</v>
      </c>
      <c r="W442" s="8">
        <f t="shared" si="75"/>
        <v>373921.7379868846</v>
      </c>
      <c r="X442" s="7">
        <f t="shared" si="79"/>
        <v>0.3842432883452308</v>
      </c>
      <c r="Y442" s="7">
        <f t="shared" si="79"/>
        <v>0.17449284570664222</v>
      </c>
      <c r="Z442" s="7">
        <f t="shared" si="79"/>
        <v>0.20528630482255844</v>
      </c>
      <c r="AA442" s="7">
        <f t="shared" si="76"/>
        <v>0.23597756112556864</v>
      </c>
    </row>
    <row r="443" spans="1:27" x14ac:dyDescent="0.25">
      <c r="A443" s="1">
        <v>43375</v>
      </c>
      <c r="B443" s="3">
        <v>386.36999500000002</v>
      </c>
      <c r="C443" s="6">
        <v>46.509998000000003</v>
      </c>
      <c r="D443" s="3">
        <v>113.970001</v>
      </c>
      <c r="E443" s="3">
        <v>1207.6400149999999</v>
      </c>
      <c r="F443" s="7">
        <f t="shared" si="77"/>
        <v>1.0672489220088455E-2</v>
      </c>
      <c r="G443" s="7">
        <f t="shared" si="77"/>
        <v>6.0566298940083474E-3</v>
      </c>
      <c r="H443" s="7">
        <f t="shared" si="77"/>
        <v>4.1409779735681607E-3</v>
      </c>
      <c r="I443" s="7">
        <f t="shared" si="68"/>
        <v>-7.3644343015333291E-4</v>
      </c>
      <c r="J443" s="3" cm="1">
        <f t="array" ref="J443">B443*INDEX(AE$3:AE$7,2022-YEAR($A443))/1000000</f>
        <v>223.90179847249502</v>
      </c>
      <c r="K443" s="3" cm="1">
        <f t="array" ref="K443">C443*INDEX(AF$3:AF$7,2022-YEAR($A443))/1000000</f>
        <v>198.08608148200003</v>
      </c>
      <c r="L443" s="3" cm="1">
        <f t="array" ref="L443">D443*INDEX(AG$3:AG$7,2022-YEAR($A443))/1000000</f>
        <v>387.08771139639998</v>
      </c>
      <c r="M443" s="3" cm="1">
        <f t="array" ref="M443">E443*INDEX(AH$3:AH$7,2022-YEAR($A443))/1000000</f>
        <v>839.47888002709999</v>
      </c>
      <c r="N443" s="3"/>
      <c r="O443" s="9">
        <v>43375</v>
      </c>
      <c r="P443" s="8">
        <f t="shared" si="69"/>
        <v>1544603.1534629082</v>
      </c>
      <c r="Q443" s="7">
        <f t="shared" si="70"/>
        <v>5.0334134143779075E-3</v>
      </c>
      <c r="R443" s="8">
        <f t="shared" si="78"/>
        <v>1593809.1124924324</v>
      </c>
      <c r="S443" s="7">
        <f t="shared" si="71"/>
        <v>5.8339728803442625E-3</v>
      </c>
      <c r="T443" s="8">
        <f t="shared" si="72"/>
        <v>615356.42565231095</v>
      </c>
      <c r="U443" s="8">
        <f t="shared" si="73"/>
        <v>278169.85115238879</v>
      </c>
      <c r="V443" s="8">
        <f t="shared" si="74"/>
        <v>326636.46990818006</v>
      </c>
      <c r="W443" s="8">
        <f t="shared" si="75"/>
        <v>373646.36577955261</v>
      </c>
      <c r="X443" s="7">
        <f t="shared" si="79"/>
        <v>0.38609167235215741</v>
      </c>
      <c r="Y443" s="7">
        <f t="shared" si="79"/>
        <v>0.17453147241540168</v>
      </c>
      <c r="Z443" s="7">
        <f t="shared" si="79"/>
        <v>0.20494077198327662</v>
      </c>
      <c r="AA443" s="7">
        <f t="shared" si="76"/>
        <v>0.23443608324916435</v>
      </c>
    </row>
    <row r="444" spans="1:27" x14ac:dyDescent="0.25">
      <c r="A444" s="1">
        <v>43376</v>
      </c>
      <c r="B444" s="3">
        <v>392.29998799999998</v>
      </c>
      <c r="C444" s="6">
        <v>45.869999</v>
      </c>
      <c r="D444" s="3">
        <v>115.040001</v>
      </c>
      <c r="E444" s="3">
        <v>1211.530029</v>
      </c>
      <c r="F444" s="7">
        <f t="shared" si="77"/>
        <v>1.5347964585086249E-2</v>
      </c>
      <c r="G444" s="7">
        <f t="shared" si="77"/>
        <v>-1.3760460707824662E-2</v>
      </c>
      <c r="H444" s="7">
        <f t="shared" si="77"/>
        <v>9.3884354708393403E-3</v>
      </c>
      <c r="I444" s="7">
        <f t="shared" si="68"/>
        <v>3.221170176279875E-3</v>
      </c>
      <c r="J444" s="3" cm="1">
        <f t="array" ref="J444">B444*INDEX(AE$3:AE$7,2022-YEAR($A444))/1000000</f>
        <v>227.33823534598801</v>
      </c>
      <c r="K444" s="3" cm="1">
        <f t="array" ref="K444">C444*INDEX(AF$3:AF$7,2022-YEAR($A444))/1000000</f>
        <v>195.360325741</v>
      </c>
      <c r="L444" s="3" cm="1">
        <f t="array" ref="L444">D444*INDEX(AG$3:AG$7,2022-YEAR($A444))/1000000</f>
        <v>390.72185939640002</v>
      </c>
      <c r="M444" s="3" cm="1">
        <f t="array" ref="M444">E444*INDEX(AH$3:AH$7,2022-YEAR($A444))/1000000</f>
        <v>842.18298435906001</v>
      </c>
      <c r="N444" s="3"/>
      <c r="O444" s="9">
        <v>43376</v>
      </c>
      <c r="P444" s="8">
        <f t="shared" si="69"/>
        <v>1550085.3784982625</v>
      </c>
      <c r="Q444" s="7">
        <f t="shared" si="70"/>
        <v>3.5492773810952005E-3</v>
      </c>
      <c r="R444" s="8">
        <f t="shared" si="78"/>
        <v>1603696.0197637456</v>
      </c>
      <c r="S444" s="7">
        <f t="shared" si="71"/>
        <v>6.2033195781217021E-3</v>
      </c>
      <c r="T444" s="8">
        <f t="shared" si="72"/>
        <v>624800.89428042795</v>
      </c>
      <c r="U444" s="8">
        <f t="shared" si="73"/>
        <v>274342.10584550491</v>
      </c>
      <c r="V444" s="8">
        <f t="shared" si="74"/>
        <v>329703.07532833581</v>
      </c>
      <c r="W444" s="8">
        <f t="shared" si="75"/>
        <v>374849.944309477</v>
      </c>
      <c r="X444" s="7">
        <f t="shared" si="79"/>
        <v>0.38960057678042553</v>
      </c>
      <c r="Y444" s="7">
        <f t="shared" si="79"/>
        <v>0.17106864546930822</v>
      </c>
      <c r="Z444" s="7">
        <f t="shared" si="79"/>
        <v>0.20558950777773161</v>
      </c>
      <c r="AA444" s="7">
        <f t="shared" si="76"/>
        <v>0.23374126997253469</v>
      </c>
    </row>
    <row r="445" spans="1:27" x14ac:dyDescent="0.25">
      <c r="A445" s="1">
        <v>43377</v>
      </c>
      <c r="B445" s="3">
        <v>389.98998999999998</v>
      </c>
      <c r="C445" s="6">
        <v>45.849997999999999</v>
      </c>
      <c r="D445" s="3">
        <v>115.269997</v>
      </c>
      <c r="E445" s="3">
        <v>1177.0699460000001</v>
      </c>
      <c r="F445" s="7">
        <f t="shared" si="77"/>
        <v>-5.888345833954034E-3</v>
      </c>
      <c r="G445" s="7">
        <f t="shared" si="77"/>
        <v>-4.3603663475122456E-4</v>
      </c>
      <c r="H445" s="7">
        <f t="shared" si="77"/>
        <v>1.9992698018143074E-3</v>
      </c>
      <c r="I445" s="7">
        <f t="shared" si="68"/>
        <v>-2.8443441082878773E-2</v>
      </c>
      <c r="J445" s="3" cm="1">
        <f t="array" ref="J445">B445*INDEX(AE$3:AE$7,2022-YEAR($A445))/1000000</f>
        <v>225.99958919498997</v>
      </c>
      <c r="K445" s="3" cm="1">
        <f t="array" ref="K445">C445*INDEX(AF$3:AF$7,2022-YEAR($A445))/1000000</f>
        <v>195.27514148199998</v>
      </c>
      <c r="L445" s="3" cm="1">
        <f t="array" ref="L445">D445*INDEX(AG$3:AG$7,2022-YEAR($A445))/1000000</f>
        <v>391.50301781080003</v>
      </c>
      <c r="M445" s="3" cm="1">
        <f t="array" ref="M445">E445*INDEX(AH$3:AH$7,2022-YEAR($A445))/1000000</f>
        <v>818.22840226244011</v>
      </c>
      <c r="N445" s="3"/>
      <c r="O445" s="9">
        <v>43377</v>
      </c>
      <c r="P445" s="8">
        <f t="shared" si="69"/>
        <v>1537386.8644877495</v>
      </c>
      <c r="Q445" s="7">
        <f t="shared" si="70"/>
        <v>-8.1921384374424311E-3</v>
      </c>
      <c r="R445" s="8">
        <f t="shared" si="78"/>
        <v>1589894.4959084378</v>
      </c>
      <c r="S445" s="7">
        <f t="shared" si="71"/>
        <v>-8.6060722763039443E-3</v>
      </c>
      <c r="T445" s="8">
        <f t="shared" si="72"/>
        <v>621121.85053754109</v>
      </c>
      <c r="U445" s="8">
        <f t="shared" si="73"/>
        <v>274222.48263690149</v>
      </c>
      <c r="V445" s="8">
        <f t="shared" si="74"/>
        <v>330362.24073040509</v>
      </c>
      <c r="W445" s="8">
        <f t="shared" si="75"/>
        <v>364187.92200358998</v>
      </c>
      <c r="X445" s="7">
        <f t="shared" si="79"/>
        <v>0.39066859602067056</v>
      </c>
      <c r="Y445" s="7">
        <f t="shared" si="79"/>
        <v>0.17247841497823135</v>
      </c>
      <c r="Z445" s="7">
        <f t="shared" si="79"/>
        <v>0.20778878194784989</v>
      </c>
      <c r="AA445" s="7">
        <f t="shared" si="76"/>
        <v>0.22906420705324815</v>
      </c>
    </row>
    <row r="446" spans="1:27" x14ac:dyDescent="0.25">
      <c r="A446" s="1">
        <v>43378</v>
      </c>
      <c r="B446" s="3">
        <v>386.47000100000002</v>
      </c>
      <c r="C446" s="6">
        <v>45.880001</v>
      </c>
      <c r="D446" s="3">
        <v>114.620003</v>
      </c>
      <c r="E446" s="3">
        <v>1167.829956</v>
      </c>
      <c r="F446" s="7">
        <f t="shared" si="77"/>
        <v>-9.0258444838544616E-3</v>
      </c>
      <c r="G446" s="7">
        <f t="shared" si="77"/>
        <v>6.5437298383308473E-4</v>
      </c>
      <c r="H446" s="7">
        <f t="shared" si="77"/>
        <v>-5.6388827701626676E-3</v>
      </c>
      <c r="I446" s="7">
        <f t="shared" si="68"/>
        <v>-7.8499922892433238E-3</v>
      </c>
      <c r="J446" s="3" cm="1">
        <f t="array" ref="J446">B446*INDEX(AE$3:AE$7,2022-YEAR($A446))/1000000</f>
        <v>223.95975204950099</v>
      </c>
      <c r="K446" s="3" cm="1">
        <f t="array" ref="K446">C446*INDEX(AF$3:AF$7,2022-YEAR($A446))/1000000</f>
        <v>195.402924259</v>
      </c>
      <c r="L446" s="3" cm="1">
        <f t="array" ref="L446">D446*INDEX(AG$3:AG$7,2022-YEAR($A446))/1000000</f>
        <v>389.29537818919999</v>
      </c>
      <c r="M446" s="3" cm="1">
        <f t="array" ref="M446">E446*INDEX(AH$3:AH$7,2022-YEAR($A446))/1000000</f>
        <v>811.80531561383998</v>
      </c>
      <c r="N446" s="3"/>
      <c r="O446" s="9">
        <v>43378</v>
      </c>
      <c r="P446" s="8">
        <f t="shared" si="69"/>
        <v>1528984.9120743461</v>
      </c>
      <c r="Q446" s="7">
        <f t="shared" si="70"/>
        <v>-5.4650866398568421E-3</v>
      </c>
      <c r="R446" s="8">
        <f t="shared" si="78"/>
        <v>1579746.0441374283</v>
      </c>
      <c r="S446" s="7">
        <f t="shared" si="71"/>
        <v>-6.3830976188208322E-3</v>
      </c>
      <c r="T446" s="8">
        <f t="shared" si="72"/>
        <v>615515.70130906533</v>
      </c>
      <c r="U446" s="8">
        <f t="shared" si="73"/>
        <v>274401.9264210987</v>
      </c>
      <c r="V446" s="8">
        <f t="shared" si="74"/>
        <v>328499.36678323802</v>
      </c>
      <c r="W446" s="8">
        <f t="shared" si="75"/>
        <v>361329.04962402623</v>
      </c>
      <c r="X446" s="7">
        <f t="shared" si="79"/>
        <v>0.38962952532357742</v>
      </c>
      <c r="Y446" s="7">
        <f t="shared" si="79"/>
        <v>0.17370002440545906</v>
      </c>
      <c r="Z446" s="7">
        <f t="shared" si="79"/>
        <v>0.20794441486486201</v>
      </c>
      <c r="AA446" s="7">
        <f t="shared" si="76"/>
        <v>0.22872603540610151</v>
      </c>
    </row>
    <row r="447" spans="1:27" x14ac:dyDescent="0.25">
      <c r="A447" s="1">
        <v>43381</v>
      </c>
      <c r="B447" s="3">
        <v>385.76998900000001</v>
      </c>
      <c r="C447" s="6">
        <v>46.48</v>
      </c>
      <c r="D447" s="3">
        <v>115.32</v>
      </c>
      <c r="E447" s="3">
        <v>1155.920044</v>
      </c>
      <c r="F447" s="7">
        <f t="shared" si="77"/>
        <v>-1.8112971205752615E-3</v>
      </c>
      <c r="G447" s="7">
        <f t="shared" si="77"/>
        <v>1.3077571641726848E-2</v>
      </c>
      <c r="H447" s="7">
        <f t="shared" si="77"/>
        <v>6.1071102920839948E-3</v>
      </c>
      <c r="I447" s="7">
        <f t="shared" si="68"/>
        <v>-1.0198327195504842E-2</v>
      </c>
      <c r="J447" s="3" cm="1">
        <f t="array" ref="J447">B447*INDEX(AE$3:AE$7,2022-YEAR($A447))/1000000</f>
        <v>223.55409439548902</v>
      </c>
      <c r="K447" s="3" cm="1">
        <f t="array" ref="K447">C447*INDEX(AF$3:AF$7,2022-YEAR($A447))/1000000</f>
        <v>197.95831999999999</v>
      </c>
      <c r="L447" s="3" cm="1">
        <f t="array" ref="L447">D447*INDEX(AG$3:AG$7,2022-YEAR($A447))/1000000</f>
        <v>391.67284799999999</v>
      </c>
      <c r="M447" s="3" cm="1">
        <f t="array" ref="M447">E447*INDEX(AH$3:AH$7,2022-YEAR($A447))/1000000</f>
        <v>803.52625938616006</v>
      </c>
      <c r="N447" s="3"/>
      <c r="O447" s="9">
        <v>43381</v>
      </c>
      <c r="P447" s="8">
        <f t="shared" si="69"/>
        <v>1531727.5507845399</v>
      </c>
      <c r="Q447" s="7">
        <f t="shared" si="70"/>
        <v>1.793764404432685E-3</v>
      </c>
      <c r="R447" s="8">
        <f t="shared" si="78"/>
        <v>1580540.9031618964</v>
      </c>
      <c r="S447" s="7">
        <f t="shared" si="71"/>
        <v>5.0315620502283664E-4</v>
      </c>
      <c r="T447" s="8">
        <f t="shared" si="72"/>
        <v>614400.8194916154</v>
      </c>
      <c r="U447" s="8">
        <f t="shared" si="73"/>
        <v>277990.4372724985</v>
      </c>
      <c r="V447" s="8">
        <f t="shared" si="74"/>
        <v>330505.54864706297</v>
      </c>
      <c r="W447" s="8">
        <f t="shared" si="75"/>
        <v>357644.09775071958</v>
      </c>
      <c r="X447" s="7">
        <f t="shared" si="79"/>
        <v>0.38872819948063164</v>
      </c>
      <c r="Y447" s="7">
        <f t="shared" si="79"/>
        <v>0.17588310224453815</v>
      </c>
      <c r="Z447" s="7">
        <f t="shared" si="79"/>
        <v>0.20910913977985734</v>
      </c>
      <c r="AA447" s="7">
        <f t="shared" si="76"/>
        <v>0.22627955849497286</v>
      </c>
    </row>
    <row r="448" spans="1:27" x14ac:dyDescent="0.25">
      <c r="A448" s="1">
        <v>43382</v>
      </c>
      <c r="B448" s="3">
        <v>385.44000199999999</v>
      </c>
      <c r="C448" s="6">
        <v>46.389999000000003</v>
      </c>
      <c r="D448" s="3">
        <v>114.519997</v>
      </c>
      <c r="E448" s="3">
        <v>1145.170044</v>
      </c>
      <c r="F448" s="7">
        <f t="shared" si="77"/>
        <v>-8.5539831871161986E-4</v>
      </c>
      <c r="G448" s="7">
        <f t="shared" si="77"/>
        <v>-1.9363382099826243E-3</v>
      </c>
      <c r="H448" s="7">
        <f t="shared" si="77"/>
        <v>-6.9372441900796833E-3</v>
      </c>
      <c r="I448" s="7">
        <f t="shared" si="68"/>
        <v>-9.2999511997388096E-3</v>
      </c>
      <c r="J448" s="3" cm="1">
        <f t="array" ref="J448">B448*INDEX(AE$3:AE$7,2022-YEAR($A448))/1000000</f>
        <v>223.36286659900199</v>
      </c>
      <c r="K448" s="3" cm="1">
        <f t="array" ref="K448">C448*INDEX(AF$3:AF$7,2022-YEAR($A448))/1000000</f>
        <v>197.57500574100001</v>
      </c>
      <c r="L448" s="3" cm="1">
        <f t="array" ref="L448">D448*INDEX(AG$3:AG$7,2022-YEAR($A448))/1000000</f>
        <v>388.95571781080002</v>
      </c>
      <c r="M448" s="3" cm="1">
        <f t="array" ref="M448">E448*INDEX(AH$3:AH$7,2022-YEAR($A448))/1000000</f>
        <v>796.05350438616006</v>
      </c>
      <c r="N448" s="3"/>
      <c r="O448" s="9">
        <v>43382</v>
      </c>
      <c r="P448" s="8">
        <f t="shared" si="69"/>
        <v>1524440.7659641425</v>
      </c>
      <c r="Q448" s="7">
        <f t="shared" si="70"/>
        <v>-4.7572329796281843E-3</v>
      </c>
      <c r="R448" s="8">
        <f t="shared" si="78"/>
        <v>1573858.1918750904</v>
      </c>
      <c r="S448" s="7">
        <f t="shared" si="71"/>
        <v>-4.2281166361700651E-3</v>
      </c>
      <c r="T448" s="8">
        <f t="shared" si="72"/>
        <v>613875.26206360722</v>
      </c>
      <c r="U448" s="8">
        <f t="shared" si="73"/>
        <v>277452.15376679797</v>
      </c>
      <c r="V448" s="8">
        <f t="shared" si="74"/>
        <v>328212.75094992202</v>
      </c>
      <c r="W448" s="8">
        <f t="shared" si="75"/>
        <v>354318.0250947632</v>
      </c>
      <c r="X448" s="7">
        <f t="shared" si="79"/>
        <v>0.39004483709694193</v>
      </c>
      <c r="Y448" s="7">
        <f t="shared" si="79"/>
        <v>0.17628789887114432</v>
      </c>
      <c r="Z448" s="7">
        <f t="shared" si="79"/>
        <v>0.20854023103497668</v>
      </c>
      <c r="AA448" s="7">
        <f t="shared" si="76"/>
        <v>0.22512703299693709</v>
      </c>
    </row>
    <row r="449" spans="1:27" x14ac:dyDescent="0.25">
      <c r="A449" s="1">
        <v>43383</v>
      </c>
      <c r="B449" s="3">
        <v>367.47000100000002</v>
      </c>
      <c r="C449" s="6">
        <v>45.68</v>
      </c>
      <c r="D449" s="3">
        <v>111.470001</v>
      </c>
      <c r="E449" s="3">
        <v>1092.160034</v>
      </c>
      <c r="F449" s="7">
        <f t="shared" si="77"/>
        <v>-4.6622044693741871E-2</v>
      </c>
      <c r="G449" s="7">
        <f t="shared" si="77"/>
        <v>-1.5305001407738827E-2</v>
      </c>
      <c r="H449" s="7">
        <f t="shared" si="77"/>
        <v>-2.6632868319058756E-2</v>
      </c>
      <c r="I449" s="7">
        <f t="shared" si="68"/>
        <v>-4.6290077423645881E-2</v>
      </c>
      <c r="J449" s="3" cm="1">
        <f t="array" ref="J449">B449*INDEX(AE$3:AE$7,2022-YEAR($A449))/1000000</f>
        <v>212.949233049501</v>
      </c>
      <c r="K449" s="3" cm="1">
        <f t="array" ref="K449">C449*INDEX(AF$3:AF$7,2022-YEAR($A449))/1000000</f>
        <v>194.55112</v>
      </c>
      <c r="L449" s="3" cm="1">
        <f t="array" ref="L449">D449*INDEX(AG$3:AG$7,2022-YEAR($A449))/1000000</f>
        <v>378.5967113964</v>
      </c>
      <c r="M449" s="3" cm="1">
        <f t="array" ref="M449">E449*INDEX(AH$3:AH$7,2022-YEAR($A449))/1000000</f>
        <v>759.20412603475995</v>
      </c>
      <c r="N449" s="3"/>
      <c r="O449" s="9">
        <v>43383</v>
      </c>
      <c r="P449" s="8">
        <f t="shared" si="69"/>
        <v>1473048.0597498403</v>
      </c>
      <c r="Q449" s="7">
        <f t="shared" si="70"/>
        <v>-3.3712497961046334E-2</v>
      </c>
      <c r="R449" s="8">
        <f t="shared" si="78"/>
        <v>1515849.0105758822</v>
      </c>
      <c r="S449" s="7">
        <f t="shared" si="71"/>
        <v>-3.6857946668051644E-2</v>
      </c>
      <c r="T449" s="8">
        <f t="shared" si="72"/>
        <v>585255.14215929515</v>
      </c>
      <c r="U449" s="8">
        <f t="shared" si="73"/>
        <v>273205.74816281692</v>
      </c>
      <c r="V449" s="8">
        <f t="shared" si="74"/>
        <v>319471.50397323671</v>
      </c>
      <c r="W449" s="8">
        <f t="shared" si="75"/>
        <v>337916.61628053332</v>
      </c>
      <c r="X449" s="7">
        <f t="shared" si="79"/>
        <v>0.38609065815661442</v>
      </c>
      <c r="Y449" s="7">
        <f t="shared" si="79"/>
        <v>0.1802328241511495</v>
      </c>
      <c r="Z449" s="7">
        <f t="shared" si="79"/>
        <v>0.2107541725754514</v>
      </c>
      <c r="AA449" s="7">
        <f t="shared" si="76"/>
        <v>0.22292234511678463</v>
      </c>
    </row>
    <row r="450" spans="1:27" x14ac:dyDescent="0.25">
      <c r="A450" s="1">
        <v>43384</v>
      </c>
      <c r="B450" s="3">
        <v>358.10998499999999</v>
      </c>
      <c r="C450" s="6">
        <v>44.639999000000003</v>
      </c>
      <c r="D450" s="3">
        <v>108.129997</v>
      </c>
      <c r="E450" s="3">
        <v>1090.73999</v>
      </c>
      <c r="F450" s="7">
        <f t="shared" si="77"/>
        <v>-2.5471510530188923E-2</v>
      </c>
      <c r="G450" s="7">
        <f t="shared" si="77"/>
        <v>-2.2767097197898378E-2</v>
      </c>
      <c r="H450" s="7">
        <f t="shared" si="77"/>
        <v>-2.9963254418558738E-2</v>
      </c>
      <c r="I450" s="7">
        <f t="shared" si="68"/>
        <v>-1.3002160450782396E-3</v>
      </c>
      <c r="J450" s="3" cm="1">
        <f t="array" ref="J450">B450*INDEX(AE$3:AE$7,2022-YEAR($A450))/1000000</f>
        <v>207.52509441748501</v>
      </c>
      <c r="K450" s="3" cm="1">
        <f t="array" ref="K450">C450*INDEX(AF$3:AF$7,2022-YEAR($A450))/1000000</f>
        <v>190.12175574100002</v>
      </c>
      <c r="L450" s="3" cm="1">
        <f t="array" ref="L450">D450*INDEX(AG$3:AG$7,2022-YEAR($A450))/1000000</f>
        <v>367.25272181080004</v>
      </c>
      <c r="M450" s="3" cm="1">
        <f t="array" ref="M450">E450*INDEX(AH$3:AH$7,2022-YEAR($A450))/1000000</f>
        <v>758.2169966486</v>
      </c>
      <c r="N450" s="3"/>
      <c r="O450" s="9">
        <v>43384</v>
      </c>
      <c r="P450" s="8">
        <f t="shared" si="69"/>
        <v>1443770.4642432404</v>
      </c>
      <c r="Q450" s="7">
        <f t="shared" si="70"/>
        <v>-1.987551954793107E-2</v>
      </c>
      <c r="R450" s="8">
        <f t="shared" si="78"/>
        <v>1484709.805676661</v>
      </c>
      <c r="S450" s="7">
        <f t="shared" si="71"/>
        <v>-2.0542418593123113E-2</v>
      </c>
      <c r="T450" s="8">
        <f t="shared" si="72"/>
        <v>570347.8096429375</v>
      </c>
      <c r="U450" s="8">
        <f t="shared" si="73"/>
        <v>266985.64633936953</v>
      </c>
      <c r="V450" s="8">
        <f t="shared" si="74"/>
        <v>309899.09802020708</v>
      </c>
      <c r="W450" s="8">
        <f t="shared" si="75"/>
        <v>337477.2516741468</v>
      </c>
      <c r="X450" s="7">
        <f t="shared" si="79"/>
        <v>0.38414766809127376</v>
      </c>
      <c r="Y450" s="7">
        <f t="shared" si="79"/>
        <v>0.17982345460275992</v>
      </c>
      <c r="Z450" s="7">
        <f t="shared" si="79"/>
        <v>0.20872705011803275</v>
      </c>
      <c r="AA450" s="7">
        <f t="shared" si="76"/>
        <v>0.22730182718793354</v>
      </c>
    </row>
    <row r="451" spans="1:27" x14ac:dyDescent="0.25">
      <c r="A451" s="1">
        <v>43385</v>
      </c>
      <c r="B451" s="3">
        <v>360.10998499999999</v>
      </c>
      <c r="C451" s="6">
        <v>44.68</v>
      </c>
      <c r="D451" s="3">
        <v>106.949997</v>
      </c>
      <c r="E451" s="3">
        <v>1120.540039</v>
      </c>
      <c r="F451" s="7">
        <f t="shared" si="77"/>
        <v>5.5848763893024955E-3</v>
      </c>
      <c r="G451" s="7">
        <f t="shared" si="77"/>
        <v>8.960797691772715E-4</v>
      </c>
      <c r="H451" s="7">
        <f t="shared" si="77"/>
        <v>-1.0912790462761279E-2</v>
      </c>
      <c r="I451" s="7">
        <f t="shared" si="68"/>
        <v>2.7320946580495331E-2</v>
      </c>
      <c r="J451" s="3" cm="1">
        <f t="array" ref="J451">B451*INDEX(AE$3:AE$7,2022-YEAR($A451))/1000000</f>
        <v>208.68409641748499</v>
      </c>
      <c r="K451" s="3" cm="1">
        <f t="array" ref="K451">C451*INDEX(AF$3:AF$7,2022-YEAR($A451))/1000000</f>
        <v>190.29212000000001</v>
      </c>
      <c r="L451" s="3" cm="1">
        <f t="array" ref="L451">D451*INDEX(AG$3:AG$7,2022-YEAR($A451))/1000000</f>
        <v>363.2449698108</v>
      </c>
      <c r="M451" s="3" cm="1">
        <f t="array" ref="M451">E451*INDEX(AH$3:AH$7,2022-YEAR($A451))/1000000</f>
        <v>778.93220271045993</v>
      </c>
      <c r="N451" s="3"/>
      <c r="O451" s="9">
        <v>43385</v>
      </c>
      <c r="P451" s="8">
        <f t="shared" si="69"/>
        <v>1452032.1203075268</v>
      </c>
      <c r="Q451" s="7">
        <f t="shared" si="70"/>
        <v>5.7222780690534547E-3</v>
      </c>
      <c r="R451" s="8">
        <f t="shared" si="78"/>
        <v>1493972.7021726</v>
      </c>
      <c r="S451" s="7">
        <f t="shared" si="71"/>
        <v>6.2388599176237403E-3</v>
      </c>
      <c r="T451" s="8">
        <f t="shared" si="72"/>
        <v>573533.13165870274</v>
      </c>
      <c r="U451" s="8">
        <f t="shared" si="73"/>
        <v>267224.88677571499</v>
      </c>
      <c r="V451" s="8">
        <f t="shared" si="74"/>
        <v>306517.23409891385</v>
      </c>
      <c r="W451" s="8">
        <f t="shared" si="75"/>
        <v>346697.44963926851</v>
      </c>
      <c r="X451" s="7">
        <f t="shared" si="79"/>
        <v>0.38389799949131997</v>
      </c>
      <c r="Y451" s="7">
        <f t="shared" si="79"/>
        <v>0.17886865428471682</v>
      </c>
      <c r="Z451" s="7">
        <f t="shared" si="79"/>
        <v>0.20516923344928806</v>
      </c>
      <c r="AA451" s="7">
        <f t="shared" si="76"/>
        <v>0.23206411277467523</v>
      </c>
    </row>
    <row r="452" spans="1:27" x14ac:dyDescent="0.25">
      <c r="A452" s="1">
        <v>43388</v>
      </c>
      <c r="B452" s="3">
        <v>358.88000499999998</v>
      </c>
      <c r="C452" s="6">
        <v>44.91</v>
      </c>
      <c r="D452" s="3">
        <v>106.339996</v>
      </c>
      <c r="E452" s="3">
        <v>1102.4399410000001</v>
      </c>
      <c r="F452" s="7">
        <f t="shared" si="77"/>
        <v>-3.4155676077685104E-3</v>
      </c>
      <c r="G452" s="7">
        <f t="shared" si="77"/>
        <v>5.147717099373228E-3</v>
      </c>
      <c r="H452" s="7">
        <f t="shared" si="77"/>
        <v>-5.7036093231493945E-3</v>
      </c>
      <c r="I452" s="7">
        <f t="shared" si="77"/>
        <v>-1.6153013163325181E-2</v>
      </c>
      <c r="J452" s="3" cm="1">
        <f t="array" ref="J452">B452*INDEX(AE$3:AE$7,2022-YEAR($A452))/1000000</f>
        <v>207.97132177750498</v>
      </c>
      <c r="K452" s="3" cm="1">
        <f t="array" ref="K452">C452*INDEX(AF$3:AF$7,2022-YEAR($A452))/1000000</f>
        <v>191.27169000000001</v>
      </c>
      <c r="L452" s="3" cm="1">
        <f t="array" ref="L452">D452*INDEX(AG$3:AG$7,2022-YEAR($A452))/1000000</f>
        <v>361.1731624144</v>
      </c>
      <c r="M452" s="3" cm="1">
        <f t="array" ref="M452">E452*INDEX(AH$3:AH$7,2022-YEAR($A452))/1000000</f>
        <v>766.35010058674004</v>
      </c>
      <c r="N452" s="3"/>
      <c r="O452" s="9">
        <v>43388</v>
      </c>
      <c r="P452" s="8">
        <f t="shared" ref="P452:P515" si="80">P451*(1+Q452)</f>
        <v>1444726.7750093236</v>
      </c>
      <c r="Q452" s="7">
        <f t="shared" ref="Q452:Q515" si="81">AVERAGE(F452:I452)</f>
        <v>-5.0311182487174644E-3</v>
      </c>
      <c r="R452" s="8">
        <f t="shared" si="78"/>
        <v>1486040.8960833312</v>
      </c>
      <c r="S452" s="7">
        <f t="shared" ref="S452:S515" si="82">R452/R451-1</f>
        <v>-5.3092041626556785E-3</v>
      </c>
      <c r="T452" s="8">
        <f t="shared" ref="T452:T515" si="83">T451*B452/B451</f>
        <v>571574.19047222717</v>
      </c>
      <c r="U452" s="8">
        <f t="shared" ref="U452:U515" si="84">U451*C452/C451</f>
        <v>268600.48489474843</v>
      </c>
      <c r="V452" s="8">
        <f t="shared" ref="V452:V515" si="85">V451*D452/D451</f>
        <v>304768.97954480135</v>
      </c>
      <c r="W452" s="8">
        <f t="shared" ref="W452:W515" si="86">W451*E452/E451</f>
        <v>341097.24117155414</v>
      </c>
      <c r="X452" s="7">
        <f t="shared" si="79"/>
        <v>0.38462884297376404</v>
      </c>
      <c r="Y452" s="7">
        <f t="shared" si="79"/>
        <v>0.18074905314024844</v>
      </c>
      <c r="Z452" s="7">
        <f t="shared" si="79"/>
        <v>0.20508788173196488</v>
      </c>
      <c r="AA452" s="7">
        <f t="shared" si="79"/>
        <v>0.22953422215402258</v>
      </c>
    </row>
    <row r="453" spans="1:27" x14ac:dyDescent="0.25">
      <c r="A453" s="1">
        <v>43389</v>
      </c>
      <c r="B453" s="3">
        <v>368.25</v>
      </c>
      <c r="C453" s="6">
        <v>45.490001999999997</v>
      </c>
      <c r="D453" s="3">
        <v>108.620003</v>
      </c>
      <c r="E453" s="3">
        <v>1133.079956</v>
      </c>
      <c r="F453" s="7">
        <f t="shared" ref="F453:I516" si="87">B453/B452-1</f>
        <v>2.6108991499819156E-2</v>
      </c>
      <c r="G453" s="7">
        <f t="shared" si="87"/>
        <v>1.2914762859051354E-2</v>
      </c>
      <c r="H453" s="7">
        <f t="shared" si="87"/>
        <v>2.1440728660550246E-2</v>
      </c>
      <c r="I453" s="7">
        <f t="shared" si="87"/>
        <v>2.7792910852093344E-2</v>
      </c>
      <c r="J453" s="3" cm="1">
        <f t="array" ref="J453">B453*INDEX(AE$3:AE$7,2022-YEAR($A453))/1000000</f>
        <v>213.40124324999999</v>
      </c>
      <c r="K453" s="3" cm="1">
        <f t="array" ref="K453">C453*INDEX(AF$3:AF$7,2022-YEAR($A453))/1000000</f>
        <v>193.74191851799998</v>
      </c>
      <c r="L453" s="3" cm="1">
        <f t="array" ref="L453">D453*INDEX(AG$3:AG$7,2022-YEAR($A453))/1000000</f>
        <v>368.91697818919999</v>
      </c>
      <c r="M453" s="3" cm="1">
        <f t="array" ref="M453">E453*INDEX(AH$3:AH$7,2022-YEAR($A453))/1000000</f>
        <v>787.64920061383998</v>
      </c>
      <c r="N453" s="3"/>
      <c r="O453" s="9">
        <v>43389</v>
      </c>
      <c r="P453" s="8">
        <f t="shared" si="80"/>
        <v>1476603.7300140036</v>
      </c>
      <c r="Q453" s="7">
        <f t="shared" si="81"/>
        <v>2.2064348467878525E-2</v>
      </c>
      <c r="R453" s="8">
        <f t="shared" ref="R453:R516" si="88">SUM(T453:W453)</f>
        <v>1520447.587540477</v>
      </c>
      <c r="S453" s="7">
        <f t="shared" si="82"/>
        <v>2.3153260147704913E-2</v>
      </c>
      <c r="T453" s="8">
        <f t="shared" si="83"/>
        <v>586497.41615278251</v>
      </c>
      <c r="U453" s="8">
        <f t="shared" si="84"/>
        <v>272069.39646099036</v>
      </c>
      <c r="V453" s="8">
        <f t="shared" si="85"/>
        <v>311303.44853937422</v>
      </c>
      <c r="W453" s="8">
        <f t="shared" si="86"/>
        <v>350577.32638733007</v>
      </c>
      <c r="X453" s="7">
        <f t="shared" ref="X453:AA516" si="89">T453/$R453</f>
        <v>0.38573997614841748</v>
      </c>
      <c r="Y453" s="7">
        <f t="shared" si="89"/>
        <v>0.17894033223539013</v>
      </c>
      <c r="Z453" s="7">
        <f t="shared" si="89"/>
        <v>0.20474461013348594</v>
      </c>
      <c r="AA453" s="7">
        <f t="shared" si="89"/>
        <v>0.23057508148270653</v>
      </c>
    </row>
    <row r="454" spans="1:27" x14ac:dyDescent="0.25">
      <c r="A454" s="1">
        <v>43390</v>
      </c>
      <c r="B454" s="3">
        <v>365.5</v>
      </c>
      <c r="C454" s="6">
        <v>45.860000999999997</v>
      </c>
      <c r="D454" s="3">
        <v>109.83000199999999</v>
      </c>
      <c r="E454" s="3">
        <v>1127.589966</v>
      </c>
      <c r="F454" s="7">
        <f t="shared" si="87"/>
        <v>-7.4677528852681307E-3</v>
      </c>
      <c r="G454" s="7">
        <f t="shared" si="87"/>
        <v>8.1336334080619466E-3</v>
      </c>
      <c r="H454" s="7">
        <f t="shared" si="87"/>
        <v>1.1139743754196019E-2</v>
      </c>
      <c r="I454" s="7">
        <f t="shared" si="87"/>
        <v>-4.8451920545667937E-3</v>
      </c>
      <c r="J454" s="3" cm="1">
        <f t="array" ref="J454">B454*INDEX(AE$3:AE$7,2022-YEAR($A454))/1000000</f>
        <v>211.8076155</v>
      </c>
      <c r="K454" s="3" cm="1">
        <f t="array" ref="K454">C454*INDEX(AF$3:AF$7,2022-YEAR($A454))/1000000</f>
        <v>195.31774425899997</v>
      </c>
      <c r="L454" s="3" cm="1">
        <f t="array" ref="L454">D454*INDEX(AG$3:AG$7,2022-YEAR($A454))/1000000</f>
        <v>373.02661879279992</v>
      </c>
      <c r="M454" s="3" cm="1">
        <f t="array" ref="M454">E454*INDEX(AH$3:AH$7,2022-YEAR($A454))/1000000</f>
        <v>783.83288896524004</v>
      </c>
      <c r="N454" s="3"/>
      <c r="O454" s="9">
        <v>43390</v>
      </c>
      <c r="P454" s="8">
        <f t="shared" si="80"/>
        <v>1479173.1800595382</v>
      </c>
      <c r="Q454" s="7">
        <f t="shared" si="81"/>
        <v>1.7401080556057602E-3</v>
      </c>
      <c r="R454" s="8">
        <f t="shared" si="88"/>
        <v>1520049.9086713693</v>
      </c>
      <c r="S454" s="7">
        <f t="shared" si="82"/>
        <v>-2.6155381636738806E-4</v>
      </c>
      <c r="T454" s="8">
        <f t="shared" si="83"/>
        <v>582117.59838110523</v>
      </c>
      <c r="U454" s="8">
        <f t="shared" si="84"/>
        <v>274282.30919335672</v>
      </c>
      <c r="V454" s="8">
        <f t="shared" si="85"/>
        <v>314771.28918590036</v>
      </c>
      <c r="W454" s="8">
        <f t="shared" si="86"/>
        <v>348878.71191100689</v>
      </c>
      <c r="X454" s="7">
        <f t="shared" si="89"/>
        <v>0.38295952985511972</v>
      </c>
      <c r="Y454" s="7">
        <f t="shared" si="89"/>
        <v>0.18044296284527839</v>
      </c>
      <c r="Z454" s="7">
        <f t="shared" si="89"/>
        <v>0.20707957507857924</v>
      </c>
      <c r="AA454" s="7">
        <f t="shared" si="89"/>
        <v>0.22951793222102257</v>
      </c>
    </row>
    <row r="455" spans="1:27" x14ac:dyDescent="0.25">
      <c r="A455" s="1">
        <v>43391</v>
      </c>
      <c r="B455" s="3">
        <v>359.35000600000001</v>
      </c>
      <c r="C455" s="6">
        <v>45.610000999999997</v>
      </c>
      <c r="D455" s="3">
        <v>108.089996</v>
      </c>
      <c r="E455" s="3">
        <v>1097.910034</v>
      </c>
      <c r="F455" s="7">
        <f t="shared" si="87"/>
        <v>-1.6826248974008196E-2</v>
      </c>
      <c r="G455" s="7">
        <f t="shared" si="87"/>
        <v>-5.4513736273141822E-3</v>
      </c>
      <c r="H455" s="7">
        <f t="shared" si="87"/>
        <v>-1.5842720279655387E-2</v>
      </c>
      <c r="I455" s="7">
        <f t="shared" si="87"/>
        <v>-2.6321564482598481E-2</v>
      </c>
      <c r="J455" s="3" cm="1">
        <f t="array" ref="J455">B455*INDEX(AE$3:AE$7,2022-YEAR($A455))/1000000</f>
        <v>208.243687827006</v>
      </c>
      <c r="K455" s="3" cm="1">
        <f t="array" ref="K455">C455*INDEX(AF$3:AF$7,2022-YEAR($A455))/1000000</f>
        <v>194.25299425899996</v>
      </c>
      <c r="L455" s="3" cm="1">
        <f t="array" ref="L455">D455*INDEX(AG$3:AG$7,2022-YEAR($A455))/1000000</f>
        <v>367.11686241439998</v>
      </c>
      <c r="M455" s="3" cm="1">
        <f t="array" ref="M455">E455*INDEX(AH$3:AH$7,2022-YEAR($A455))/1000000</f>
        <v>763.20118103476</v>
      </c>
      <c r="N455" s="3"/>
      <c r="O455" s="9">
        <v>43391</v>
      </c>
      <c r="P455" s="8">
        <f t="shared" si="80"/>
        <v>1455342.9947985173</v>
      </c>
      <c r="Q455" s="7">
        <f t="shared" si="81"/>
        <v>-1.6110476840894061E-2</v>
      </c>
      <c r="R455" s="8">
        <f t="shared" si="88"/>
        <v>1494589.9706832715</v>
      </c>
      <c r="S455" s="7">
        <f t="shared" si="82"/>
        <v>-1.6749409241668678E-2</v>
      </c>
      <c r="T455" s="8">
        <f t="shared" si="83"/>
        <v>572322.74273859302</v>
      </c>
      <c r="U455" s="8">
        <f t="shared" si="84"/>
        <v>272787.09384658124</v>
      </c>
      <c r="V455" s="8">
        <f t="shared" si="85"/>
        <v>309784.45569926163</v>
      </c>
      <c r="W455" s="8">
        <f t="shared" si="86"/>
        <v>339695.67839883547</v>
      </c>
      <c r="X455" s="7">
        <f t="shared" si="89"/>
        <v>0.38292960207470689</v>
      </c>
      <c r="Y455" s="7">
        <f t="shared" si="89"/>
        <v>0.18251634173744188</v>
      </c>
      <c r="Z455" s="7">
        <f t="shared" si="89"/>
        <v>0.20727053022953149</v>
      </c>
      <c r="AA455" s="7">
        <f t="shared" si="89"/>
        <v>0.2272835259583196</v>
      </c>
    </row>
    <row r="456" spans="1:27" x14ac:dyDescent="0.25">
      <c r="A456" s="1">
        <v>43392</v>
      </c>
      <c r="B456" s="3">
        <v>356.26001000000002</v>
      </c>
      <c r="C456" s="6">
        <v>46.330002</v>
      </c>
      <c r="D456" s="3">
        <v>107.910004</v>
      </c>
      <c r="E456" s="3">
        <v>1105.1800539999999</v>
      </c>
      <c r="F456" s="7">
        <f t="shared" si="87"/>
        <v>-8.5988477762819482E-3</v>
      </c>
      <c r="G456" s="7">
        <f t="shared" si="87"/>
        <v>1.5786033418416334E-2</v>
      </c>
      <c r="H456" s="7">
        <f t="shared" si="87"/>
        <v>-1.6652049834472438E-3</v>
      </c>
      <c r="I456" s="7">
        <f t="shared" si="87"/>
        <v>6.6216900974236381E-3</v>
      </c>
      <c r="J456" s="3" cm="1">
        <f t="array" ref="J456">B456*INDEX(AE$3:AE$7,2022-YEAR($A456))/1000000</f>
        <v>206.45303205501003</v>
      </c>
      <c r="K456" s="3" cm="1">
        <f t="array" ref="K456">C456*INDEX(AF$3:AF$7,2022-YEAR($A456))/1000000</f>
        <v>197.31947851800001</v>
      </c>
      <c r="L456" s="3" cm="1">
        <f t="array" ref="L456">D456*INDEX(AG$3:AG$7,2022-YEAR($A456))/1000000</f>
        <v>366.5055375856</v>
      </c>
      <c r="M456" s="3" cm="1">
        <f t="array" ref="M456">E456*INDEX(AH$3:AH$7,2022-YEAR($A456))/1000000</f>
        <v>768.25486273755996</v>
      </c>
      <c r="N456" s="3"/>
      <c r="O456" s="9">
        <v>43392</v>
      </c>
      <c r="P456" s="8">
        <f t="shared" si="80"/>
        <v>1459761.2963400288</v>
      </c>
      <c r="Q456" s="7">
        <f t="shared" si="81"/>
        <v>3.0359176890276951E-3</v>
      </c>
      <c r="R456" s="8">
        <f t="shared" si="88"/>
        <v>1495708.3856094992</v>
      </c>
      <c r="S456" s="7">
        <f t="shared" si="82"/>
        <v>7.4830886608734382E-4</v>
      </c>
      <c r="T456" s="8">
        <f t="shared" si="83"/>
        <v>567401.42659487971</v>
      </c>
      <c r="U456" s="8">
        <f t="shared" si="84"/>
        <v>277093.32002615603</v>
      </c>
      <c r="V456" s="8">
        <f t="shared" si="85"/>
        <v>309268.60107983672</v>
      </c>
      <c r="W456" s="8">
        <f t="shared" si="86"/>
        <v>341945.03790862666</v>
      </c>
      <c r="X456" s="7">
        <f t="shared" si="89"/>
        <v>0.37935297552247416</v>
      </c>
      <c r="Y456" s="7">
        <f t="shared" si="89"/>
        <v>0.18525891991522189</v>
      </c>
      <c r="Z456" s="7">
        <f t="shared" si="89"/>
        <v>0.20677065399603958</v>
      </c>
      <c r="AA456" s="7">
        <f t="shared" si="89"/>
        <v>0.22861745056626431</v>
      </c>
    </row>
    <row r="457" spans="1:27" x14ac:dyDescent="0.25">
      <c r="A457" s="1">
        <v>43395</v>
      </c>
      <c r="B457" s="3">
        <v>355.98001099999999</v>
      </c>
      <c r="C457" s="6">
        <v>45.970001000000003</v>
      </c>
      <c r="D457" s="3">
        <v>106.360001</v>
      </c>
      <c r="E457" s="3">
        <v>1111.369995</v>
      </c>
      <c r="F457" s="7">
        <f t="shared" si="87"/>
        <v>-7.8594002172749367E-4</v>
      </c>
      <c r="G457" s="7">
        <f t="shared" si="87"/>
        <v>-7.7703644390085813E-3</v>
      </c>
      <c r="H457" s="7">
        <f t="shared" si="87"/>
        <v>-1.4363848971778448E-2</v>
      </c>
      <c r="I457" s="7">
        <f t="shared" si="87"/>
        <v>5.6008439327119852E-3</v>
      </c>
      <c r="J457" s="3" cm="1">
        <f t="array" ref="J457">B457*INDEX(AE$3:AE$7,2022-YEAR($A457))/1000000</f>
        <v>206.29077235451101</v>
      </c>
      <c r="K457" s="3" cm="1">
        <f t="array" ref="K457">C457*INDEX(AF$3:AF$7,2022-YEAR($A457))/1000000</f>
        <v>195.786234259</v>
      </c>
      <c r="L457" s="3" cm="1">
        <f t="array" ref="L457">D457*INDEX(AG$3:AG$7,2022-YEAR($A457))/1000000</f>
        <v>361.24110739639997</v>
      </c>
      <c r="M457" s="3" cm="1">
        <f t="array" ref="M457">E457*INDEX(AH$3:AH$7,2022-YEAR($A457))/1000000</f>
        <v>772.55773832430009</v>
      </c>
      <c r="N457" s="3"/>
      <c r="O457" s="9">
        <v>43395</v>
      </c>
      <c r="P457" s="8">
        <f t="shared" si="80"/>
        <v>1453440.7819182423</v>
      </c>
      <c r="Q457" s="7">
        <f t="shared" si="81"/>
        <v>-4.3298273749506344E-3</v>
      </c>
      <c r="R457" s="8">
        <f t="shared" si="88"/>
        <v>1490582.2193530025</v>
      </c>
      <c r="S457" s="7">
        <f t="shared" si="82"/>
        <v>-3.4272497940216473E-3</v>
      </c>
      <c r="T457" s="8">
        <f t="shared" si="83"/>
        <v>566955.48310533352</v>
      </c>
      <c r="U457" s="8">
        <f t="shared" si="84"/>
        <v>274940.20394593797</v>
      </c>
      <c r="V457" s="8">
        <f t="shared" si="85"/>
        <v>304826.31360221276</v>
      </c>
      <c r="W457" s="8">
        <f t="shared" si="86"/>
        <v>343860.21869951813</v>
      </c>
      <c r="X457" s="7">
        <f t="shared" si="89"/>
        <v>0.38035841011938576</v>
      </c>
      <c r="Y457" s="7">
        <f t="shared" si="89"/>
        <v>0.18445155213596851</v>
      </c>
      <c r="Z457" s="7">
        <f t="shared" si="89"/>
        <v>0.20450150930589037</v>
      </c>
      <c r="AA457" s="7">
        <f t="shared" si="89"/>
        <v>0.23068852843875531</v>
      </c>
    </row>
    <row r="458" spans="1:27" x14ac:dyDescent="0.25">
      <c r="A458" s="1">
        <v>43396</v>
      </c>
      <c r="B458" s="3">
        <v>350.04998799999998</v>
      </c>
      <c r="C458" s="6">
        <v>46.360000999999997</v>
      </c>
      <c r="D458" s="3">
        <v>105.25</v>
      </c>
      <c r="E458" s="3">
        <v>1114.910034</v>
      </c>
      <c r="F458" s="7">
        <f t="shared" si="87"/>
        <v>-1.6658303322542478E-2</v>
      </c>
      <c r="G458" s="7">
        <f t="shared" si="87"/>
        <v>8.4837935940005327E-3</v>
      </c>
      <c r="H458" s="7">
        <f t="shared" si="87"/>
        <v>-1.0436263534822632E-2</v>
      </c>
      <c r="I458" s="7">
        <f t="shared" si="87"/>
        <v>3.1852929410784991E-3</v>
      </c>
      <c r="J458" s="3" cm="1">
        <f t="array" ref="J458">B458*INDEX(AE$3:AE$7,2022-YEAR($A458))/1000000</f>
        <v>202.85431809598799</v>
      </c>
      <c r="K458" s="3" cm="1">
        <f t="array" ref="K458">C458*INDEX(AF$3:AF$7,2022-YEAR($A458))/1000000</f>
        <v>197.44724425899997</v>
      </c>
      <c r="L458" s="3" cm="1">
        <f t="array" ref="L458">D458*INDEX(AG$3:AG$7,2022-YEAR($A458))/1000000</f>
        <v>357.47109999999998</v>
      </c>
      <c r="M458" s="3" cm="1">
        <f t="array" ref="M458">E458*INDEX(AH$3:AH$7,2022-YEAR($A458))/1000000</f>
        <v>775.01856103475995</v>
      </c>
      <c r="N458" s="3"/>
      <c r="O458" s="9">
        <v>43396</v>
      </c>
      <c r="P458" s="8">
        <f t="shared" si="80"/>
        <v>1447835.7763729703</v>
      </c>
      <c r="Q458" s="7">
        <f t="shared" si="81"/>
        <v>-3.8563700805715195E-3</v>
      </c>
      <c r="R458" s="8">
        <f t="shared" si="88"/>
        <v>1481384.2866722648</v>
      </c>
      <c r="S458" s="7">
        <f t="shared" si="82"/>
        <v>-6.17069797379588E-3</v>
      </c>
      <c r="T458" s="8">
        <f t="shared" si="83"/>
        <v>557510.96669738623</v>
      </c>
      <c r="U458" s="8">
        <f t="shared" si="84"/>
        <v>277272.73988690769</v>
      </c>
      <c r="V458" s="8">
        <f t="shared" si="85"/>
        <v>301645.06586111162</v>
      </c>
      <c r="W458" s="8">
        <f t="shared" si="86"/>
        <v>344955.51422685944</v>
      </c>
      <c r="X458" s="7">
        <f t="shared" si="89"/>
        <v>0.37634459317086544</v>
      </c>
      <c r="Y458" s="7">
        <f t="shared" si="89"/>
        <v>0.18717137908203715</v>
      </c>
      <c r="Z458" s="7">
        <f t="shared" si="89"/>
        <v>0.20362377849890501</v>
      </c>
      <c r="AA458" s="7">
        <f t="shared" si="89"/>
        <v>0.23286024924819251</v>
      </c>
    </row>
    <row r="459" spans="1:27" x14ac:dyDescent="0.25">
      <c r="A459" s="1">
        <v>43397</v>
      </c>
      <c r="B459" s="3">
        <v>354.64999399999999</v>
      </c>
      <c r="C459" s="6">
        <v>46.73</v>
      </c>
      <c r="D459" s="3">
        <v>103.290001</v>
      </c>
      <c r="E459" s="3">
        <v>1057.119995</v>
      </c>
      <c r="F459" s="7">
        <f t="shared" si="87"/>
        <v>1.3140997450912684E-2</v>
      </c>
      <c r="G459" s="7">
        <f t="shared" si="87"/>
        <v>7.9809963765962166E-3</v>
      </c>
      <c r="H459" s="7">
        <f t="shared" si="87"/>
        <v>-1.8622318289786222E-2</v>
      </c>
      <c r="I459" s="7">
        <f t="shared" si="87"/>
        <v>-5.1833813704828424E-2</v>
      </c>
      <c r="J459" s="3" cm="1">
        <f t="array" ref="J459">B459*INDEX(AE$3:AE$7,2022-YEAR($A459))/1000000</f>
        <v>205.52002617299399</v>
      </c>
      <c r="K459" s="3" cm="1">
        <f t="array" ref="K459">C459*INDEX(AF$3:AF$7,2022-YEAR($A459))/1000000</f>
        <v>199.02306999999999</v>
      </c>
      <c r="L459" s="3" cm="1">
        <f t="array" ref="L459">D459*INDEX(AG$3:AG$7,2022-YEAR($A459))/1000000</f>
        <v>350.81415939640004</v>
      </c>
      <c r="M459" s="3" cm="1">
        <f t="array" ref="M459">E459*INDEX(AH$3:AH$7,2022-YEAR($A459))/1000000</f>
        <v>734.84639332430004</v>
      </c>
      <c r="N459" s="3"/>
      <c r="O459" s="9">
        <v>43397</v>
      </c>
      <c r="P459" s="8">
        <f t="shared" si="80"/>
        <v>1429978.8438142545</v>
      </c>
      <c r="Q459" s="7">
        <f t="shared" si="81"/>
        <v>-1.2333534541776436E-2</v>
      </c>
      <c r="R459" s="8">
        <f t="shared" si="88"/>
        <v>1467425.7593089603</v>
      </c>
      <c r="S459" s="7">
        <f t="shared" si="82"/>
        <v>-9.4226241555865897E-3</v>
      </c>
      <c r="T459" s="8">
        <f t="shared" si="83"/>
        <v>564837.21688961249</v>
      </c>
      <c r="U459" s="8">
        <f t="shared" si="84"/>
        <v>279485.65261927404</v>
      </c>
      <c r="V459" s="8">
        <f t="shared" si="85"/>
        <v>296027.73543410248</v>
      </c>
      <c r="W459" s="8">
        <f t="shared" si="86"/>
        <v>327075.1543659711</v>
      </c>
      <c r="X459" s="7">
        <f t="shared" si="89"/>
        <v>0.38491706534823639</v>
      </c>
      <c r="Y459" s="7">
        <f t="shared" si="89"/>
        <v>0.19045982452351753</v>
      </c>
      <c r="Z459" s="7">
        <f t="shared" si="89"/>
        <v>0.20173268293552907</v>
      </c>
      <c r="AA459" s="7">
        <f t="shared" si="89"/>
        <v>0.22289042719271687</v>
      </c>
    </row>
    <row r="460" spans="1:27" x14ac:dyDescent="0.25">
      <c r="A460" s="1">
        <v>43398</v>
      </c>
      <c r="B460" s="3">
        <v>363.76998900000001</v>
      </c>
      <c r="C460" s="6">
        <v>46.509998000000003</v>
      </c>
      <c r="D460" s="3">
        <v>104.860001</v>
      </c>
      <c r="E460" s="3">
        <v>1103.589966</v>
      </c>
      <c r="F460" s="7">
        <f t="shared" si="87"/>
        <v>2.5715480485811071E-2</v>
      </c>
      <c r="G460" s="7">
        <f t="shared" si="87"/>
        <v>-4.7079392253369656E-3</v>
      </c>
      <c r="H460" s="7">
        <f t="shared" si="87"/>
        <v>1.5199922401007537E-2</v>
      </c>
      <c r="I460" s="7">
        <f t="shared" si="87"/>
        <v>4.3959031349132704E-2</v>
      </c>
      <c r="J460" s="3" cm="1">
        <f t="array" ref="J460">B460*INDEX(AE$3:AE$7,2022-YEAR($A460))/1000000</f>
        <v>210.80507239548902</v>
      </c>
      <c r="K460" s="3" cm="1">
        <f t="array" ref="K460">C460*INDEX(AF$3:AF$7,2022-YEAR($A460))/1000000</f>
        <v>198.08608148200003</v>
      </c>
      <c r="L460" s="3" cm="1">
        <f t="array" ref="L460">D460*INDEX(AG$3:AG$7,2022-YEAR($A460))/1000000</f>
        <v>356.14650739639995</v>
      </c>
      <c r="M460" s="3" cm="1">
        <f t="array" ref="M460">E460*INDEX(AH$3:AH$7,2022-YEAR($A460))/1000000</f>
        <v>767.14952896524005</v>
      </c>
      <c r="N460" s="3"/>
      <c r="O460" s="9">
        <v>43398</v>
      </c>
      <c r="P460" s="8">
        <f t="shared" si="80"/>
        <v>1458637.9417762342</v>
      </c>
      <c r="Q460" s="7">
        <f t="shared" si="81"/>
        <v>2.0041623752653587E-2</v>
      </c>
      <c r="R460" s="8">
        <f t="shared" si="88"/>
        <v>1499512.5238421003</v>
      </c>
      <c r="S460" s="7">
        <f t="shared" si="82"/>
        <v>2.1866022406646479E-2</v>
      </c>
      <c r="T460" s="8">
        <f t="shared" si="83"/>
        <v>579362.27731819719</v>
      </c>
      <c r="U460" s="8">
        <f t="shared" si="84"/>
        <v>278169.8511523889</v>
      </c>
      <c r="V460" s="8">
        <f t="shared" si="85"/>
        <v>300527.33404124685</v>
      </c>
      <c r="W460" s="8">
        <f t="shared" si="86"/>
        <v>341453.06133026723</v>
      </c>
      <c r="X460" s="7">
        <f t="shared" si="89"/>
        <v>0.38636708137237569</v>
      </c>
      <c r="Y460" s="7">
        <f t="shared" si="89"/>
        <v>0.18550685421396346</v>
      </c>
      <c r="Z460" s="7">
        <f t="shared" si="89"/>
        <v>0.20041668826561437</v>
      </c>
      <c r="AA460" s="7">
        <f t="shared" si="89"/>
        <v>0.2277093761480464</v>
      </c>
    </row>
    <row r="461" spans="1:27" x14ac:dyDescent="0.25">
      <c r="A461" s="1">
        <v>43399</v>
      </c>
      <c r="B461" s="3">
        <v>359.26998900000001</v>
      </c>
      <c r="C461" s="6">
        <v>45.919998</v>
      </c>
      <c r="D461" s="3">
        <v>103.41999800000001</v>
      </c>
      <c r="E461" s="3">
        <v>1083.75</v>
      </c>
      <c r="F461" s="7">
        <f t="shared" si="87"/>
        <v>-1.2370454232275896E-2</v>
      </c>
      <c r="G461" s="7">
        <f t="shared" si="87"/>
        <v>-1.268544453603293E-2</v>
      </c>
      <c r="H461" s="7">
        <f t="shared" si="87"/>
        <v>-1.3732624320688225E-2</v>
      </c>
      <c r="I461" s="7">
        <f t="shared" si="87"/>
        <v>-1.7977660735635892E-2</v>
      </c>
      <c r="J461" s="3" cm="1">
        <f t="array" ref="J461">B461*INDEX(AE$3:AE$7,2022-YEAR($A461))/1000000</f>
        <v>208.19731789548899</v>
      </c>
      <c r="K461" s="3" cm="1">
        <f t="array" ref="K461">C461*INDEX(AF$3:AF$7,2022-YEAR($A461))/1000000</f>
        <v>195.573271482</v>
      </c>
      <c r="L461" s="3" cm="1">
        <f t="array" ref="L461">D461*INDEX(AG$3:AG$7,2022-YEAR($A461))/1000000</f>
        <v>351.25568120720004</v>
      </c>
      <c r="M461" s="3" cm="1">
        <f t="array" ref="M461">E461*INDEX(AH$3:AH$7,2022-YEAR($A461))/1000000</f>
        <v>753.35797500000001</v>
      </c>
      <c r="N461" s="3"/>
      <c r="O461" s="9">
        <v>43399</v>
      </c>
      <c r="P461" s="8">
        <f t="shared" si="80"/>
        <v>1437937.6143921206</v>
      </c>
      <c r="Q461" s="7">
        <f t="shared" si="81"/>
        <v>-1.4191545956158236E-2</v>
      </c>
      <c r="R461" s="8">
        <f t="shared" si="88"/>
        <v>1478551.2848180118</v>
      </c>
      <c r="S461" s="7">
        <f t="shared" si="82"/>
        <v>-1.3978702205421301E-2</v>
      </c>
      <c r="T461" s="8">
        <f t="shared" si="83"/>
        <v>572195.30278272531</v>
      </c>
      <c r="U461" s="8">
        <f t="shared" si="84"/>
        <v>274641.14293399872</v>
      </c>
      <c r="V461" s="8">
        <f t="shared" si="85"/>
        <v>296400.30506476044</v>
      </c>
      <c r="W461" s="8">
        <f t="shared" si="86"/>
        <v>335314.53403652739</v>
      </c>
      <c r="X461" s="7">
        <f t="shared" si="89"/>
        <v>0.38699726459143707</v>
      </c>
      <c r="Y461" s="7">
        <f t="shared" si="89"/>
        <v>0.18575016352429266</v>
      </c>
      <c r="Z461" s="7">
        <f t="shared" si="89"/>
        <v>0.20046670555715151</v>
      </c>
      <c r="AA461" s="7">
        <f t="shared" si="89"/>
        <v>0.22678586632711881</v>
      </c>
    </row>
    <row r="462" spans="1:27" x14ac:dyDescent="0.25">
      <c r="A462" s="1">
        <v>43402</v>
      </c>
      <c r="B462" s="3">
        <v>335.58999599999999</v>
      </c>
      <c r="C462" s="6">
        <v>46.459999000000003</v>
      </c>
      <c r="D462" s="3">
        <v>104.849998</v>
      </c>
      <c r="E462" s="3">
        <v>1034.7299800000001</v>
      </c>
      <c r="F462" s="7">
        <f t="shared" si="87"/>
        <v>-6.5911414048001715E-2</v>
      </c>
      <c r="G462" s="7">
        <f t="shared" si="87"/>
        <v>1.1759604170714644E-2</v>
      </c>
      <c r="H462" s="7">
        <f t="shared" si="87"/>
        <v>1.3827113011547265E-2</v>
      </c>
      <c r="I462" s="7">
        <f t="shared" si="87"/>
        <v>-4.5231852364475134E-2</v>
      </c>
      <c r="J462" s="3" cm="1">
        <f t="array" ref="J462">B462*INDEX(AE$3:AE$7,2022-YEAR($A462))/1000000</f>
        <v>194.47473827199599</v>
      </c>
      <c r="K462" s="3" cm="1">
        <f t="array" ref="K462">C462*INDEX(AF$3:AF$7,2022-YEAR($A462))/1000000</f>
        <v>197.87313574100003</v>
      </c>
      <c r="L462" s="3" cm="1">
        <f t="array" ref="L462">D462*INDEX(AG$3:AG$7,2022-YEAR($A462))/1000000</f>
        <v>356.11253320719999</v>
      </c>
      <c r="M462" s="3" cm="1">
        <f t="array" ref="M462">E462*INDEX(AH$3:AH$7,2022-YEAR($A462))/1000000</f>
        <v>719.28219829720013</v>
      </c>
      <c r="N462" s="3"/>
      <c r="O462" s="9">
        <v>43402</v>
      </c>
      <c r="P462" s="8">
        <f t="shared" si="80"/>
        <v>1407181.3693181912</v>
      </c>
      <c r="Q462" s="7">
        <f t="shared" si="81"/>
        <v>-2.1389137307553735E-2</v>
      </c>
      <c r="R462" s="8">
        <f t="shared" si="88"/>
        <v>1432998.2174454588</v>
      </c>
      <c r="S462" s="7">
        <f t="shared" si="82"/>
        <v>-3.0809257575505677E-2</v>
      </c>
      <c r="T462" s="8">
        <f t="shared" si="83"/>
        <v>534481.10126469133</v>
      </c>
      <c r="U462" s="8">
        <f t="shared" si="84"/>
        <v>277870.81406389514</v>
      </c>
      <c r="V462" s="8">
        <f t="shared" si="85"/>
        <v>300498.66557954793</v>
      </c>
      <c r="W462" s="8">
        <f t="shared" si="86"/>
        <v>320147.6365373244</v>
      </c>
      <c r="X462" s="7">
        <f t="shared" si="89"/>
        <v>0.37298099520143624</v>
      </c>
      <c r="Y462" s="7">
        <f t="shared" si="89"/>
        <v>0.19390869484767601</v>
      </c>
      <c r="Z462" s="7">
        <f t="shared" si="89"/>
        <v>0.20969925986037397</v>
      </c>
      <c r="AA462" s="7">
        <f t="shared" si="89"/>
        <v>0.22341105009051382</v>
      </c>
    </row>
    <row r="463" spans="1:27" x14ac:dyDescent="0.25">
      <c r="A463" s="1">
        <v>43403</v>
      </c>
      <c r="B463" s="3">
        <v>349.91000400000001</v>
      </c>
      <c r="C463" s="6">
        <v>47.630001</v>
      </c>
      <c r="D463" s="3">
        <v>106.699997</v>
      </c>
      <c r="E463" s="3">
        <v>1049.51001</v>
      </c>
      <c r="F463" s="7">
        <f t="shared" si="87"/>
        <v>4.2671140888240311E-2</v>
      </c>
      <c r="G463" s="7">
        <f t="shared" si="87"/>
        <v>2.5182996667735491E-2</v>
      </c>
      <c r="H463" s="7">
        <f t="shared" si="87"/>
        <v>1.7644244494882999E-2</v>
      </c>
      <c r="I463" s="7">
        <f t="shared" si="87"/>
        <v>1.428394874573935E-2</v>
      </c>
      <c r="J463" s="3" cm="1">
        <f t="array" ref="J463">B463*INDEX(AE$3:AE$7,2022-YEAR($A463))/1000000</f>
        <v>202.77319722800402</v>
      </c>
      <c r="K463" s="3" cm="1">
        <f t="array" ref="K463">C463*INDEX(AF$3:AF$7,2022-YEAR($A463))/1000000</f>
        <v>202.856174259</v>
      </c>
      <c r="L463" s="3" cm="1">
        <f t="array" ref="L463">D463*INDEX(AG$3:AG$7,2022-YEAR($A463))/1000000</f>
        <v>362.39586981080004</v>
      </c>
      <c r="M463" s="3" cm="1">
        <f t="array" ref="M463">E463*INDEX(AH$3:AH$7,2022-YEAR($A463))/1000000</f>
        <v>729.55638835140007</v>
      </c>
      <c r="N463" s="3"/>
      <c r="O463" s="9">
        <v>43403</v>
      </c>
      <c r="P463" s="8">
        <f t="shared" si="80"/>
        <v>1442284.3285392206</v>
      </c>
      <c r="Q463" s="7">
        <f t="shared" si="81"/>
        <v>2.4945582699149538E-2</v>
      </c>
      <c r="R463" s="8">
        <f t="shared" si="88"/>
        <v>1472677.7999614987</v>
      </c>
      <c r="S463" s="7">
        <f t="shared" si="82"/>
        <v>2.7689903611167743E-2</v>
      </c>
      <c r="T463" s="8">
        <f t="shared" si="83"/>
        <v>557288.01963885885</v>
      </c>
      <c r="U463" s="8">
        <f t="shared" si="84"/>
        <v>284868.4338485272</v>
      </c>
      <c r="V463" s="8">
        <f t="shared" si="85"/>
        <v>305800.73750541959</v>
      </c>
      <c r="W463" s="8">
        <f t="shared" si="86"/>
        <v>324720.60896869312</v>
      </c>
      <c r="X463" s="7">
        <f t="shared" si="89"/>
        <v>0.3784181574906802</v>
      </c>
      <c r="Y463" s="7">
        <f t="shared" si="89"/>
        <v>0.19343568148849308</v>
      </c>
      <c r="Z463" s="7">
        <f t="shared" si="89"/>
        <v>0.20764945157278419</v>
      </c>
      <c r="AA463" s="7">
        <f t="shared" si="89"/>
        <v>0.22049670944804256</v>
      </c>
    </row>
    <row r="464" spans="1:27" x14ac:dyDescent="0.25">
      <c r="A464" s="1">
        <v>43404</v>
      </c>
      <c r="B464" s="3">
        <v>354.85998499999999</v>
      </c>
      <c r="C464" s="6">
        <v>47.880001</v>
      </c>
      <c r="D464" s="3">
        <v>109.019997</v>
      </c>
      <c r="E464" s="3">
        <v>1090.579956</v>
      </c>
      <c r="F464" s="7">
        <f t="shared" si="87"/>
        <v>1.4146440351559653E-2</v>
      </c>
      <c r="G464" s="7">
        <f t="shared" si="87"/>
        <v>5.2487926674618102E-3</v>
      </c>
      <c r="H464" s="7">
        <f t="shared" si="87"/>
        <v>2.174320585969669E-2</v>
      </c>
      <c r="I464" s="7">
        <f t="shared" si="87"/>
        <v>3.9132495744371276E-2</v>
      </c>
      <c r="J464" s="3" cm="1">
        <f t="array" ref="J464">B464*INDEX(AE$3:AE$7,2022-YEAR($A464))/1000000</f>
        <v>205.64171616748499</v>
      </c>
      <c r="K464" s="3" cm="1">
        <f t="array" ref="K464">C464*INDEX(AF$3:AF$7,2022-YEAR($A464))/1000000</f>
        <v>203.920924259</v>
      </c>
      <c r="L464" s="3" cm="1">
        <f t="array" ref="L464">D464*INDEX(AG$3:AG$7,2022-YEAR($A464))/1000000</f>
        <v>370.27551781080001</v>
      </c>
      <c r="M464" s="3" cm="1">
        <f t="array" ref="M464">E464*INDEX(AH$3:AH$7,2022-YEAR($A464))/1000000</f>
        <v>758.10575061383997</v>
      </c>
      <c r="N464" s="3"/>
      <c r="O464" s="9">
        <v>43404</v>
      </c>
      <c r="P464" s="8">
        <f t="shared" si="80"/>
        <v>1471227.7063002402</v>
      </c>
      <c r="Q464" s="7">
        <f t="shared" si="81"/>
        <v>2.0067733655772357E-2</v>
      </c>
      <c r="R464" s="8">
        <f t="shared" si="88"/>
        <v>1501412.8732729387</v>
      </c>
      <c r="S464" s="7">
        <f t="shared" si="82"/>
        <v>1.951212499583499E-2</v>
      </c>
      <c r="T464" s="8">
        <f t="shared" si="83"/>
        <v>565171.66136731871</v>
      </c>
      <c r="U464" s="8">
        <f t="shared" si="84"/>
        <v>286363.64919530269</v>
      </c>
      <c r="V464" s="8">
        <f t="shared" si="85"/>
        <v>312449.82589304697</v>
      </c>
      <c r="W464" s="8">
        <f t="shared" si="86"/>
        <v>337427.73681727017</v>
      </c>
      <c r="X464" s="7">
        <f t="shared" si="89"/>
        <v>0.37642654557456784</v>
      </c>
      <c r="Y464" s="7">
        <f t="shared" si="89"/>
        <v>0.19072944843682932</v>
      </c>
      <c r="Z464" s="7">
        <f t="shared" si="89"/>
        <v>0.20810386766695013</v>
      </c>
      <c r="AA464" s="7">
        <f t="shared" si="89"/>
        <v>0.22474013832165265</v>
      </c>
    </row>
    <row r="465" spans="1:27" x14ac:dyDescent="0.25">
      <c r="A465" s="1">
        <v>43405</v>
      </c>
      <c r="B465" s="3">
        <v>363.07000699999998</v>
      </c>
      <c r="C465" s="6">
        <v>47.740001999999997</v>
      </c>
      <c r="D465" s="3">
        <v>108.980003</v>
      </c>
      <c r="E465" s="3">
        <v>1085.9799800000001</v>
      </c>
      <c r="F465" s="7">
        <f t="shared" si="87"/>
        <v>2.3135947548439395E-2</v>
      </c>
      <c r="G465" s="7">
        <f t="shared" si="87"/>
        <v>-2.9239556615715534E-3</v>
      </c>
      <c r="H465" s="7">
        <f t="shared" si="87"/>
        <v>-3.6685012933923566E-4</v>
      </c>
      <c r="I465" s="7">
        <f t="shared" si="87"/>
        <v>-4.2179172418239652E-3</v>
      </c>
      <c r="J465" s="3" cm="1">
        <f t="array" ref="J465">B465*INDEX(AE$3:AE$7,2022-YEAR($A465))/1000000</f>
        <v>210.39943212650698</v>
      </c>
      <c r="K465" s="3" cm="1">
        <f t="array" ref="K465">C465*INDEX(AF$3:AF$7,2022-YEAR($A465))/1000000</f>
        <v>203.32466851799998</v>
      </c>
      <c r="L465" s="3" cm="1">
        <f t="array" ref="L465">D465*INDEX(AG$3:AG$7,2022-YEAR($A465))/1000000</f>
        <v>370.13968218919996</v>
      </c>
      <c r="M465" s="3" cm="1">
        <f t="array" ref="M465">E465*INDEX(AH$3:AH$7,2022-YEAR($A465))/1000000</f>
        <v>754.90812329720006</v>
      </c>
      <c r="N465" s="3"/>
      <c r="O465" s="9">
        <v>43405</v>
      </c>
      <c r="P465" s="8">
        <f t="shared" si="80"/>
        <v>1476975.5077202602</v>
      </c>
      <c r="Q465" s="7">
        <f t="shared" si="81"/>
        <v>3.9068061289261602E-3</v>
      </c>
      <c r="R465" s="8">
        <f t="shared" si="88"/>
        <v>1512113.4760448323</v>
      </c>
      <c r="S465" s="7">
        <f t="shared" si="82"/>
        <v>7.1270221285417712E-3</v>
      </c>
      <c r="T465" s="8">
        <f t="shared" si="83"/>
        <v>578247.44328057731</v>
      </c>
      <c r="U465" s="8">
        <f t="shared" si="84"/>
        <v>285526.33458196977</v>
      </c>
      <c r="V465" s="8">
        <f t="shared" si="85"/>
        <v>312335.20363400609</v>
      </c>
      <c r="W465" s="8">
        <f t="shared" si="86"/>
        <v>336004.49454827898</v>
      </c>
      <c r="X465" s="7">
        <f t="shared" si="89"/>
        <v>0.38241008524907361</v>
      </c>
      <c r="Y465" s="7">
        <f t="shared" si="89"/>
        <v>0.18882599692769636</v>
      </c>
      <c r="Z465" s="7">
        <f t="shared" si="89"/>
        <v>0.2065553998308165</v>
      </c>
      <c r="AA465" s="7">
        <f t="shared" si="89"/>
        <v>0.22220851799241348</v>
      </c>
    </row>
    <row r="466" spans="1:27" x14ac:dyDescent="0.25">
      <c r="A466" s="1">
        <v>43406</v>
      </c>
      <c r="B466" s="3">
        <v>357.75</v>
      </c>
      <c r="C466" s="6">
        <v>48</v>
      </c>
      <c r="D466" s="3">
        <v>108.379997</v>
      </c>
      <c r="E466" s="3">
        <v>1071.48999</v>
      </c>
      <c r="F466" s="7">
        <f t="shared" si="87"/>
        <v>-1.465284076742801E-2</v>
      </c>
      <c r="G466" s="7">
        <f t="shared" si="87"/>
        <v>5.4461246147414766E-3</v>
      </c>
      <c r="H466" s="7">
        <f t="shared" si="87"/>
        <v>-5.5056522617272785E-3</v>
      </c>
      <c r="I466" s="7">
        <f t="shared" si="87"/>
        <v>-1.3342778197439675E-2</v>
      </c>
      <c r="J466" s="3" cm="1">
        <f t="array" ref="J466">B466*INDEX(AE$3:AE$7,2022-YEAR($A466))/1000000</f>
        <v>207.31648275000001</v>
      </c>
      <c r="K466" s="3" cm="1">
        <f t="array" ref="K466">C466*INDEX(AF$3:AF$7,2022-YEAR($A466))/1000000</f>
        <v>204.43199999999999</v>
      </c>
      <c r="L466" s="3" cm="1">
        <f t="array" ref="L466">D466*INDEX(AG$3:AG$7,2022-YEAR($A466))/1000000</f>
        <v>368.1018218108</v>
      </c>
      <c r="M466" s="3" cm="1">
        <f t="array" ref="M466">E466*INDEX(AH$3:AH$7,2022-YEAR($A466))/1000000</f>
        <v>744.83555164860002</v>
      </c>
      <c r="N466" s="3"/>
      <c r="O466" s="9">
        <v>43406</v>
      </c>
      <c r="P466" s="8">
        <f t="shared" si="80"/>
        <v>1466616.3166174581</v>
      </c>
      <c r="Q466" s="7">
        <f t="shared" si="81"/>
        <v>-7.0137866529633719E-3</v>
      </c>
      <c r="R466" s="8">
        <f t="shared" si="88"/>
        <v>1498992.6778687879</v>
      </c>
      <c r="S466" s="7">
        <f t="shared" si="82"/>
        <v>-8.6771253506475743E-3</v>
      </c>
      <c r="T466" s="8">
        <f t="shared" si="83"/>
        <v>569774.47557001468</v>
      </c>
      <c r="U466" s="8">
        <f t="shared" si="84"/>
        <v>287081.3465808935</v>
      </c>
      <c r="V466" s="8">
        <f t="shared" si="85"/>
        <v>310615.59461370145</v>
      </c>
      <c r="W466" s="8">
        <f t="shared" si="86"/>
        <v>331521.26110417844</v>
      </c>
      <c r="X466" s="7">
        <f t="shared" si="89"/>
        <v>0.38010490910475886</v>
      </c>
      <c r="Y466" s="7">
        <f t="shared" si="89"/>
        <v>0.19151617670945204</v>
      </c>
      <c r="Z466" s="7">
        <f t="shared" si="89"/>
        <v>0.20721621873118365</v>
      </c>
      <c r="AA466" s="7">
        <f t="shared" si="89"/>
        <v>0.2211626954546056</v>
      </c>
    </row>
    <row r="467" spans="1:27" x14ac:dyDescent="0.25">
      <c r="A467" s="1">
        <v>43409</v>
      </c>
      <c r="B467" s="3">
        <v>361.98001099999999</v>
      </c>
      <c r="C467" s="6">
        <v>48.689999</v>
      </c>
      <c r="D467" s="3">
        <v>109.089996</v>
      </c>
      <c r="E467" s="3">
        <v>1055.7299800000001</v>
      </c>
      <c r="F467" s="7">
        <f t="shared" si="87"/>
        <v>1.1823930118798121E-2</v>
      </c>
      <c r="G467" s="7">
        <f t="shared" si="87"/>
        <v>1.4374979166666746E-2</v>
      </c>
      <c r="H467" s="7">
        <f t="shared" si="87"/>
        <v>6.5510151287417884E-3</v>
      </c>
      <c r="I467" s="7">
        <f t="shared" si="87"/>
        <v>-1.4708499516640328E-2</v>
      </c>
      <c r="J467" s="3" cm="1">
        <f t="array" ref="J467">B467*INDEX(AE$3:AE$7,2022-YEAR($A467))/1000000</f>
        <v>209.76777835451099</v>
      </c>
      <c r="K467" s="3" cm="1">
        <f t="array" ref="K467">C467*INDEX(AF$3:AF$7,2022-YEAR($A467))/1000000</f>
        <v>207.37070574099999</v>
      </c>
      <c r="L467" s="3" cm="1">
        <f t="array" ref="L467">D467*INDEX(AG$3:AG$7,2022-YEAR($A467))/1000000</f>
        <v>370.5132624144</v>
      </c>
      <c r="M467" s="3" cm="1">
        <f t="array" ref="M467">E467*INDEX(AH$3:AH$7,2022-YEAR($A467))/1000000</f>
        <v>733.88013829720012</v>
      </c>
      <c r="N467" s="3"/>
      <c r="O467" s="9">
        <v>43409</v>
      </c>
      <c r="P467" s="8">
        <f t="shared" si="80"/>
        <v>1473231.2786499078</v>
      </c>
      <c r="Q467" s="7">
        <f t="shared" si="81"/>
        <v>4.5103562243915818E-3</v>
      </c>
      <c r="R467" s="8">
        <f t="shared" si="88"/>
        <v>1507015.1069784723</v>
      </c>
      <c r="S467" s="7">
        <f t="shared" si="82"/>
        <v>5.3518801179806008E-3</v>
      </c>
      <c r="T467" s="8">
        <f t="shared" si="83"/>
        <v>576511.44915262936</v>
      </c>
      <c r="U467" s="8">
        <f t="shared" si="84"/>
        <v>291208.13495713245</v>
      </c>
      <c r="V467" s="8">
        <f t="shared" si="85"/>
        <v>312650.44207323896</v>
      </c>
      <c r="W467" s="8">
        <f t="shared" si="86"/>
        <v>326645.08079547167</v>
      </c>
      <c r="X467" s="7">
        <f t="shared" si="89"/>
        <v>0.38255187123407169</v>
      </c>
      <c r="Y467" s="7">
        <f t="shared" si="89"/>
        <v>0.19323504695384075</v>
      </c>
      <c r="Z467" s="7">
        <f t="shared" si="89"/>
        <v>0.20746337619673588</v>
      </c>
      <c r="AA467" s="7">
        <f t="shared" si="89"/>
        <v>0.21674970561535173</v>
      </c>
    </row>
    <row r="468" spans="1:27" x14ac:dyDescent="0.25">
      <c r="A468" s="1">
        <v>43410</v>
      </c>
      <c r="B468" s="3">
        <v>366.47000100000002</v>
      </c>
      <c r="C468" s="6">
        <v>49.110000999999997</v>
      </c>
      <c r="D468" s="3">
        <v>109.599998</v>
      </c>
      <c r="E468" s="3">
        <v>1069.5699460000001</v>
      </c>
      <c r="F468" s="7">
        <f t="shared" si="87"/>
        <v>1.2403972218234083E-2</v>
      </c>
      <c r="G468" s="7">
        <f t="shared" si="87"/>
        <v>8.6260424856445805E-3</v>
      </c>
      <c r="H468" s="7">
        <f t="shared" si="87"/>
        <v>4.675057463564336E-3</v>
      </c>
      <c r="I468" s="7">
        <f t="shared" si="87"/>
        <v>1.3109380487613009E-2</v>
      </c>
      <c r="J468" s="3" cm="1">
        <f t="array" ref="J468">B468*INDEX(AE$3:AE$7,2022-YEAR($A468))/1000000</f>
        <v>212.36973204950101</v>
      </c>
      <c r="K468" s="3" cm="1">
        <f t="array" ref="K468">C468*INDEX(AF$3:AF$7,2022-YEAR($A468))/1000000</f>
        <v>209.15949425899998</v>
      </c>
      <c r="L468" s="3" cm="1">
        <f t="array" ref="L468">D468*INDEX(AG$3:AG$7,2022-YEAR($A468))/1000000</f>
        <v>372.24543320719999</v>
      </c>
      <c r="M468" s="3" cm="1">
        <f t="array" ref="M468">E468*INDEX(AH$3:AH$7,2022-YEAR($A468))/1000000</f>
        <v>743.50085226244005</v>
      </c>
      <c r="N468" s="3"/>
      <c r="O468" s="9">
        <v>43410</v>
      </c>
      <c r="P468" s="8">
        <f t="shared" si="80"/>
        <v>1487526.945078684</v>
      </c>
      <c r="Q468" s="7">
        <f t="shared" si="81"/>
        <v>9.7036131637640022E-3</v>
      </c>
      <c r="R468" s="8">
        <f t="shared" si="88"/>
        <v>1522421.8861528172</v>
      </c>
      <c r="S468" s="7">
        <f t="shared" si="82"/>
        <v>1.0223374074354918E-2</v>
      </c>
      <c r="T468" s="8">
        <f t="shared" si="83"/>
        <v>583662.48115141247</v>
      </c>
      <c r="U468" s="8">
        <f t="shared" si="84"/>
        <v>293720.10870143806</v>
      </c>
      <c r="V468" s="8">
        <f t="shared" si="85"/>
        <v>314112.10085594008</v>
      </c>
      <c r="W468" s="8">
        <f t="shared" si="86"/>
        <v>330927.19544402655</v>
      </c>
      <c r="X468" s="7">
        <f t="shared" si="89"/>
        <v>0.38337762118379437</v>
      </c>
      <c r="Y468" s="7">
        <f t="shared" si="89"/>
        <v>0.19292951012657414</v>
      </c>
      <c r="Z468" s="7">
        <f t="shared" si="89"/>
        <v>0.20632395245558774</v>
      </c>
      <c r="AA468" s="7">
        <f t="shared" si="89"/>
        <v>0.21736891623404372</v>
      </c>
    </row>
    <row r="469" spans="1:27" x14ac:dyDescent="0.25">
      <c r="A469" s="1">
        <v>43411</v>
      </c>
      <c r="B469" s="3">
        <v>372.01998900000001</v>
      </c>
      <c r="C469" s="6">
        <v>49.369999</v>
      </c>
      <c r="D469" s="3">
        <v>111.480003</v>
      </c>
      <c r="E469" s="3">
        <v>1108.23999</v>
      </c>
      <c r="F469" s="7">
        <f t="shared" si="87"/>
        <v>1.5144453802099944E-2</v>
      </c>
      <c r="G469" s="7">
        <f t="shared" si="87"/>
        <v>5.2941965934800717E-3</v>
      </c>
      <c r="H469" s="7">
        <f t="shared" si="87"/>
        <v>1.7153330604987804E-2</v>
      </c>
      <c r="I469" s="7">
        <f t="shared" si="87"/>
        <v>3.6154759344743104E-2</v>
      </c>
      <c r="J469" s="3" cm="1">
        <f t="array" ref="J469">B469*INDEX(AE$3:AE$7,2022-YEAR($A469))/1000000</f>
        <v>215.58595564548901</v>
      </c>
      <c r="K469" s="3" cm="1">
        <f t="array" ref="K469">C469*INDEX(AF$3:AF$7,2022-YEAR($A469))/1000000</f>
        <v>210.26682574099999</v>
      </c>
      <c r="L469" s="3" cm="1">
        <f t="array" ref="L469">D469*INDEX(AG$3:AG$7,2022-YEAR($A469))/1000000</f>
        <v>378.6306821892</v>
      </c>
      <c r="M469" s="3" cm="1">
        <f t="array" ref="M469">E469*INDEX(AH$3:AH$7,2022-YEAR($A469))/1000000</f>
        <v>770.38194664859998</v>
      </c>
      <c r="N469" s="3"/>
      <c r="O469" s="9">
        <v>43411</v>
      </c>
      <c r="P469" s="8">
        <f t="shared" si="80"/>
        <v>1514952.0109225269</v>
      </c>
      <c r="Q469" s="7">
        <f t="shared" si="81"/>
        <v>1.8436685086327731E-2</v>
      </c>
      <c r="R469" s="8">
        <f t="shared" si="88"/>
        <v>1550168.8094584763</v>
      </c>
      <c r="S469" s="7">
        <f t="shared" si="82"/>
        <v>1.8225515251738766E-2</v>
      </c>
      <c r="T469" s="8">
        <f t="shared" si="83"/>
        <v>592501.73063322902</v>
      </c>
      <c r="U469" s="8">
        <f t="shared" si="84"/>
        <v>295275.12070036179</v>
      </c>
      <c r="V469" s="8">
        <f t="shared" si="85"/>
        <v>319500.16956894926</v>
      </c>
      <c r="W469" s="8">
        <f t="shared" si="86"/>
        <v>342891.78855593613</v>
      </c>
      <c r="X469" s="7">
        <f t="shared" si="89"/>
        <v>0.38221755399672175</v>
      </c>
      <c r="Y469" s="7">
        <f t="shared" si="89"/>
        <v>0.19047933289504829</v>
      </c>
      <c r="Z469" s="7">
        <f t="shared" si="89"/>
        <v>0.20610669471575868</v>
      </c>
      <c r="AA469" s="7">
        <f t="shared" si="89"/>
        <v>0.22119641839247123</v>
      </c>
    </row>
    <row r="470" spans="1:27" x14ac:dyDescent="0.25">
      <c r="A470" s="1">
        <v>43412</v>
      </c>
      <c r="B470" s="3">
        <v>370.76998900000001</v>
      </c>
      <c r="C470" s="6">
        <v>49.330002</v>
      </c>
      <c r="D470" s="3">
        <v>112.379997</v>
      </c>
      <c r="E470" s="3">
        <v>1094.630005</v>
      </c>
      <c r="F470" s="7">
        <f t="shared" si="87"/>
        <v>-3.3600345061028936E-3</v>
      </c>
      <c r="G470" s="7">
        <f t="shared" si="87"/>
        <v>-8.1014787948441302E-4</v>
      </c>
      <c r="H470" s="7">
        <f t="shared" si="87"/>
        <v>8.0731429474396599E-3</v>
      </c>
      <c r="I470" s="7">
        <f t="shared" si="87"/>
        <v>-1.2280719990983235E-2</v>
      </c>
      <c r="J470" s="3" cm="1">
        <f t="array" ref="J470">B470*INDEX(AE$3:AE$7,2022-YEAR($A470))/1000000</f>
        <v>214.861579395489</v>
      </c>
      <c r="K470" s="3" cm="1">
        <f t="array" ref="K470">C470*INDEX(AF$3:AF$7,2022-YEAR($A470))/1000000</f>
        <v>210.096478518</v>
      </c>
      <c r="L470" s="3" cm="1">
        <f t="array" ref="L470">D470*INDEX(AG$3:AG$7,2022-YEAR($A470))/1000000</f>
        <v>381.6874218108</v>
      </c>
      <c r="M470" s="3" cm="1">
        <f t="array" ref="M470">E470*INDEX(AH$3:AH$7,2022-YEAR($A470))/1000000</f>
        <v>760.9211016756999</v>
      </c>
      <c r="N470" s="3"/>
      <c r="O470" s="9">
        <v>43412</v>
      </c>
      <c r="P470" s="8">
        <f t="shared" si="80"/>
        <v>1511779.0350489803</v>
      </c>
      <c r="Q470" s="7">
        <f t="shared" si="81"/>
        <v>-2.0944398572827205E-3</v>
      </c>
      <c r="R470" s="8">
        <f t="shared" si="88"/>
        <v>1546307.1791839213</v>
      </c>
      <c r="S470" s="7">
        <f t="shared" si="82"/>
        <v>-2.491103066319611E-3</v>
      </c>
      <c r="T470" s="8">
        <f t="shared" si="83"/>
        <v>590510.9043733757</v>
      </c>
      <c r="U470" s="8">
        <f t="shared" si="84"/>
        <v>295035.90418746189</v>
      </c>
      <c r="V470" s="8">
        <f t="shared" si="85"/>
        <v>322079.54010961059</v>
      </c>
      <c r="W470" s="8">
        <f t="shared" si="86"/>
        <v>338680.83051347325</v>
      </c>
      <c r="X470" s="7">
        <f t="shared" si="89"/>
        <v>0.38188460373379601</v>
      </c>
      <c r="Y470" s="7">
        <f t="shared" si="89"/>
        <v>0.19080031972894931</v>
      </c>
      <c r="Z470" s="7">
        <f t="shared" si="89"/>
        <v>0.20828949412211306</v>
      </c>
      <c r="AA470" s="7">
        <f t="shared" si="89"/>
        <v>0.2190255824151417</v>
      </c>
    </row>
    <row r="471" spans="1:27" x14ac:dyDescent="0.25">
      <c r="A471" s="1">
        <v>43413</v>
      </c>
      <c r="B471" s="3">
        <v>369.33999599999999</v>
      </c>
      <c r="C471" s="6">
        <v>49.68</v>
      </c>
      <c r="D471" s="3">
        <v>111.290001</v>
      </c>
      <c r="E471" s="3">
        <v>1077.0200199999999</v>
      </c>
      <c r="F471" s="7">
        <f t="shared" si="87"/>
        <v>-3.8568197060847575E-3</v>
      </c>
      <c r="G471" s="7">
        <f t="shared" si="87"/>
        <v>7.095033160549935E-3</v>
      </c>
      <c r="H471" s="7">
        <f t="shared" si="87"/>
        <v>-9.6991994046770058E-3</v>
      </c>
      <c r="I471" s="7">
        <f t="shared" si="87"/>
        <v>-1.6087614006159101E-2</v>
      </c>
      <c r="J471" s="3" cm="1">
        <f t="array" ref="J471">B471*INDEX(AE$3:AE$7,2022-YEAR($A471))/1000000</f>
        <v>214.03289702199598</v>
      </c>
      <c r="K471" s="3" cm="1">
        <f t="array" ref="K471">C471*INDEX(AF$3:AF$7,2022-YEAR($A471))/1000000</f>
        <v>211.58712</v>
      </c>
      <c r="L471" s="3" cm="1">
        <f t="array" ref="L471">D471*INDEX(AG$3:AG$7,2022-YEAR($A471))/1000000</f>
        <v>377.98535939640004</v>
      </c>
      <c r="M471" s="3" cm="1">
        <f t="array" ref="M471">E471*INDEX(AH$3:AH$7,2022-YEAR($A471))/1000000</f>
        <v>748.6796967027999</v>
      </c>
      <c r="N471" s="3"/>
      <c r="O471" s="9">
        <v>43413</v>
      </c>
      <c r="P471" s="8">
        <f t="shared" si="80"/>
        <v>1503256.9098780432</v>
      </c>
      <c r="Q471" s="7">
        <f t="shared" si="81"/>
        <v>-5.6371499890927323E-3</v>
      </c>
      <c r="R471" s="8">
        <f t="shared" si="88"/>
        <v>1537550.4944587632</v>
      </c>
      <c r="S471" s="7">
        <f t="shared" si="82"/>
        <v>-5.6629658343690936E-3</v>
      </c>
      <c r="T471" s="8">
        <f t="shared" si="83"/>
        <v>588233.41028073046</v>
      </c>
      <c r="U471" s="8">
        <f t="shared" si="84"/>
        <v>297129.19371122477</v>
      </c>
      <c r="V471" s="8">
        <f t="shared" si="85"/>
        <v>318955.62642592087</v>
      </c>
      <c r="W471" s="8">
        <f t="shared" si="86"/>
        <v>333232.26404088712</v>
      </c>
      <c r="X471" s="7">
        <f t="shared" si="89"/>
        <v>0.38257827134828237</v>
      </c>
      <c r="Y471" s="7">
        <f t="shared" si="89"/>
        <v>0.19324841348759603</v>
      </c>
      <c r="Z471" s="7">
        <f t="shared" si="89"/>
        <v>0.20744400107535799</v>
      </c>
      <c r="AA471" s="7">
        <f t="shared" si="89"/>
        <v>0.21672931408876364</v>
      </c>
    </row>
    <row r="472" spans="1:27" x14ac:dyDescent="0.25">
      <c r="A472" s="1">
        <v>43416</v>
      </c>
      <c r="B472" s="3">
        <v>357.02999899999998</v>
      </c>
      <c r="C472" s="6">
        <v>49.869999</v>
      </c>
      <c r="D472" s="3">
        <v>108.949997</v>
      </c>
      <c r="E472" s="3">
        <v>1049.3599850000001</v>
      </c>
      <c r="F472" s="7">
        <f t="shared" si="87"/>
        <v>-3.3329715528561454E-2</v>
      </c>
      <c r="G472" s="7">
        <f t="shared" si="87"/>
        <v>3.824456521739128E-3</v>
      </c>
      <c r="H472" s="7">
        <f t="shared" si="87"/>
        <v>-2.1026183655079689E-2</v>
      </c>
      <c r="I472" s="7">
        <f t="shared" si="87"/>
        <v>-2.5682006356761988E-2</v>
      </c>
      <c r="J472" s="3" cm="1">
        <f t="array" ref="J472">B472*INDEX(AE$3:AE$7,2022-YEAR($A472))/1000000</f>
        <v>206.89924145049901</v>
      </c>
      <c r="K472" s="3" cm="1">
        <f t="array" ref="K472">C472*INDEX(AF$3:AF$7,2022-YEAR($A472))/1000000</f>
        <v>212.396325741</v>
      </c>
      <c r="L472" s="3" cm="1">
        <f t="array" ref="L472">D472*INDEX(AG$3:AG$7,2022-YEAR($A472))/1000000</f>
        <v>370.0377698108</v>
      </c>
      <c r="M472" s="3" cm="1">
        <f t="array" ref="M472">E472*INDEX(AH$3:AH$7,2022-YEAR($A472))/1000000</f>
        <v>729.45209997289999</v>
      </c>
      <c r="N472" s="3"/>
      <c r="O472" s="9">
        <v>43416</v>
      </c>
      <c r="P472" s="8">
        <f t="shared" si="80"/>
        <v>1474614.811412307</v>
      </c>
      <c r="Q472" s="7">
        <f t="shared" si="81"/>
        <v>-1.9053362254666001E-2</v>
      </c>
      <c r="R472" s="8">
        <f t="shared" si="88"/>
        <v>1503816.7072099703</v>
      </c>
      <c r="S472" s="7">
        <f t="shared" si="82"/>
        <v>-2.193995408304783E-2</v>
      </c>
      <c r="T472" s="8">
        <f t="shared" si="83"/>
        <v>568627.75805167819</v>
      </c>
      <c r="U472" s="8">
        <f t="shared" si="84"/>
        <v>298265.55139391276</v>
      </c>
      <c r="V472" s="8">
        <f t="shared" si="85"/>
        <v>312249.20684686844</v>
      </c>
      <c r="W472" s="8">
        <f t="shared" si="86"/>
        <v>324674.19091751089</v>
      </c>
      <c r="X472" s="7">
        <f t="shared" si="89"/>
        <v>0.37812304872357266</v>
      </c>
      <c r="Y472" s="7">
        <f t="shared" si="89"/>
        <v>0.19833903291797081</v>
      </c>
      <c r="Z472" s="7">
        <f t="shared" si="89"/>
        <v>0.20763780941507431</v>
      </c>
      <c r="AA472" s="7">
        <f t="shared" si="89"/>
        <v>0.21590010894338221</v>
      </c>
    </row>
    <row r="473" spans="1:27" x14ac:dyDescent="0.25">
      <c r="A473" s="1">
        <v>43417</v>
      </c>
      <c r="B473" s="3">
        <v>349.51001000000002</v>
      </c>
      <c r="C473" s="6">
        <v>49.860000999999997</v>
      </c>
      <c r="D473" s="3">
        <v>109.589996</v>
      </c>
      <c r="E473" s="3">
        <v>1047.969971</v>
      </c>
      <c r="F473" s="7">
        <f t="shared" si="87"/>
        <v>-2.1062625048490546E-2</v>
      </c>
      <c r="G473" s="7">
        <f t="shared" si="87"/>
        <v>-2.0048125527338811E-4</v>
      </c>
      <c r="H473" s="7">
        <f t="shared" si="87"/>
        <v>5.8742452282949387E-3</v>
      </c>
      <c r="I473" s="7">
        <f t="shared" si="87"/>
        <v>-1.3246302697544898E-3</v>
      </c>
      <c r="J473" s="3" cm="1">
        <f t="array" ref="J473">B473*INDEX(AE$3:AE$7,2022-YEAR($A473))/1000000</f>
        <v>202.54140030501003</v>
      </c>
      <c r="K473" s="3" cm="1">
        <f t="array" ref="K473">C473*INDEX(AF$3:AF$7,2022-YEAR($A473))/1000000</f>
        <v>212.35374425899997</v>
      </c>
      <c r="L473" s="3" cm="1">
        <f t="array" ref="L473">D473*INDEX(AG$3:AG$7,2022-YEAR($A473))/1000000</f>
        <v>372.21146241439999</v>
      </c>
      <c r="M473" s="3" cm="1">
        <f t="array" ref="M473">E473*INDEX(AH$3:AH$7,2022-YEAR($A473))/1000000</f>
        <v>728.48584564093994</v>
      </c>
      <c r="N473" s="3"/>
      <c r="O473" s="9">
        <v>43417</v>
      </c>
      <c r="P473" s="8">
        <f t="shared" si="80"/>
        <v>1468453.3209402876</v>
      </c>
      <c r="Q473" s="7">
        <f t="shared" si="81"/>
        <v>-4.1783728363058714E-3</v>
      </c>
      <c r="R473" s="8">
        <f t="shared" si="88"/>
        <v>1493184.2724500773</v>
      </c>
      <c r="S473" s="7">
        <f t="shared" si="82"/>
        <v>-7.0702996641255345E-3</v>
      </c>
      <c r="T473" s="8">
        <f t="shared" si="83"/>
        <v>556650.96479167196</v>
      </c>
      <c r="U473" s="8">
        <f t="shared" si="84"/>
        <v>298205.75474176451</v>
      </c>
      <c r="V473" s="8">
        <f t="shared" si="85"/>
        <v>314083.43526022753</v>
      </c>
      <c r="W473" s="8">
        <f t="shared" si="86"/>
        <v>324244.11765641352</v>
      </c>
      <c r="X473" s="7">
        <f t="shared" si="89"/>
        <v>0.37279455393559463</v>
      </c>
      <c r="Y473" s="7">
        <f t="shared" si="89"/>
        <v>0.19971128831437288</v>
      </c>
      <c r="Z473" s="7">
        <f t="shared" si="89"/>
        <v>0.21034472506522364</v>
      </c>
      <c r="AA473" s="7">
        <f t="shared" si="89"/>
        <v>0.21714943268480896</v>
      </c>
    </row>
    <row r="474" spans="1:27" x14ac:dyDescent="0.25">
      <c r="A474" s="1">
        <v>43418</v>
      </c>
      <c r="B474" s="3">
        <v>344.72000100000002</v>
      </c>
      <c r="C474" s="6">
        <v>49.759998000000003</v>
      </c>
      <c r="D474" s="3">
        <v>107.33000199999999</v>
      </c>
      <c r="E474" s="3">
        <v>1054.579956</v>
      </c>
      <c r="F474" s="7">
        <f t="shared" si="87"/>
        <v>-1.3704926505538451E-2</v>
      </c>
      <c r="G474" s="7">
        <f t="shared" si="87"/>
        <v>-2.0056758522727369E-3</v>
      </c>
      <c r="H474" s="7">
        <f t="shared" si="87"/>
        <v>-2.0622265557889152E-2</v>
      </c>
      <c r="I474" s="7">
        <f t="shared" si="87"/>
        <v>6.3074183258253758E-3</v>
      </c>
      <c r="J474" s="3" cm="1">
        <f t="array" ref="J474">B474*INDEX(AE$3:AE$7,2022-YEAR($A474))/1000000</f>
        <v>199.765585299501</v>
      </c>
      <c r="K474" s="3" cm="1">
        <f t="array" ref="K474">C474*INDEX(AF$3:AF$7,2022-YEAR($A474))/1000000</f>
        <v>211.92783148200002</v>
      </c>
      <c r="L474" s="3" cm="1">
        <f t="array" ref="L474">D474*INDEX(AG$3:AG$7,2022-YEAR($A474))/1000000</f>
        <v>364.53561879279994</v>
      </c>
      <c r="M474" s="3" cm="1">
        <f t="array" ref="M474">E474*INDEX(AH$3:AH$7,2022-YEAR($A474))/1000000</f>
        <v>733.08071061383998</v>
      </c>
      <c r="N474" s="3"/>
      <c r="O474" s="9">
        <v>43418</v>
      </c>
      <c r="P474" s="8">
        <f t="shared" si="80"/>
        <v>1457430.5781495434</v>
      </c>
      <c r="Q474" s="7">
        <f t="shared" si="81"/>
        <v>-7.506362397468741E-3</v>
      </c>
      <c r="R474" s="8">
        <f t="shared" si="88"/>
        <v>1480525.3390875529</v>
      </c>
      <c r="S474" s="7">
        <f t="shared" si="82"/>
        <v>-8.477810539588071E-3</v>
      </c>
      <c r="T474" s="8">
        <f t="shared" si="83"/>
        <v>549022.10422996501</v>
      </c>
      <c r="U474" s="8">
        <f t="shared" si="84"/>
        <v>297607.65066047019</v>
      </c>
      <c r="V474" s="8">
        <f t="shared" si="85"/>
        <v>307606.32325095701</v>
      </c>
      <c r="W474" s="8">
        <f t="shared" si="86"/>
        <v>326289.26094616065</v>
      </c>
      <c r="X474" s="7">
        <f t="shared" si="89"/>
        <v>0.37082925211420364</v>
      </c>
      <c r="Y474" s="7">
        <f t="shared" si="89"/>
        <v>0.20101489843050283</v>
      </c>
      <c r="Z474" s="7">
        <f t="shared" si="89"/>
        <v>0.20776836108764923</v>
      </c>
      <c r="AA474" s="7">
        <f t="shared" si="89"/>
        <v>0.22038748836764427</v>
      </c>
    </row>
    <row r="475" spans="1:27" x14ac:dyDescent="0.25">
      <c r="A475" s="1">
        <v>43419</v>
      </c>
      <c r="B475" s="3">
        <v>341.57000699999998</v>
      </c>
      <c r="C475" s="6">
        <v>49.740001999999997</v>
      </c>
      <c r="D475" s="3">
        <v>110.07</v>
      </c>
      <c r="E475" s="3">
        <v>1071.0500489999999</v>
      </c>
      <c r="F475" s="7">
        <f t="shared" si="87"/>
        <v>-9.1378335775765818E-3</v>
      </c>
      <c r="G475" s="7">
        <f t="shared" si="87"/>
        <v>-4.0184889074967867E-4</v>
      </c>
      <c r="H475" s="7">
        <f t="shared" si="87"/>
        <v>2.5528724018844207E-2</v>
      </c>
      <c r="I475" s="7">
        <f t="shared" si="87"/>
        <v>1.5617680675887868E-2</v>
      </c>
      <c r="J475" s="3" cm="1">
        <f t="array" ref="J475">B475*INDEX(AE$3:AE$7,2022-YEAR($A475))/1000000</f>
        <v>197.94016062650698</v>
      </c>
      <c r="K475" s="3" cm="1">
        <f t="array" ref="K475">C475*INDEX(AF$3:AF$7,2022-YEAR($A475))/1000000</f>
        <v>211.84266851799998</v>
      </c>
      <c r="L475" s="3" cm="1">
        <f t="array" ref="L475">D475*INDEX(AG$3:AG$7,2022-YEAR($A475))/1000000</f>
        <v>373.841748</v>
      </c>
      <c r="M475" s="3" cm="1">
        <f t="array" ref="M475">E475*INDEX(AH$3:AH$7,2022-YEAR($A475))/1000000</f>
        <v>744.52973106185993</v>
      </c>
      <c r="N475" s="3"/>
      <c r="O475" s="9">
        <v>43419</v>
      </c>
      <c r="P475" s="8">
        <f t="shared" si="80"/>
        <v>1468946.729011504</v>
      </c>
      <c r="Q475" s="7">
        <f t="shared" si="81"/>
        <v>7.9016805566014536E-3</v>
      </c>
      <c r="R475" s="8">
        <f t="shared" si="88"/>
        <v>1488337.5515825457</v>
      </c>
      <c r="S475" s="7">
        <f t="shared" si="82"/>
        <v>5.2766489628657265E-3</v>
      </c>
      <c r="T475" s="8">
        <f t="shared" si="83"/>
        <v>544005.23161110061</v>
      </c>
      <c r="U475" s="8">
        <f t="shared" si="84"/>
        <v>297488.05735617364</v>
      </c>
      <c r="V475" s="8">
        <f t="shared" si="85"/>
        <v>315459.12018368213</v>
      </c>
      <c r="W475" s="8">
        <f t="shared" si="86"/>
        <v>331385.14243158925</v>
      </c>
      <c r="X475" s="7">
        <f t="shared" si="89"/>
        <v>0.36551199761953274</v>
      </c>
      <c r="Y475" s="7">
        <f t="shared" si="89"/>
        <v>0.19987942724407867</v>
      </c>
      <c r="Z475" s="7">
        <f t="shared" si="89"/>
        <v>0.21195401530268129</v>
      </c>
      <c r="AA475" s="7">
        <f t="shared" si="89"/>
        <v>0.22265455983370722</v>
      </c>
    </row>
    <row r="476" spans="1:27" x14ac:dyDescent="0.25">
      <c r="A476" s="1">
        <v>43420</v>
      </c>
      <c r="B476" s="3">
        <v>335.95001200000002</v>
      </c>
      <c r="C476" s="6">
        <v>50.169998</v>
      </c>
      <c r="D476" s="3">
        <v>109.989998</v>
      </c>
      <c r="E476" s="3">
        <v>1068.2700199999999</v>
      </c>
      <c r="F476" s="7">
        <f t="shared" si="87"/>
        <v>-1.645342063069366E-2</v>
      </c>
      <c r="G476" s="7">
        <f t="shared" si="87"/>
        <v>8.6448729937727009E-3</v>
      </c>
      <c r="H476" s="7">
        <f t="shared" si="87"/>
        <v>-7.2682838193871557E-4</v>
      </c>
      <c r="I476" s="7">
        <f t="shared" si="87"/>
        <v>-2.595610730418807E-3</v>
      </c>
      <c r="J476" s="3" cm="1">
        <f t="array" ref="J476">B476*INDEX(AE$3:AE$7,2022-YEAR($A476))/1000000</f>
        <v>194.68336790401199</v>
      </c>
      <c r="K476" s="3" cm="1">
        <f t="array" ref="K476">C476*INDEX(AF$3:AF$7,2022-YEAR($A476))/1000000</f>
        <v>213.674021482</v>
      </c>
      <c r="L476" s="3" cm="1">
        <f t="array" ref="L476">D476*INDEX(AG$3:AG$7,2022-YEAR($A476))/1000000</f>
        <v>373.57002920719998</v>
      </c>
      <c r="M476" s="3" cm="1">
        <f t="array" ref="M476">E476*INDEX(AH$3:AH$7,2022-YEAR($A476))/1000000</f>
        <v>742.59722170279997</v>
      </c>
      <c r="N476" s="3"/>
      <c r="O476" s="9">
        <v>43420</v>
      </c>
      <c r="P476" s="8">
        <f t="shared" si="80"/>
        <v>1464859.0223674984</v>
      </c>
      <c r="Q476" s="7">
        <f t="shared" si="81"/>
        <v>-2.7827466873196205E-3</v>
      </c>
      <c r="R476" s="8">
        <f t="shared" si="88"/>
        <v>1480869.119681071</v>
      </c>
      <c r="S476" s="7">
        <f t="shared" si="82"/>
        <v>-5.0179691384750758E-3</v>
      </c>
      <c r="T476" s="8">
        <f t="shared" si="83"/>
        <v>535054.48471010523</v>
      </c>
      <c r="U476" s="8">
        <f t="shared" si="84"/>
        <v>300059.80382918194</v>
      </c>
      <c r="V476" s="8">
        <f t="shared" si="85"/>
        <v>315229.83554179122</v>
      </c>
      <c r="W476" s="8">
        <f t="shared" si="86"/>
        <v>330524.99559999246</v>
      </c>
      <c r="X476" s="7">
        <f t="shared" si="89"/>
        <v>0.36131112304194568</v>
      </c>
      <c r="Y476" s="7">
        <f t="shared" si="89"/>
        <v>0.20262412109302722</v>
      </c>
      <c r="Z476" s="7">
        <f t="shared" si="89"/>
        <v>0.21286812679953854</v>
      </c>
      <c r="AA476" s="7">
        <f t="shared" si="89"/>
        <v>0.22319662906548846</v>
      </c>
    </row>
    <row r="477" spans="1:27" x14ac:dyDescent="0.25">
      <c r="A477" s="1">
        <v>43423</v>
      </c>
      <c r="B477" s="3">
        <v>320.94000199999999</v>
      </c>
      <c r="C477" s="6">
        <v>50.509998000000003</v>
      </c>
      <c r="D477" s="3">
        <v>110.83000199999999</v>
      </c>
      <c r="E477" s="3">
        <v>1027.420044</v>
      </c>
      <c r="F477" s="7">
        <f t="shared" si="87"/>
        <v>-4.467929591858455E-2</v>
      </c>
      <c r="G477" s="7">
        <f t="shared" si="87"/>
        <v>6.7769586117982783E-3</v>
      </c>
      <c r="H477" s="7">
        <f t="shared" si="87"/>
        <v>7.6370944201671342E-3</v>
      </c>
      <c r="I477" s="7">
        <f t="shared" si="87"/>
        <v>-3.8239373225132711E-2</v>
      </c>
      <c r="J477" s="3" cm="1">
        <f t="array" ref="J477">B477*INDEX(AE$3:AE$7,2022-YEAR($A477))/1000000</f>
        <v>185.98505209900199</v>
      </c>
      <c r="K477" s="3" cm="1">
        <f t="array" ref="K477">C477*INDEX(AF$3:AF$7,2022-YEAR($A477))/1000000</f>
        <v>215.12208148200003</v>
      </c>
      <c r="L477" s="3" cm="1">
        <f t="array" ref="L477">D477*INDEX(AG$3:AG$7,2022-YEAR($A477))/1000000</f>
        <v>376.42301879279995</v>
      </c>
      <c r="M477" s="3" cm="1">
        <f t="array" ref="M477">E477*INDEX(AH$3:AH$7,2022-YEAR($A477))/1000000</f>
        <v>714.20076938616</v>
      </c>
      <c r="N477" s="3"/>
      <c r="O477" s="9">
        <v>43423</v>
      </c>
      <c r="P477" s="8">
        <f t="shared" si="80"/>
        <v>1439771.621121218</v>
      </c>
      <c r="Q477" s="7">
        <f t="shared" si="81"/>
        <v>-1.7126154027937962E-2</v>
      </c>
      <c r="R477" s="8">
        <f t="shared" si="88"/>
        <v>1448765.12624886</v>
      </c>
      <c r="S477" s="7">
        <f t="shared" si="82"/>
        <v>-2.1679156520682308E-2</v>
      </c>
      <c r="T477" s="8">
        <f t="shared" si="83"/>
        <v>511148.62705517671</v>
      </c>
      <c r="U477" s="8">
        <f t="shared" si="84"/>
        <v>302093.29670079664</v>
      </c>
      <c r="V477" s="8">
        <f t="shared" si="85"/>
        <v>317637.27555987763</v>
      </c>
      <c r="W477" s="8">
        <f t="shared" si="86"/>
        <v>317885.926933009</v>
      </c>
      <c r="X477" s="7">
        <f t="shared" si="89"/>
        <v>0.35281676635787179</v>
      </c>
      <c r="Y477" s="7">
        <f t="shared" si="89"/>
        <v>0.20851778609758231</v>
      </c>
      <c r="Z477" s="7">
        <f t="shared" si="89"/>
        <v>0.21924690883628836</v>
      </c>
      <c r="AA477" s="7">
        <f t="shared" si="89"/>
        <v>0.21941853870825745</v>
      </c>
    </row>
    <row r="478" spans="1:27" x14ac:dyDescent="0.25">
      <c r="A478" s="1">
        <v>43424</v>
      </c>
      <c r="B478" s="3">
        <v>317.70001200000002</v>
      </c>
      <c r="C478" s="6">
        <v>49.380001</v>
      </c>
      <c r="D478" s="3">
        <v>108.449997</v>
      </c>
      <c r="E478" s="3">
        <v>1030.4499510000001</v>
      </c>
      <c r="F478" s="7">
        <f t="shared" si="87"/>
        <v>-1.0095313702901954E-2</v>
      </c>
      <c r="G478" s="7">
        <f t="shared" si="87"/>
        <v>-2.2371749054514001E-2</v>
      </c>
      <c r="H478" s="7">
        <f t="shared" si="87"/>
        <v>-2.1474374781658812E-2</v>
      </c>
      <c r="I478" s="7">
        <f t="shared" si="87"/>
        <v>2.9490440815267416E-3</v>
      </c>
      <c r="J478" s="3" cm="1">
        <f t="array" ref="J478">B478*INDEX(AE$3:AE$7,2022-YEAR($A478))/1000000</f>
        <v>184.10747465401198</v>
      </c>
      <c r="K478" s="3" cm="1">
        <f t="array" ref="K478">C478*INDEX(AF$3:AF$7,2022-YEAR($A478))/1000000</f>
        <v>210.309424259</v>
      </c>
      <c r="L478" s="3" cm="1">
        <f t="array" ref="L478">D478*INDEX(AG$3:AG$7,2022-YEAR($A478))/1000000</f>
        <v>368.33956981080001</v>
      </c>
      <c r="M478" s="3" cm="1">
        <f t="array" ref="M478">E478*INDEX(AH$3:AH$7,2022-YEAR($A478))/1000000</f>
        <v>716.30697893813999</v>
      </c>
      <c r="N478" s="3"/>
      <c r="O478" s="9">
        <v>43424</v>
      </c>
      <c r="P478" s="8">
        <f t="shared" si="80"/>
        <v>1421417.2708729117</v>
      </c>
      <c r="Q478" s="7">
        <f t="shared" si="81"/>
        <v>-1.2748098364387006E-2</v>
      </c>
      <c r="R478" s="8">
        <f t="shared" si="88"/>
        <v>1430962.9627965139</v>
      </c>
      <c r="S478" s="7">
        <f t="shared" si="82"/>
        <v>-1.2287818867119937E-2</v>
      </c>
      <c r="T478" s="8">
        <f t="shared" si="83"/>
        <v>505988.42131624708</v>
      </c>
      <c r="U478" s="8">
        <f t="shared" si="84"/>
        <v>295334.94127595559</v>
      </c>
      <c r="V478" s="8">
        <f t="shared" si="85"/>
        <v>310816.21365987981</v>
      </c>
      <c r="W478" s="8">
        <f t="shared" si="86"/>
        <v>318823.38654443144</v>
      </c>
      <c r="X478" s="7">
        <f t="shared" si="89"/>
        <v>0.3535999424662955</v>
      </c>
      <c r="Y478" s="7">
        <f t="shared" si="89"/>
        <v>0.20638894852930786</v>
      </c>
      <c r="Z478" s="7">
        <f t="shared" si="89"/>
        <v>0.21720772776148964</v>
      </c>
      <c r="AA478" s="7">
        <f t="shared" si="89"/>
        <v>0.22280338124290699</v>
      </c>
    </row>
    <row r="479" spans="1:27" x14ac:dyDescent="0.25">
      <c r="A479" s="1">
        <v>43425</v>
      </c>
      <c r="B479" s="3">
        <v>317.32000699999998</v>
      </c>
      <c r="C479" s="6">
        <v>48.73</v>
      </c>
      <c r="D479" s="3">
        <v>107.639999</v>
      </c>
      <c r="E479" s="3">
        <v>1043.4300539999999</v>
      </c>
      <c r="F479" s="7">
        <f t="shared" si="87"/>
        <v>-1.1961126397440625E-3</v>
      </c>
      <c r="G479" s="7">
        <f t="shared" si="87"/>
        <v>-1.3163243961862303E-2</v>
      </c>
      <c r="H479" s="7">
        <f t="shared" si="87"/>
        <v>-7.4688614329790903E-3</v>
      </c>
      <c r="I479" s="7">
        <f t="shared" si="87"/>
        <v>1.259653900454194E-2</v>
      </c>
      <c r="J479" s="3" cm="1">
        <f t="array" ref="J479">B479*INDEX(AE$3:AE$7,2022-YEAR($A479))/1000000</f>
        <v>183.88726137650698</v>
      </c>
      <c r="K479" s="3" cm="1">
        <f t="array" ref="K479">C479*INDEX(AF$3:AF$7,2022-YEAR($A479))/1000000</f>
        <v>207.54106999999999</v>
      </c>
      <c r="L479" s="3" cm="1">
        <f t="array" ref="L479">D479*INDEX(AG$3:AG$7,2022-YEAR($A479))/1000000</f>
        <v>365.5884926036</v>
      </c>
      <c r="M479" s="3" cm="1">
        <f t="array" ref="M479">E479*INDEX(AH$3:AH$7,2022-YEAR($A479))/1000000</f>
        <v>725.32996773755997</v>
      </c>
      <c r="N479" s="3"/>
      <c r="O479" s="9">
        <v>43425</v>
      </c>
      <c r="P479" s="8">
        <f t="shared" si="80"/>
        <v>1418136.7538697969</v>
      </c>
      <c r="Q479" s="7">
        <f t="shared" si="81"/>
        <v>-2.307919757510879E-3</v>
      </c>
      <c r="R479" s="8">
        <f t="shared" si="88"/>
        <v>1428164.805760954</v>
      </c>
      <c r="S479" s="7">
        <f t="shared" si="82"/>
        <v>-1.9554363797729124E-3</v>
      </c>
      <c r="T479" s="8">
        <f t="shared" si="83"/>
        <v>505383.20216994657</v>
      </c>
      <c r="U479" s="8">
        <f t="shared" si="84"/>
        <v>291447.37539347791</v>
      </c>
      <c r="V479" s="8">
        <f t="shared" si="85"/>
        <v>308494.77042893093</v>
      </c>
      <c r="W479" s="8">
        <f t="shared" si="86"/>
        <v>322839.45776859851</v>
      </c>
      <c r="X479" s="7">
        <f t="shared" si="89"/>
        <v>0.35386896535422502</v>
      </c>
      <c r="Y479" s="7">
        <f t="shared" si="89"/>
        <v>0.20407124879273933</v>
      </c>
      <c r="Z479" s="7">
        <f t="shared" si="89"/>
        <v>0.21600782289587295</v>
      </c>
      <c r="AA479" s="7">
        <f t="shared" si="89"/>
        <v>0.22605196295716259</v>
      </c>
    </row>
    <row r="480" spans="1:27" x14ac:dyDescent="0.25">
      <c r="A480" s="1">
        <v>43427</v>
      </c>
      <c r="B480" s="3">
        <v>312.32000699999998</v>
      </c>
      <c r="C480" s="6">
        <v>49.02</v>
      </c>
      <c r="D480" s="3">
        <v>106.650002</v>
      </c>
      <c r="E480" s="3">
        <v>1030.099976</v>
      </c>
      <c r="F480" s="7">
        <f t="shared" si="87"/>
        <v>-1.5756964230748904E-2</v>
      </c>
      <c r="G480" s="7">
        <f t="shared" si="87"/>
        <v>5.9511594500309961E-3</v>
      </c>
      <c r="H480" s="7">
        <f t="shared" si="87"/>
        <v>-9.1972966294806557E-3</v>
      </c>
      <c r="I480" s="7">
        <f t="shared" si="87"/>
        <v>-1.2775248277447027E-2</v>
      </c>
      <c r="J480" s="3" cm="1">
        <f t="array" ref="J480">B480*INDEX(AE$3:AE$7,2022-YEAR($A480))/1000000</f>
        <v>180.98975637650699</v>
      </c>
      <c r="K480" s="3" cm="1">
        <f t="array" ref="K480">C480*INDEX(AF$3:AF$7,2022-YEAR($A480))/1000000</f>
        <v>208.77618000000001</v>
      </c>
      <c r="L480" s="3" cm="1">
        <f t="array" ref="L480">D480*INDEX(AG$3:AG$7,2022-YEAR($A480))/1000000</f>
        <v>362.2260667928</v>
      </c>
      <c r="M480" s="3" cm="1">
        <f t="array" ref="M480">E480*INDEX(AH$3:AH$7,2022-YEAR($A480))/1000000</f>
        <v>716.06369731664006</v>
      </c>
      <c r="N480" s="3"/>
      <c r="O480" s="9">
        <v>43427</v>
      </c>
      <c r="P480" s="8">
        <f t="shared" si="80"/>
        <v>1406870.2424524527</v>
      </c>
      <c r="Q480" s="7">
        <f t="shared" si="81"/>
        <v>-7.9445874219113977E-3</v>
      </c>
      <c r="R480" s="8">
        <f t="shared" si="88"/>
        <v>1414974.2783847717</v>
      </c>
      <c r="S480" s="7">
        <f t="shared" si="82"/>
        <v>-9.235998060569961E-3</v>
      </c>
      <c r="T480" s="8">
        <f t="shared" si="83"/>
        <v>497419.89713053335</v>
      </c>
      <c r="U480" s="8">
        <f t="shared" si="84"/>
        <v>293181.82519573753</v>
      </c>
      <c r="V480" s="8">
        <f t="shared" si="85"/>
        <v>305657.45251665253</v>
      </c>
      <c r="W480" s="8">
        <f t="shared" si="86"/>
        <v>318715.10354184831</v>
      </c>
      <c r="X480" s="7">
        <f t="shared" si="89"/>
        <v>0.35153988643408451</v>
      </c>
      <c r="Y480" s="7">
        <f t="shared" si="89"/>
        <v>0.20719940261416758</v>
      </c>
      <c r="Z480" s="7">
        <f t="shared" si="89"/>
        <v>0.21601626063872209</v>
      </c>
      <c r="AA480" s="7">
        <f t="shared" si="89"/>
        <v>0.22524445031302584</v>
      </c>
    </row>
    <row r="481" spans="1:27" x14ac:dyDescent="0.25">
      <c r="A481" s="1">
        <v>43430</v>
      </c>
      <c r="B481" s="3">
        <v>316.35998499999999</v>
      </c>
      <c r="C481" s="6">
        <v>48.869999</v>
      </c>
      <c r="D481" s="3">
        <v>109.260002</v>
      </c>
      <c r="E481" s="3">
        <v>1055.9399410000001</v>
      </c>
      <c r="F481" s="7">
        <f t="shared" si="87"/>
        <v>1.2935380089178938E-2</v>
      </c>
      <c r="G481" s="7">
        <f t="shared" si="87"/>
        <v>-3.0599959200326987E-3</v>
      </c>
      <c r="H481" s="7">
        <f t="shared" si="87"/>
        <v>2.4472573380730056E-2</v>
      </c>
      <c r="I481" s="7">
        <f t="shared" si="87"/>
        <v>2.5084909816559531E-2</v>
      </c>
      <c r="J481" s="3" cm="1">
        <f t="array" ref="J481">B481*INDEX(AE$3:AE$7,2022-YEAR($A481))/1000000</f>
        <v>183.33092766748499</v>
      </c>
      <c r="K481" s="3" cm="1">
        <f t="array" ref="K481">C481*INDEX(AF$3:AF$7,2022-YEAR($A481))/1000000</f>
        <v>208.13732574099998</v>
      </c>
      <c r="L481" s="3" cm="1">
        <f t="array" ref="L481">D481*INDEX(AG$3:AG$7,2022-YEAR($A481))/1000000</f>
        <v>371.09067079279998</v>
      </c>
      <c r="M481" s="3" cm="1">
        <f t="array" ref="M481">E481*INDEX(AH$3:AH$7,2022-YEAR($A481))/1000000</f>
        <v>734.02609058674</v>
      </c>
      <c r="N481" s="3"/>
      <c r="O481" s="9">
        <v>43430</v>
      </c>
      <c r="P481" s="8">
        <f t="shared" si="80"/>
        <v>1427773.8255828181</v>
      </c>
      <c r="Q481" s="7">
        <f t="shared" si="81"/>
        <v>1.4858216841608957E-2</v>
      </c>
      <c r="R481" s="8">
        <f t="shared" si="88"/>
        <v>1435986.6226947522</v>
      </c>
      <c r="S481" s="7">
        <f t="shared" si="82"/>
        <v>1.4849983233593989E-2</v>
      </c>
      <c r="T481" s="8">
        <f t="shared" si="83"/>
        <v>503854.21256383712</v>
      </c>
      <c r="U481" s="8">
        <f t="shared" si="84"/>
        <v>292284.69000681082</v>
      </c>
      <c r="V481" s="8">
        <f t="shared" si="85"/>
        <v>313137.67695273331</v>
      </c>
      <c r="W481" s="8">
        <f t="shared" si="86"/>
        <v>326710.04317137098</v>
      </c>
      <c r="X481" s="7">
        <f t="shared" si="89"/>
        <v>0.35087667572996706</v>
      </c>
      <c r="Y481" s="7">
        <f t="shared" si="89"/>
        <v>0.20354276661596854</v>
      </c>
      <c r="Z481" s="7">
        <f t="shared" si="89"/>
        <v>0.21806448054864436</v>
      </c>
      <c r="AA481" s="7">
        <f t="shared" si="89"/>
        <v>0.22751607710542007</v>
      </c>
    </row>
    <row r="482" spans="1:27" x14ac:dyDescent="0.25">
      <c r="A482" s="1">
        <v>43431</v>
      </c>
      <c r="B482" s="3">
        <v>318.02999899999998</v>
      </c>
      <c r="C482" s="6">
        <v>49.369999</v>
      </c>
      <c r="D482" s="3">
        <v>109.720001</v>
      </c>
      <c r="E482" s="3">
        <v>1052.280029</v>
      </c>
      <c r="F482" s="7">
        <f t="shared" si="87"/>
        <v>5.278840811678398E-3</v>
      </c>
      <c r="G482" s="7">
        <f t="shared" si="87"/>
        <v>1.0231225910194874E-2</v>
      </c>
      <c r="H482" s="7">
        <f t="shared" si="87"/>
        <v>4.2101317186502563E-3</v>
      </c>
      <c r="I482" s="7">
        <f t="shared" si="87"/>
        <v>-3.4660228843451657E-3</v>
      </c>
      <c r="J482" s="3" cm="1">
        <f t="array" ref="J482">B482*INDEX(AE$3:AE$7,2022-YEAR($A482))/1000000</f>
        <v>184.29870245049901</v>
      </c>
      <c r="K482" s="3" cm="1">
        <f t="array" ref="K482">C482*INDEX(AF$3:AF$7,2022-YEAR($A482))/1000000</f>
        <v>210.26682574099999</v>
      </c>
      <c r="L482" s="3" cm="1">
        <f t="array" ref="L482">D482*INDEX(AG$3:AG$7,2022-YEAR($A482))/1000000</f>
        <v>372.65301139639996</v>
      </c>
      <c r="M482" s="3" cm="1">
        <f t="array" ref="M482">E482*INDEX(AH$3:AH$7,2022-YEAR($A482))/1000000</f>
        <v>731.48193935905999</v>
      </c>
      <c r="N482" s="3"/>
      <c r="O482" s="9">
        <v>43431</v>
      </c>
      <c r="P482" s="8">
        <f t="shared" si="80"/>
        <v>1433575.647186703</v>
      </c>
      <c r="Q482" s="7">
        <f t="shared" si="81"/>
        <v>4.0635438890445907E-3</v>
      </c>
      <c r="R482" s="8">
        <f t="shared" si="88"/>
        <v>1441822.7859485871</v>
      </c>
      <c r="S482" s="7">
        <f t="shared" si="82"/>
        <v>4.0642183998085279E-3</v>
      </c>
      <c r="T482" s="8">
        <f t="shared" si="83"/>
        <v>506513.97874425526</v>
      </c>
      <c r="U482" s="8">
        <f t="shared" si="84"/>
        <v>295275.12070036179</v>
      </c>
      <c r="V482" s="8">
        <f t="shared" si="85"/>
        <v>314456.02781877649</v>
      </c>
      <c r="W482" s="8">
        <f t="shared" si="86"/>
        <v>325577.65868519363</v>
      </c>
      <c r="X482" s="7">
        <f t="shared" si="89"/>
        <v>0.35130113331578094</v>
      </c>
      <c r="Y482" s="7">
        <f t="shared" si="89"/>
        <v>0.20479293542728821</v>
      </c>
      <c r="Z482" s="7">
        <f t="shared" si="89"/>
        <v>0.21809617026678718</v>
      </c>
      <c r="AA482" s="7">
        <f t="shared" si="89"/>
        <v>0.22580976099014374</v>
      </c>
    </row>
    <row r="483" spans="1:27" x14ac:dyDescent="0.25">
      <c r="A483" s="1">
        <v>43432</v>
      </c>
      <c r="B483" s="3">
        <v>333.5</v>
      </c>
      <c r="C483" s="6">
        <v>49.709999000000003</v>
      </c>
      <c r="D483" s="3">
        <v>110.94000200000001</v>
      </c>
      <c r="E483" s="3">
        <v>1091.790039</v>
      </c>
      <c r="F483" s="7">
        <f t="shared" si="87"/>
        <v>4.8643213057394608E-2</v>
      </c>
      <c r="G483" s="7">
        <f t="shared" si="87"/>
        <v>6.886773483629316E-3</v>
      </c>
      <c r="H483" s="7">
        <f t="shared" si="87"/>
        <v>1.1119221553780534E-2</v>
      </c>
      <c r="I483" s="7">
        <f t="shared" si="87"/>
        <v>3.7547049180004954E-2</v>
      </c>
      <c r="J483" s="3" cm="1">
        <f t="array" ref="J483">B483*INDEX(AE$3:AE$7,2022-YEAR($A483))/1000000</f>
        <v>193.26358350000001</v>
      </c>
      <c r="K483" s="3" cm="1">
        <f t="array" ref="K483">C483*INDEX(AF$3:AF$7,2022-YEAR($A483))/1000000</f>
        <v>211.71488574100002</v>
      </c>
      <c r="L483" s="3" cm="1">
        <f t="array" ref="L483">D483*INDEX(AG$3:AG$7,2022-YEAR($A483))/1000000</f>
        <v>376.79662279280001</v>
      </c>
      <c r="M483" s="3" cm="1">
        <f t="array" ref="M483">E483*INDEX(AH$3:AH$7,2022-YEAR($A483))/1000000</f>
        <v>758.94692771045993</v>
      </c>
      <c r="N483" s="3"/>
      <c r="O483" s="9">
        <v>43432</v>
      </c>
      <c r="P483" s="8">
        <f t="shared" si="80"/>
        <v>1470918.9514259947</v>
      </c>
      <c r="Q483" s="7">
        <f t="shared" si="81"/>
        <v>2.6049064318702353E-2</v>
      </c>
      <c r="R483" s="8">
        <f t="shared" si="88"/>
        <v>1484215.73280961</v>
      </c>
      <c r="S483" s="7">
        <f t="shared" si="82"/>
        <v>2.9402328270968558E-2</v>
      </c>
      <c r="T483" s="8">
        <f t="shared" si="83"/>
        <v>531152.44612886081</v>
      </c>
      <c r="U483" s="8">
        <f t="shared" si="84"/>
        <v>297308.61357197649</v>
      </c>
      <c r="V483" s="8">
        <f t="shared" si="85"/>
        <v>317952.53406101518</v>
      </c>
      <c r="W483" s="8">
        <f t="shared" si="86"/>
        <v>337802.13904775743</v>
      </c>
      <c r="X483" s="7">
        <f t="shared" si="89"/>
        <v>0.35786741400685262</v>
      </c>
      <c r="Y483" s="7">
        <f t="shared" si="89"/>
        <v>0.20031361142438059</v>
      </c>
      <c r="Z483" s="7">
        <f t="shared" si="89"/>
        <v>0.214222587075757</v>
      </c>
      <c r="AA483" s="7">
        <f t="shared" si="89"/>
        <v>0.22759638749300976</v>
      </c>
    </row>
    <row r="484" spans="1:27" x14ac:dyDescent="0.25">
      <c r="A484" s="1">
        <v>43433</v>
      </c>
      <c r="B484" s="3">
        <v>342.55999800000001</v>
      </c>
      <c r="C484" s="6">
        <v>48.98</v>
      </c>
      <c r="D484" s="3">
        <v>110.05999799999999</v>
      </c>
      <c r="E484" s="3">
        <v>1094.579956</v>
      </c>
      <c r="F484" s="7">
        <f t="shared" si="87"/>
        <v>2.7166410794602802E-2</v>
      </c>
      <c r="G484" s="7">
        <f t="shared" si="87"/>
        <v>-1.4685154187993543E-2</v>
      </c>
      <c r="H484" s="7">
        <f t="shared" si="87"/>
        <v>-7.9322515245674463E-3</v>
      </c>
      <c r="I484" s="7">
        <f t="shared" si="87"/>
        <v>2.5553603718122542E-3</v>
      </c>
      <c r="J484" s="3" cm="1">
        <f t="array" ref="J484">B484*INDEX(AE$3:AE$7,2022-YEAR($A484))/1000000</f>
        <v>198.513861400998</v>
      </c>
      <c r="K484" s="3" cm="1">
        <f t="array" ref="K484">C484*INDEX(AF$3:AF$7,2022-YEAR($A484))/1000000</f>
        <v>208.60581999999999</v>
      </c>
      <c r="L484" s="3" cm="1">
        <f t="array" ref="L484">D484*INDEX(AG$3:AG$7,2022-YEAR($A484))/1000000</f>
        <v>373.80777720719999</v>
      </c>
      <c r="M484" s="3" cm="1">
        <f t="array" ref="M484">E484*INDEX(AH$3:AH$7,2022-YEAR($A484))/1000000</f>
        <v>760.88631061384001</v>
      </c>
      <c r="N484" s="3"/>
      <c r="O484" s="9">
        <v>43433</v>
      </c>
      <c r="P484" s="8">
        <f t="shared" si="80"/>
        <v>1473531.4378719772</v>
      </c>
      <c r="Q484" s="7">
        <f t="shared" si="81"/>
        <v>1.7760913634635167E-3</v>
      </c>
      <c r="R484" s="8">
        <f t="shared" si="88"/>
        <v>1492620.3422505721</v>
      </c>
      <c r="S484" s="7">
        <f t="shared" si="82"/>
        <v>5.6626602556302252E-3</v>
      </c>
      <c r="T484" s="8">
        <f t="shared" si="83"/>
        <v>545581.95167495555</v>
      </c>
      <c r="U484" s="8">
        <f t="shared" si="84"/>
        <v>292942.59074025345</v>
      </c>
      <c r="V484" s="8">
        <f t="shared" si="85"/>
        <v>315430.45458796964</v>
      </c>
      <c r="W484" s="8">
        <f t="shared" si="86"/>
        <v>338665.34524739353</v>
      </c>
      <c r="X484" s="7">
        <f t="shared" si="89"/>
        <v>0.36551957402129964</v>
      </c>
      <c r="Y484" s="7">
        <f t="shared" si="89"/>
        <v>0.19626061795362831</v>
      </c>
      <c r="Z484" s="7">
        <f t="shared" si="89"/>
        <v>0.2113266486187397</v>
      </c>
      <c r="AA484" s="7">
        <f t="shared" si="89"/>
        <v>0.22689315940633245</v>
      </c>
    </row>
    <row r="485" spans="1:27" x14ac:dyDescent="0.25">
      <c r="A485" s="1">
        <v>43434</v>
      </c>
      <c r="B485" s="3">
        <v>346.76001000000002</v>
      </c>
      <c r="C485" s="6">
        <v>50.400002000000001</v>
      </c>
      <c r="D485" s="3">
        <v>111.19000200000001</v>
      </c>
      <c r="E485" s="3">
        <v>1109.650024</v>
      </c>
      <c r="F485" s="7">
        <f t="shared" si="87"/>
        <v>1.2260660977701177E-2</v>
      </c>
      <c r="G485" s="7">
        <f t="shared" si="87"/>
        <v>2.8991465904450786E-2</v>
      </c>
      <c r="H485" s="7">
        <f t="shared" si="87"/>
        <v>1.0267163552011072E-2</v>
      </c>
      <c r="I485" s="7">
        <f t="shared" si="87"/>
        <v>1.3767900569887637E-2</v>
      </c>
      <c r="J485" s="3" cm="1">
        <f t="array" ref="J485">B485*INDEX(AE$3:AE$7,2022-YEAR($A485))/1000000</f>
        <v>200.94777255501003</v>
      </c>
      <c r="K485" s="3" cm="1">
        <f t="array" ref="K485">C485*INDEX(AF$3:AF$7,2022-YEAR($A485))/1000000</f>
        <v>214.653608518</v>
      </c>
      <c r="L485" s="3" cm="1">
        <f t="array" ref="L485">D485*INDEX(AG$3:AG$7,2022-YEAR($A485))/1000000</f>
        <v>377.64572279280003</v>
      </c>
      <c r="M485" s="3" cm="1">
        <f t="array" ref="M485">E485*INDEX(AH$3:AH$7,2022-YEAR($A485))/1000000</f>
        <v>771.36211768336</v>
      </c>
      <c r="N485" s="3"/>
      <c r="O485" s="9">
        <v>43434</v>
      </c>
      <c r="P485" s="8">
        <f t="shared" si="80"/>
        <v>1497582.1199806824</v>
      </c>
      <c r="Q485" s="7">
        <f t="shared" si="81"/>
        <v>1.6321797751012668E-2</v>
      </c>
      <c r="R485" s="8">
        <f t="shared" si="88"/>
        <v>1515703.6595933917</v>
      </c>
      <c r="S485" s="7">
        <f t="shared" si="82"/>
        <v>1.5464962314539088E-2</v>
      </c>
      <c r="T485" s="8">
        <f t="shared" si="83"/>
        <v>552271.14701999479</v>
      </c>
      <c r="U485" s="8">
        <f t="shared" si="84"/>
        <v>301435.42587166099</v>
      </c>
      <c r="V485" s="8">
        <f t="shared" si="85"/>
        <v>318669.03065450949</v>
      </c>
      <c r="W485" s="8">
        <f t="shared" si="86"/>
        <v>343328.0560472263</v>
      </c>
      <c r="X485" s="7">
        <f t="shared" si="89"/>
        <v>0.36436617641218144</v>
      </c>
      <c r="Y485" s="7">
        <f t="shared" si="89"/>
        <v>0.19887490800973931</v>
      </c>
      <c r="Z485" s="7">
        <f t="shared" si="89"/>
        <v>0.21024494375107389</v>
      </c>
      <c r="AA485" s="7">
        <f t="shared" si="89"/>
        <v>0.22651397182700525</v>
      </c>
    </row>
    <row r="486" spans="1:27" x14ac:dyDescent="0.25">
      <c r="A486" s="1">
        <v>43437</v>
      </c>
      <c r="B486" s="3">
        <v>359.959991</v>
      </c>
      <c r="C486" s="6">
        <v>49.689999</v>
      </c>
      <c r="D486" s="3">
        <v>112.239998</v>
      </c>
      <c r="E486" s="3">
        <v>1116.3599850000001</v>
      </c>
      <c r="F486" s="7">
        <f t="shared" si="87"/>
        <v>3.8066618466183533E-2</v>
      </c>
      <c r="G486" s="7">
        <f t="shared" si="87"/>
        <v>-1.4087360552088923E-2</v>
      </c>
      <c r="H486" s="7">
        <f t="shared" si="87"/>
        <v>9.4432591160489299E-3</v>
      </c>
      <c r="I486" s="7">
        <f t="shared" si="87"/>
        <v>6.0469164645375884E-3</v>
      </c>
      <c r="J486" s="3" cm="1">
        <f t="array" ref="J486">B486*INDEX(AE$3:AE$7,2022-YEAR($A486))/1000000</f>
        <v>208.59717474449101</v>
      </c>
      <c r="K486" s="3" cm="1">
        <f t="array" ref="K486">C486*INDEX(AF$3:AF$7,2022-YEAR($A486))/1000000</f>
        <v>211.62970574100001</v>
      </c>
      <c r="L486" s="3" cm="1">
        <f t="array" ref="L486">D486*INDEX(AG$3:AG$7,2022-YEAR($A486))/1000000</f>
        <v>381.2119292072</v>
      </c>
      <c r="M486" s="3" cm="1">
        <f t="array" ref="M486">E486*INDEX(AH$3:AH$7,2022-YEAR($A486))/1000000</f>
        <v>776.02647997290001</v>
      </c>
      <c r="N486" s="3"/>
      <c r="O486" s="9">
        <v>43437</v>
      </c>
      <c r="P486" s="8">
        <f t="shared" si="80"/>
        <v>1512359.2994525328</v>
      </c>
      <c r="Q486" s="7">
        <f t="shared" si="81"/>
        <v>9.8673583736702819E-3</v>
      </c>
      <c r="R486" s="8">
        <f t="shared" si="88"/>
        <v>1537565.675413037</v>
      </c>
      <c r="S486" s="7">
        <f t="shared" si="82"/>
        <v>1.4423674232936889E-2</v>
      </c>
      <c r="T486" s="8">
        <f t="shared" si="83"/>
        <v>573294.24206348648</v>
      </c>
      <c r="U486" s="8">
        <f t="shared" si="84"/>
        <v>297188.99634423445</v>
      </c>
      <c r="V486" s="8">
        <f t="shared" si="85"/>
        <v>321678.30488324014</v>
      </c>
      <c r="W486" s="8">
        <f t="shared" si="86"/>
        <v>345404.13212207594</v>
      </c>
      <c r="X486" s="7">
        <f t="shared" si="89"/>
        <v>0.37285837686867079</v>
      </c>
      <c r="Y486" s="7">
        <f t="shared" si="89"/>
        <v>0.19328539983464474</v>
      </c>
      <c r="Z486" s="7">
        <f t="shared" si="89"/>
        <v>0.20921272504137267</v>
      </c>
      <c r="AA486" s="7">
        <f t="shared" si="89"/>
        <v>0.22464349825531185</v>
      </c>
    </row>
    <row r="487" spans="1:27" x14ac:dyDescent="0.25">
      <c r="A487" s="1">
        <v>43438</v>
      </c>
      <c r="B487" s="3">
        <v>342.5</v>
      </c>
      <c r="C487" s="6">
        <v>49.580002</v>
      </c>
      <c r="D487" s="3">
        <v>107.230003</v>
      </c>
      <c r="E487" s="3">
        <v>1062.469971</v>
      </c>
      <c r="F487" s="7">
        <f t="shared" si="87"/>
        <v>-4.8505365697711689E-2</v>
      </c>
      <c r="G487" s="7">
        <f t="shared" si="87"/>
        <v>-2.2136647658214104E-3</v>
      </c>
      <c r="H487" s="7">
        <f t="shared" si="87"/>
        <v>-4.4636449476772144E-2</v>
      </c>
      <c r="I487" s="7">
        <f t="shared" si="87"/>
        <v>-4.8272971733217429E-2</v>
      </c>
      <c r="J487" s="3" cm="1">
        <f t="array" ref="J487">B487*INDEX(AE$3:AE$7,2022-YEAR($A487))/1000000</f>
        <v>198.47909250000001</v>
      </c>
      <c r="K487" s="3" cm="1">
        <f t="array" ref="K487">C487*INDEX(AF$3:AF$7,2022-YEAR($A487))/1000000</f>
        <v>211.161228518</v>
      </c>
      <c r="L487" s="3" cm="1">
        <f t="array" ref="L487">D487*INDEX(AG$3:AG$7,2022-YEAR($A487))/1000000</f>
        <v>364.19598218919998</v>
      </c>
      <c r="M487" s="3" cm="1">
        <f t="array" ref="M487">E487*INDEX(AH$3:AH$7,2022-YEAR($A487))/1000000</f>
        <v>738.56537564093992</v>
      </c>
      <c r="N487" s="3"/>
      <c r="O487" s="9">
        <v>43438</v>
      </c>
      <c r="P487" s="8">
        <f t="shared" si="80"/>
        <v>1458054.8433139275</v>
      </c>
      <c r="Q487" s="7">
        <f t="shared" si="81"/>
        <v>-3.5907112918380668E-2</v>
      </c>
      <c r="R487" s="8">
        <f t="shared" si="88"/>
        <v>1478067.6904291981</v>
      </c>
      <c r="S487" s="7">
        <f t="shared" si="82"/>
        <v>-3.8696223475368496E-2</v>
      </c>
      <c r="T487" s="8">
        <f t="shared" si="83"/>
        <v>545486.39519980468</v>
      </c>
      <c r="U487" s="8">
        <f t="shared" si="84"/>
        <v>296531.11953423737</v>
      </c>
      <c r="V487" s="8">
        <f t="shared" si="85"/>
        <v>307319.72747954569</v>
      </c>
      <c r="W487" s="8">
        <f t="shared" si="86"/>
        <v>328730.44821561046</v>
      </c>
      <c r="X487" s="7">
        <f t="shared" si="89"/>
        <v>0.36905373057806812</v>
      </c>
      <c r="Y487" s="7">
        <f t="shared" si="89"/>
        <v>0.20062079798803484</v>
      </c>
      <c r="Z487" s="7">
        <f t="shared" si="89"/>
        <v>0.2079199278013491</v>
      </c>
      <c r="AA487" s="7">
        <f t="shared" si="89"/>
        <v>0.222405543632548</v>
      </c>
    </row>
    <row r="488" spans="1:27" x14ac:dyDescent="0.25">
      <c r="A488" s="1">
        <v>43440</v>
      </c>
      <c r="B488" s="3">
        <v>331.89999399999999</v>
      </c>
      <c r="C488" s="6">
        <v>49.380001</v>
      </c>
      <c r="D488" s="3">
        <v>105.19000200000001</v>
      </c>
      <c r="E488" s="3">
        <v>1078.079956</v>
      </c>
      <c r="F488" s="7">
        <f t="shared" si="87"/>
        <v>-3.0948922627737296E-2</v>
      </c>
      <c r="G488" s="7">
        <f t="shared" si="87"/>
        <v>-4.0339046375996723E-3</v>
      </c>
      <c r="H488" s="7">
        <f t="shared" si="87"/>
        <v>-1.9024535511763307E-2</v>
      </c>
      <c r="I488" s="7">
        <f t="shared" si="87"/>
        <v>1.4692165826868386E-2</v>
      </c>
      <c r="J488" s="3" cm="1">
        <f t="array" ref="J488">B488*INDEX(AE$3:AE$7,2022-YEAR($A488))/1000000</f>
        <v>192.33637842299399</v>
      </c>
      <c r="K488" s="3" cm="1">
        <f t="array" ref="K488">C488*INDEX(AF$3:AF$7,2022-YEAR($A488))/1000000</f>
        <v>210.309424259</v>
      </c>
      <c r="L488" s="3" cm="1">
        <f t="array" ref="L488">D488*INDEX(AG$3:AG$7,2022-YEAR($A488))/1000000</f>
        <v>357.26732279280003</v>
      </c>
      <c r="M488" s="3" cm="1">
        <f t="array" ref="M488">E488*INDEX(AH$3:AH$7,2022-YEAR($A488))/1000000</f>
        <v>749.41650061383996</v>
      </c>
      <c r="N488" s="3"/>
      <c r="O488" s="9">
        <v>43440</v>
      </c>
      <c r="P488" s="8">
        <f t="shared" si="80"/>
        <v>1443723.914981646</v>
      </c>
      <c r="Q488" s="7">
        <f t="shared" si="81"/>
        <v>-9.8287992375579725E-3</v>
      </c>
      <c r="R488" s="8">
        <f t="shared" si="88"/>
        <v>1458972.443120019</v>
      </c>
      <c r="S488" s="7">
        <f t="shared" si="82"/>
        <v>-1.2919061442736912E-2</v>
      </c>
      <c r="T488" s="8">
        <f t="shared" si="83"/>
        <v>528604.17896028259</v>
      </c>
      <c r="U488" s="8">
        <f t="shared" si="84"/>
        <v>295334.94127595559</v>
      </c>
      <c r="V488" s="8">
        <f t="shared" si="85"/>
        <v>301473.11241064564</v>
      </c>
      <c r="W488" s="8">
        <f t="shared" si="86"/>
        <v>333560.210473135</v>
      </c>
      <c r="X488" s="7">
        <f t="shared" si="89"/>
        <v>0.36231265467211993</v>
      </c>
      <c r="Y488" s="7">
        <f t="shared" si="89"/>
        <v>0.20242667547879142</v>
      </c>
      <c r="Z488" s="7">
        <f t="shared" si="89"/>
        <v>0.20663386332777064</v>
      </c>
      <c r="AA488" s="7">
        <f t="shared" si="89"/>
        <v>0.22862680652131784</v>
      </c>
    </row>
    <row r="489" spans="1:27" x14ac:dyDescent="0.25">
      <c r="A489" s="1">
        <v>43441</v>
      </c>
      <c r="B489" s="3">
        <v>323.22000100000002</v>
      </c>
      <c r="C489" s="6">
        <v>49.09</v>
      </c>
      <c r="D489" s="3">
        <v>103.290001</v>
      </c>
      <c r="E489" s="3">
        <v>1046.579956</v>
      </c>
      <c r="F489" s="7">
        <f t="shared" si="87"/>
        <v>-2.6152434940989955E-2</v>
      </c>
      <c r="G489" s="7">
        <f t="shared" si="87"/>
        <v>-5.8728431374474033E-3</v>
      </c>
      <c r="H489" s="7">
        <f t="shared" si="87"/>
        <v>-1.806256263784467E-2</v>
      </c>
      <c r="I489" s="7">
        <f t="shared" si="87"/>
        <v>-2.9218612056265747E-2</v>
      </c>
      <c r="J489" s="3" cm="1">
        <f t="array" ref="J489">B489*INDEX(AE$3:AE$7,2022-YEAR($A489))/1000000</f>
        <v>187.306313799501</v>
      </c>
      <c r="K489" s="3" cm="1">
        <f t="array" ref="K489">C489*INDEX(AF$3:AF$7,2022-YEAR($A489))/1000000</f>
        <v>209.07431</v>
      </c>
      <c r="L489" s="3" cm="1">
        <f t="array" ref="L489">D489*INDEX(AG$3:AG$7,2022-YEAR($A489))/1000000</f>
        <v>350.81415939640004</v>
      </c>
      <c r="M489" s="3" cm="1">
        <f t="array" ref="M489">E489*INDEX(AH$3:AH$7,2022-YEAR($A489))/1000000</f>
        <v>727.51959061384002</v>
      </c>
      <c r="N489" s="3"/>
      <c r="O489" s="9">
        <v>43441</v>
      </c>
      <c r="P489" s="8">
        <f t="shared" si="80"/>
        <v>1415099.7593616236</v>
      </c>
      <c r="Q489" s="7">
        <f t="shared" si="81"/>
        <v>-1.9826613193136944E-2</v>
      </c>
      <c r="R489" s="8">
        <f t="shared" si="88"/>
        <v>1428222.1575733395</v>
      </c>
      <c r="S489" s="7">
        <f t="shared" si="82"/>
        <v>-2.1076673306399063E-2</v>
      </c>
      <c r="T489" s="8">
        <f t="shared" si="83"/>
        <v>514779.89256048831</v>
      </c>
      <c r="U489" s="8">
        <f t="shared" si="84"/>
        <v>293600.48549283465</v>
      </c>
      <c r="V489" s="8">
        <f t="shared" si="85"/>
        <v>296027.73543410236</v>
      </c>
      <c r="W489" s="8">
        <f t="shared" si="86"/>
        <v>323814.04408591415</v>
      </c>
      <c r="X489" s="7">
        <f t="shared" si="89"/>
        <v>0.36043404720393035</v>
      </c>
      <c r="Y489" s="7">
        <f t="shared" si="89"/>
        <v>0.20557059973896827</v>
      </c>
      <c r="Z489" s="7">
        <f t="shared" si="89"/>
        <v>0.20727009020576778</v>
      </c>
      <c r="AA489" s="7">
        <f t="shared" si="89"/>
        <v>0.22672526285133357</v>
      </c>
    </row>
    <row r="490" spans="1:27" x14ac:dyDescent="0.25">
      <c r="A490" s="1">
        <v>43444</v>
      </c>
      <c r="B490" s="3">
        <v>326.35000600000001</v>
      </c>
      <c r="C490" s="6">
        <v>49.240001999999997</v>
      </c>
      <c r="D490" s="3">
        <v>101.360001</v>
      </c>
      <c r="E490" s="3">
        <v>1053.1800539999999</v>
      </c>
      <c r="F490" s="7">
        <f t="shared" si="87"/>
        <v>9.6838221345094677E-3</v>
      </c>
      <c r="G490" s="7">
        <f t="shared" si="87"/>
        <v>3.0556528824605689E-3</v>
      </c>
      <c r="H490" s="7">
        <f t="shared" si="87"/>
        <v>-1.8685254926079531E-2</v>
      </c>
      <c r="I490" s="7">
        <f t="shared" si="87"/>
        <v>6.3063485614851533E-3</v>
      </c>
      <c r="J490" s="3" cm="1">
        <f t="array" ref="J490">B490*INDEX(AE$3:AE$7,2022-YEAR($A490))/1000000</f>
        <v>189.12015482700602</v>
      </c>
      <c r="K490" s="3" cm="1">
        <f t="array" ref="K490">C490*INDEX(AF$3:AF$7,2022-YEAR($A490))/1000000</f>
        <v>209.71316851799997</v>
      </c>
      <c r="L490" s="3" cm="1">
        <f t="array" ref="L490">D490*INDEX(AG$3:AG$7,2022-YEAR($A490))/1000000</f>
        <v>344.2591073964</v>
      </c>
      <c r="M490" s="3" cm="1">
        <f t="array" ref="M490">E490*INDEX(AH$3:AH$7,2022-YEAR($A490))/1000000</f>
        <v>732.10758273755994</v>
      </c>
      <c r="N490" s="3"/>
      <c r="O490" s="9">
        <v>43444</v>
      </c>
      <c r="P490" s="8">
        <f t="shared" si="80"/>
        <v>1415227.3195149261</v>
      </c>
      <c r="Q490" s="7">
        <f t="shared" si="81"/>
        <v>9.0142163093914762E-5</v>
      </c>
      <c r="R490" s="8">
        <f t="shared" si="88"/>
        <v>1430615.0661904388</v>
      </c>
      <c r="S490" s="7">
        <f t="shared" si="82"/>
        <v>1.6754456611742796E-3</v>
      </c>
      <c r="T490" s="8">
        <f t="shared" si="83"/>
        <v>519764.92947846599</v>
      </c>
      <c r="U490" s="8">
        <f t="shared" si="84"/>
        <v>294497.62666262267</v>
      </c>
      <c r="V490" s="8">
        <f t="shared" si="85"/>
        <v>290496.38173232612</v>
      </c>
      <c r="W490" s="8">
        <f t="shared" si="86"/>
        <v>325856.12831702409</v>
      </c>
      <c r="X490" s="7">
        <f t="shared" si="89"/>
        <v>0.36331571067718404</v>
      </c>
      <c r="Y490" s="7">
        <f t="shared" si="89"/>
        <v>0.20585385518610225</v>
      </c>
      <c r="Z490" s="7">
        <f t="shared" si="89"/>
        <v>0.20305698478758799</v>
      </c>
      <c r="AA490" s="7">
        <f t="shared" si="89"/>
        <v>0.22777344934912575</v>
      </c>
    </row>
    <row r="491" spans="1:27" x14ac:dyDescent="0.25">
      <c r="A491" s="1">
        <v>43445</v>
      </c>
      <c r="B491" s="3">
        <v>322.02999899999998</v>
      </c>
      <c r="C491" s="6">
        <v>49.540000999999997</v>
      </c>
      <c r="D491" s="3">
        <v>100.370003</v>
      </c>
      <c r="E491" s="3">
        <v>1061.650024</v>
      </c>
      <c r="F491" s="7">
        <f t="shared" si="87"/>
        <v>-1.3237343099665955E-2</v>
      </c>
      <c r="G491" s="7">
        <f t="shared" si="87"/>
        <v>6.0925870799111159E-3</v>
      </c>
      <c r="H491" s="7">
        <f t="shared" si="87"/>
        <v>-9.7671467071117624E-3</v>
      </c>
      <c r="I491" s="7">
        <f t="shared" si="87"/>
        <v>8.0422810589992899E-3</v>
      </c>
      <c r="J491" s="3" cm="1">
        <f t="array" ref="J491">B491*INDEX(AE$3:AE$7,2022-YEAR($A491))/1000000</f>
        <v>186.61670645049901</v>
      </c>
      <c r="K491" s="3" cm="1">
        <f t="array" ref="K491">C491*INDEX(AF$3:AF$7,2022-YEAR($A491))/1000000</f>
        <v>210.99086425899998</v>
      </c>
      <c r="L491" s="3" cm="1">
        <f t="array" ref="L491">D491*INDEX(AG$3:AG$7,2022-YEAR($A491))/1000000</f>
        <v>340.89667818919997</v>
      </c>
      <c r="M491" s="3" cm="1">
        <f t="array" ref="M491">E491*INDEX(AH$3:AH$7,2022-YEAR($A491))/1000000</f>
        <v>737.99539768336001</v>
      </c>
      <c r="N491" s="3"/>
      <c r="O491" s="9">
        <v>43445</v>
      </c>
      <c r="P491" s="8">
        <f t="shared" si="80"/>
        <v>1412089.1867903944</v>
      </c>
      <c r="Q491" s="7">
        <f t="shared" si="81"/>
        <v>-2.2174054169668278E-3</v>
      </c>
      <c r="R491" s="8">
        <f t="shared" si="88"/>
        <v>1425312.317713486</v>
      </c>
      <c r="S491" s="7">
        <f t="shared" si="82"/>
        <v>-3.7066214401567654E-3</v>
      </c>
      <c r="T491" s="8">
        <f t="shared" si="83"/>
        <v>512884.62277578586</v>
      </c>
      <c r="U491" s="8">
        <f t="shared" si="84"/>
        <v>296291.87909789186</v>
      </c>
      <c r="V491" s="8">
        <f t="shared" si="85"/>
        <v>287659.06095406134</v>
      </c>
      <c r="W491" s="8">
        <f t="shared" si="86"/>
        <v>328476.75488574698</v>
      </c>
      <c r="X491" s="7">
        <f t="shared" si="89"/>
        <v>0.35984016724037399</v>
      </c>
      <c r="Y491" s="7">
        <f t="shared" si="89"/>
        <v>0.20787856487005535</v>
      </c>
      <c r="Z491" s="7">
        <f t="shared" si="89"/>
        <v>0.20182177434313459</v>
      </c>
      <c r="AA491" s="7">
        <f t="shared" si="89"/>
        <v>0.23045949354643608</v>
      </c>
    </row>
    <row r="492" spans="1:27" x14ac:dyDescent="0.25">
      <c r="A492" s="1">
        <v>43446</v>
      </c>
      <c r="B492" s="3">
        <v>326.69000199999999</v>
      </c>
      <c r="C492" s="6">
        <v>49.220001000000003</v>
      </c>
      <c r="D492" s="3">
        <v>101.019997</v>
      </c>
      <c r="E492" s="3">
        <v>1073.7299800000001</v>
      </c>
      <c r="F492" s="7">
        <f t="shared" si="87"/>
        <v>1.4470710848277335E-2</v>
      </c>
      <c r="G492" s="7">
        <f t="shared" si="87"/>
        <v>-6.4594265954898145E-3</v>
      </c>
      <c r="H492" s="7">
        <f t="shared" si="87"/>
        <v>6.4759786845878242E-3</v>
      </c>
      <c r="I492" s="7">
        <f t="shared" si="87"/>
        <v>1.1378472874221002E-2</v>
      </c>
      <c r="J492" s="3" cm="1">
        <f t="array" ref="J492">B492*INDEX(AE$3:AE$7,2022-YEAR($A492))/1000000</f>
        <v>189.31718284900199</v>
      </c>
      <c r="K492" s="3" cm="1">
        <f t="array" ref="K492">C492*INDEX(AF$3:AF$7,2022-YEAR($A492))/1000000</f>
        <v>209.62798425900002</v>
      </c>
      <c r="L492" s="3" cm="1">
        <f t="array" ref="L492">D492*INDEX(AG$3:AG$7,2022-YEAR($A492))/1000000</f>
        <v>343.10431781080001</v>
      </c>
      <c r="M492" s="3" cm="1">
        <f t="array" ref="M492">E492*INDEX(AH$3:AH$7,2022-YEAR($A492))/1000000</f>
        <v>746.39265829720011</v>
      </c>
      <c r="N492" s="3"/>
      <c r="O492" s="9">
        <v>43446</v>
      </c>
      <c r="P492" s="8">
        <f t="shared" si="80"/>
        <v>1421220.3682523773</v>
      </c>
      <c r="Q492" s="7">
        <f t="shared" si="81"/>
        <v>6.4664339528990866E-3</v>
      </c>
      <c r="R492" s="8">
        <f t="shared" si="88"/>
        <v>1436420.6849367763</v>
      </c>
      <c r="S492" s="7">
        <f t="shared" si="82"/>
        <v>7.793637285834043E-3</v>
      </c>
      <c r="T492" s="8">
        <f t="shared" si="83"/>
        <v>520306.42785050208</v>
      </c>
      <c r="U492" s="8">
        <f t="shared" si="84"/>
        <v>294378.00345401926</v>
      </c>
      <c r="V492" s="8">
        <f t="shared" si="85"/>
        <v>289521.93490122835</v>
      </c>
      <c r="W492" s="8">
        <f t="shared" si="86"/>
        <v>332214.31873102655</v>
      </c>
      <c r="X492" s="7">
        <f t="shared" si="89"/>
        <v>0.36222426570904137</v>
      </c>
      <c r="Y492" s="7">
        <f t="shared" si="89"/>
        <v>0.20493857164621396</v>
      </c>
      <c r="Z492" s="7">
        <f t="shared" si="89"/>
        <v>0.20155789869732457</v>
      </c>
      <c r="AA492" s="7">
        <f t="shared" si="89"/>
        <v>0.23127926394742002</v>
      </c>
    </row>
    <row r="493" spans="1:27" x14ac:dyDescent="0.25">
      <c r="A493" s="1">
        <v>43447</v>
      </c>
      <c r="B493" s="3">
        <v>325.47000100000002</v>
      </c>
      <c r="C493" s="6">
        <v>49.470001000000003</v>
      </c>
      <c r="D493" s="3">
        <v>101.120003</v>
      </c>
      <c r="E493" s="3">
        <v>1073.540039</v>
      </c>
      <c r="F493" s="7">
        <f t="shared" si="87"/>
        <v>-3.734430170899361E-3</v>
      </c>
      <c r="G493" s="7">
        <f t="shared" si="87"/>
        <v>5.0792359796985043E-3</v>
      </c>
      <c r="H493" s="7">
        <f t="shared" si="87"/>
        <v>9.899624130853546E-4</v>
      </c>
      <c r="I493" s="7">
        <f t="shared" si="87"/>
        <v>-1.7689829243672239E-4</v>
      </c>
      <c r="J493" s="3" cm="1">
        <f t="array" ref="J493">B493*INDEX(AE$3:AE$7,2022-YEAR($A493))/1000000</f>
        <v>188.610191049501</v>
      </c>
      <c r="K493" s="3" cm="1">
        <f t="array" ref="K493">C493*INDEX(AF$3:AF$7,2022-YEAR($A493))/1000000</f>
        <v>210.69273425899999</v>
      </c>
      <c r="L493" s="3" cm="1">
        <f t="array" ref="L493">D493*INDEX(AG$3:AG$7,2022-YEAR($A493))/1000000</f>
        <v>343.44397818919998</v>
      </c>
      <c r="M493" s="3" cm="1">
        <f t="array" ref="M493">E493*INDEX(AH$3:AH$7,2022-YEAR($A493))/1000000</f>
        <v>746.26062271045998</v>
      </c>
      <c r="N493" s="3"/>
      <c r="O493" s="9">
        <v>43447</v>
      </c>
      <c r="P493" s="8">
        <f t="shared" si="80"/>
        <v>1421987.07042632</v>
      </c>
      <c r="Q493" s="7">
        <f t="shared" si="81"/>
        <v>5.3946748236194386E-4</v>
      </c>
      <c r="R493" s="8">
        <f t="shared" si="88"/>
        <v>1436200.6999488834</v>
      </c>
      <c r="S493" s="7">
        <f t="shared" si="82"/>
        <v>-1.5314802285970597E-4</v>
      </c>
      <c r="T493" s="8">
        <f t="shared" si="83"/>
        <v>518363.37982822431</v>
      </c>
      <c r="U493" s="8">
        <f t="shared" si="84"/>
        <v>295873.21880079474</v>
      </c>
      <c r="V493" s="8">
        <f t="shared" si="85"/>
        <v>289808.55073454429</v>
      </c>
      <c r="W493" s="8">
        <f t="shared" si="86"/>
        <v>332155.55058532004</v>
      </c>
      <c r="X493" s="7">
        <f t="shared" si="89"/>
        <v>0.36092683971444495</v>
      </c>
      <c r="Y493" s="7">
        <f t="shared" si="89"/>
        <v>0.20601105319843205</v>
      </c>
      <c r="Z493" s="7">
        <f t="shared" si="89"/>
        <v>0.20178833692593176</v>
      </c>
      <c r="AA493" s="7">
        <f t="shared" si="89"/>
        <v>0.23127377016119124</v>
      </c>
    </row>
    <row r="494" spans="1:27" x14ac:dyDescent="0.25">
      <c r="A494" s="1">
        <v>43448</v>
      </c>
      <c r="B494" s="3">
        <v>318.75</v>
      </c>
      <c r="C494" s="6">
        <v>49.34</v>
      </c>
      <c r="D494" s="3">
        <v>100.290001</v>
      </c>
      <c r="E494" s="3">
        <v>1051.709961</v>
      </c>
      <c r="F494" s="7">
        <f t="shared" si="87"/>
        <v>-2.0647067254594753E-2</v>
      </c>
      <c r="G494" s="7">
        <f t="shared" si="87"/>
        <v>-2.6278754269684068E-3</v>
      </c>
      <c r="H494" s="7">
        <f t="shared" si="87"/>
        <v>-8.2080891552187563E-3</v>
      </c>
      <c r="I494" s="7">
        <f t="shared" si="87"/>
        <v>-2.0334665878260716E-2</v>
      </c>
      <c r="J494" s="3" cm="1">
        <f t="array" ref="J494">B494*INDEX(AE$3:AE$7,2022-YEAR($A494))/1000000</f>
        <v>184.71594375000001</v>
      </c>
      <c r="K494" s="3" cm="1">
        <f t="array" ref="K494">C494*INDEX(AF$3:AF$7,2022-YEAR($A494))/1000000</f>
        <v>210.13906</v>
      </c>
      <c r="L494" s="3" cm="1">
        <f t="array" ref="L494">D494*INDEX(AG$3:AG$7,2022-YEAR($A494))/1000000</f>
        <v>340.62495939640002</v>
      </c>
      <c r="M494" s="3" cm="1">
        <f t="array" ref="M494">E494*INDEX(AH$3:AH$7,2022-YEAR($A494))/1000000</f>
        <v>731.0856622895401</v>
      </c>
      <c r="N494" s="3"/>
      <c r="O494" s="9">
        <v>43448</v>
      </c>
      <c r="P494" s="8">
        <f t="shared" si="80"/>
        <v>1403566.0463838074</v>
      </c>
      <c r="Q494" s="7">
        <f t="shared" si="81"/>
        <v>-1.2954424428760658E-2</v>
      </c>
      <c r="R494" s="8">
        <f t="shared" si="88"/>
        <v>1415587.4518589303</v>
      </c>
      <c r="S494" s="7">
        <f t="shared" si="82"/>
        <v>-1.4352623620561333E-2</v>
      </c>
      <c r="T494" s="8">
        <f t="shared" si="83"/>
        <v>507660.69626259187</v>
      </c>
      <c r="U494" s="8">
        <f t="shared" si="84"/>
        <v>295095.70083961007</v>
      </c>
      <c r="V494" s="8">
        <f t="shared" si="85"/>
        <v>287429.77631217043</v>
      </c>
      <c r="W494" s="8">
        <f t="shared" si="86"/>
        <v>325401.2784445578</v>
      </c>
      <c r="X494" s="7">
        <f t="shared" si="89"/>
        <v>0.35862192448508828</v>
      </c>
      <c r="Y494" s="7">
        <f t="shared" si="89"/>
        <v>0.20846165346555903</v>
      </c>
      <c r="Z494" s="7">
        <f t="shared" si="89"/>
        <v>0.2030462872037482</v>
      </c>
      <c r="AA494" s="7">
        <f t="shared" si="89"/>
        <v>0.22987013484560437</v>
      </c>
    </row>
    <row r="495" spans="1:27" x14ac:dyDescent="0.25">
      <c r="A495" s="1">
        <v>43451</v>
      </c>
      <c r="B495" s="3">
        <v>316.13000499999998</v>
      </c>
      <c r="C495" s="6">
        <v>48.330002</v>
      </c>
      <c r="D495" s="3">
        <v>99.010002</v>
      </c>
      <c r="E495" s="3">
        <v>1025.650024</v>
      </c>
      <c r="F495" s="7">
        <f t="shared" si="87"/>
        <v>-8.2195921568628538E-3</v>
      </c>
      <c r="G495" s="7">
        <f t="shared" si="87"/>
        <v>-2.0470166193757633E-2</v>
      </c>
      <c r="H495" s="7">
        <f t="shared" si="87"/>
        <v>-1.2762977238378936E-2</v>
      </c>
      <c r="I495" s="7">
        <f t="shared" si="87"/>
        <v>-2.4778634762783192E-2</v>
      </c>
      <c r="J495" s="3" cm="1">
        <f t="array" ref="J495">B495*INDEX(AE$3:AE$7,2022-YEAR($A495))/1000000</f>
        <v>183.19765402750497</v>
      </c>
      <c r="K495" s="3" cm="1">
        <f t="array" ref="K495">C495*INDEX(AF$3:AF$7,2022-YEAR($A495))/1000000</f>
        <v>205.83747851800001</v>
      </c>
      <c r="L495" s="3" cm="1">
        <f t="array" ref="L495">D495*INDEX(AG$3:AG$7,2022-YEAR($A495))/1000000</f>
        <v>336.27757079280002</v>
      </c>
      <c r="M495" s="3" cm="1">
        <f t="array" ref="M495">E495*INDEX(AH$3:AH$7,2022-YEAR($A495))/1000000</f>
        <v>712.97035768336002</v>
      </c>
      <c r="N495" s="3"/>
      <c r="O495" s="9">
        <v>43451</v>
      </c>
      <c r="P495" s="8">
        <f t="shared" si="80"/>
        <v>1380326.020725999</v>
      </c>
      <c r="Q495" s="7">
        <f t="shared" si="81"/>
        <v>-1.6557842587945654E-2</v>
      </c>
      <c r="R495" s="8">
        <f t="shared" si="88"/>
        <v>1393642.5708197076</v>
      </c>
      <c r="S495" s="7">
        <f t="shared" si="82"/>
        <v>-1.5502313905371934E-2</v>
      </c>
      <c r="T495" s="8">
        <f t="shared" si="83"/>
        <v>503487.93238524435</v>
      </c>
      <c r="U495" s="8">
        <f t="shared" si="84"/>
        <v>289055.04280035989</v>
      </c>
      <c r="V495" s="8">
        <f t="shared" si="85"/>
        <v>283761.31661946583</v>
      </c>
      <c r="W495" s="8">
        <f t="shared" si="86"/>
        <v>317338.2790146374</v>
      </c>
      <c r="X495" s="7">
        <f t="shared" si="89"/>
        <v>0.36127479378669142</v>
      </c>
      <c r="Y495" s="7">
        <f t="shared" si="89"/>
        <v>0.20740973966541834</v>
      </c>
      <c r="Z495" s="7">
        <f t="shared" si="89"/>
        <v>0.20361125769325786</v>
      </c>
      <c r="AA495" s="7">
        <f t="shared" si="89"/>
        <v>0.2277042088546323</v>
      </c>
    </row>
    <row r="496" spans="1:27" x14ac:dyDescent="0.25">
      <c r="A496" s="1">
        <v>43452</v>
      </c>
      <c r="B496" s="3">
        <v>328.05999800000001</v>
      </c>
      <c r="C496" s="6">
        <v>48.32</v>
      </c>
      <c r="D496" s="3">
        <v>98.540001000000004</v>
      </c>
      <c r="E496" s="3">
        <v>1043.410034</v>
      </c>
      <c r="F496" s="7">
        <f t="shared" si="87"/>
        <v>3.7737616838996457E-2</v>
      </c>
      <c r="G496" s="7">
        <f t="shared" si="87"/>
        <v>-2.0695219503608087E-4</v>
      </c>
      <c r="H496" s="7">
        <f t="shared" si="87"/>
        <v>-4.7470052571052523E-3</v>
      </c>
      <c r="I496" s="7">
        <f t="shared" si="87"/>
        <v>1.7315857831052828E-2</v>
      </c>
      <c r="J496" s="3" cm="1">
        <f t="array" ref="J496">B496*INDEX(AE$3:AE$7,2022-YEAR($A496))/1000000</f>
        <v>190.11109690099801</v>
      </c>
      <c r="K496" s="3" cm="1">
        <f t="array" ref="K496">C496*INDEX(AF$3:AF$7,2022-YEAR($A496))/1000000</f>
        <v>205.79488000000001</v>
      </c>
      <c r="L496" s="3" cm="1">
        <f t="array" ref="L496">D496*INDEX(AG$3:AG$7,2022-YEAR($A496))/1000000</f>
        <v>334.68125939640004</v>
      </c>
      <c r="M496" s="3" cm="1">
        <f t="array" ref="M496">E496*INDEX(AH$3:AH$7,2022-YEAR($A496))/1000000</f>
        <v>725.31605103475999</v>
      </c>
      <c r="N496" s="3"/>
      <c r="O496" s="9">
        <v>43452</v>
      </c>
      <c r="P496" s="8">
        <f t="shared" si="80"/>
        <v>1397614.4375364212</v>
      </c>
      <c r="Q496" s="7">
        <f t="shared" si="81"/>
        <v>1.2524879304476988E-2</v>
      </c>
      <c r="R496" s="8">
        <f t="shared" si="88"/>
        <v>1416731.1529815393</v>
      </c>
      <c r="S496" s="7">
        <f t="shared" si="82"/>
        <v>1.6567075837997436E-2</v>
      </c>
      <c r="T496" s="8">
        <f t="shared" si="83"/>
        <v>522488.36706065724</v>
      </c>
      <c r="U496" s="8">
        <f t="shared" si="84"/>
        <v>288995.2222247661</v>
      </c>
      <c r="V496" s="8">
        <f t="shared" si="85"/>
        <v>282414.30015771015</v>
      </c>
      <c r="W496" s="8">
        <f t="shared" si="86"/>
        <v>322833.26353840588</v>
      </c>
      <c r="X496" s="7">
        <f t="shared" si="89"/>
        <v>0.36879853030765219</v>
      </c>
      <c r="Y496" s="7">
        <f t="shared" si="89"/>
        <v>0.20398734199962346</v>
      </c>
      <c r="Z496" s="7">
        <f t="shared" si="89"/>
        <v>0.19934219669226838</v>
      </c>
      <c r="AA496" s="7">
        <f t="shared" si="89"/>
        <v>0.22787193100045608</v>
      </c>
    </row>
    <row r="497" spans="1:27" x14ac:dyDescent="0.25">
      <c r="A497" s="1">
        <v>43453</v>
      </c>
      <c r="B497" s="3">
        <v>319.54998799999998</v>
      </c>
      <c r="C497" s="6">
        <v>47.900002000000001</v>
      </c>
      <c r="D497" s="3">
        <v>97.290001000000004</v>
      </c>
      <c r="E497" s="3">
        <v>1035.459961</v>
      </c>
      <c r="F497" s="7">
        <f t="shared" si="87"/>
        <v>-2.5940407400721899E-2</v>
      </c>
      <c r="G497" s="7">
        <f t="shared" si="87"/>
        <v>-8.6920115894039141E-3</v>
      </c>
      <c r="H497" s="7">
        <f t="shared" si="87"/>
        <v>-1.2685203849348459E-2</v>
      </c>
      <c r="I497" s="7">
        <f t="shared" si="87"/>
        <v>-7.6193181404655697E-3</v>
      </c>
      <c r="J497" s="3" cm="1">
        <f t="array" ref="J497">B497*INDEX(AE$3:AE$7,2022-YEAR($A497))/1000000</f>
        <v>185.17953759598799</v>
      </c>
      <c r="K497" s="3" cm="1">
        <f t="array" ref="K497">C497*INDEX(AF$3:AF$7,2022-YEAR($A497))/1000000</f>
        <v>204.00610851800002</v>
      </c>
      <c r="L497" s="3" cm="1">
        <f t="array" ref="L497">D497*INDEX(AG$3:AG$7,2022-YEAR($A497))/1000000</f>
        <v>330.43575939640004</v>
      </c>
      <c r="M497" s="3" cm="1">
        <f t="array" ref="M497">E497*INDEX(AH$3:AH$7,2022-YEAR($A497))/1000000</f>
        <v>719.78963728954</v>
      </c>
      <c r="N497" s="3"/>
      <c r="O497" s="9">
        <v>43453</v>
      </c>
      <c r="P497" s="8">
        <f t="shared" si="80"/>
        <v>1378419.2720695087</v>
      </c>
      <c r="Q497" s="7">
        <f t="shared" si="81"/>
        <v>-1.373423524498496E-2</v>
      </c>
      <c r="R497" s="8">
        <f t="shared" si="88"/>
        <v>1394623.3897482925</v>
      </c>
      <c r="S497" s="7">
        <f t="shared" si="82"/>
        <v>-1.5604769604113278E-2</v>
      </c>
      <c r="T497" s="8">
        <f t="shared" si="83"/>
        <v>508934.80595696584</v>
      </c>
      <c r="U497" s="8">
        <f t="shared" si="84"/>
        <v>286483.27240390604</v>
      </c>
      <c r="V497" s="8">
        <f t="shared" si="85"/>
        <v>278831.81719023851</v>
      </c>
      <c r="W497" s="8">
        <f t="shared" si="86"/>
        <v>320373.49419718201</v>
      </c>
      <c r="X497" s="7">
        <f t="shared" si="89"/>
        <v>0.36492633760345905</v>
      </c>
      <c r="Y497" s="7">
        <f t="shared" si="89"/>
        <v>0.2054198104734295</v>
      </c>
      <c r="Z497" s="7">
        <f t="shared" si="89"/>
        <v>0.19993341517136268</v>
      </c>
      <c r="AA497" s="7">
        <f t="shared" si="89"/>
        <v>0.22972043675174869</v>
      </c>
    </row>
    <row r="498" spans="1:27" x14ac:dyDescent="0.25">
      <c r="A498" s="1">
        <v>43454</v>
      </c>
      <c r="B498" s="3">
        <v>313.04998799999998</v>
      </c>
      <c r="C498" s="6">
        <v>47.540000999999997</v>
      </c>
      <c r="D498" s="3">
        <v>96.449996999999996</v>
      </c>
      <c r="E498" s="3">
        <v>1023.580017</v>
      </c>
      <c r="F498" s="7">
        <f t="shared" si="87"/>
        <v>-2.0341105442319707E-2</v>
      </c>
      <c r="G498" s="7">
        <f t="shared" si="87"/>
        <v>-7.515678183061536E-3</v>
      </c>
      <c r="H498" s="7">
        <f t="shared" si="87"/>
        <v>-8.6340219073489655E-3</v>
      </c>
      <c r="I498" s="7">
        <f t="shared" si="87"/>
        <v>-1.1473108036477719E-2</v>
      </c>
      <c r="J498" s="3" cm="1">
        <f t="array" ref="J498">B498*INDEX(AE$3:AE$7,2022-YEAR($A498))/1000000</f>
        <v>181.41278109598801</v>
      </c>
      <c r="K498" s="3" cm="1">
        <f t="array" ref="K498">C498*INDEX(AF$3:AF$7,2022-YEAR($A498))/1000000</f>
        <v>202.47286425899998</v>
      </c>
      <c r="L498" s="3" cm="1">
        <f t="array" ref="L498">D498*INDEX(AG$3:AG$7,2022-YEAR($A498))/1000000</f>
        <v>327.58276981080002</v>
      </c>
      <c r="M498" s="3" cm="1">
        <f t="array" ref="M498">E498*INDEX(AH$3:AH$7,2022-YEAR($A498))/1000000</f>
        <v>711.53141301738003</v>
      </c>
      <c r="N498" s="3"/>
      <c r="O498" s="9">
        <v>43454</v>
      </c>
      <c r="P498" s="8">
        <f t="shared" si="80"/>
        <v>1361890.6763625906</v>
      </c>
      <c r="Q498" s="7">
        <f t="shared" si="81"/>
        <v>-1.1990978392301982E-2</v>
      </c>
      <c r="R498" s="8">
        <f t="shared" si="88"/>
        <v>1376034.8573878026</v>
      </c>
      <c r="S498" s="7">
        <f t="shared" si="82"/>
        <v>-1.3328711175455643E-2</v>
      </c>
      <c r="T498" s="8">
        <f t="shared" si="83"/>
        <v>498582.50940572872</v>
      </c>
      <c r="U498" s="8">
        <f t="shared" si="84"/>
        <v>284330.15632368793</v>
      </c>
      <c r="V498" s="8">
        <f t="shared" si="85"/>
        <v>276424.37717215205</v>
      </c>
      <c r="W498" s="8">
        <f t="shared" si="86"/>
        <v>316697.81448623387</v>
      </c>
      <c r="X498" s="7">
        <f t="shared" si="89"/>
        <v>0.36233276121523073</v>
      </c>
      <c r="Y498" s="7">
        <f t="shared" si="89"/>
        <v>0.20663005358995515</v>
      </c>
      <c r="Z498" s="7">
        <f t="shared" si="89"/>
        <v>0.20088472009851741</v>
      </c>
      <c r="AA498" s="7">
        <f t="shared" si="89"/>
        <v>0.23015246509629672</v>
      </c>
    </row>
    <row r="499" spans="1:27" x14ac:dyDescent="0.25">
      <c r="A499" s="1">
        <v>43455</v>
      </c>
      <c r="B499" s="3">
        <v>304.54998799999998</v>
      </c>
      <c r="C499" s="6">
        <v>47.57</v>
      </c>
      <c r="D499" s="3">
        <v>94.169998000000007</v>
      </c>
      <c r="E499" s="3">
        <v>991.25</v>
      </c>
      <c r="F499" s="7">
        <f t="shared" si="87"/>
        <v>-2.7152213147505377E-2</v>
      </c>
      <c r="G499" s="7">
        <f t="shared" si="87"/>
        <v>6.3102649072321881E-4</v>
      </c>
      <c r="H499" s="7">
        <f t="shared" si="87"/>
        <v>-2.363918165803558E-2</v>
      </c>
      <c r="I499" s="7">
        <f t="shared" si="87"/>
        <v>-3.1585236584391052E-2</v>
      </c>
      <c r="J499" s="3" cm="1">
        <f t="array" ref="J499">B499*INDEX(AE$3:AE$7,2022-YEAR($A499))/1000000</f>
        <v>176.48702259598801</v>
      </c>
      <c r="K499" s="3" cm="1">
        <f t="array" ref="K499">C499*INDEX(AF$3:AF$7,2022-YEAR($A499))/1000000</f>
        <v>202.60063</v>
      </c>
      <c r="L499" s="3" cm="1">
        <f t="array" ref="L499">D499*INDEX(AG$3:AG$7,2022-YEAR($A499))/1000000</f>
        <v>319.83898120720005</v>
      </c>
      <c r="M499" s="3" cm="1">
        <f t="array" ref="M499">E499*INDEX(AH$3:AH$7,2022-YEAR($A499))/1000000</f>
        <v>689.05752500000006</v>
      </c>
      <c r="N499" s="3"/>
      <c r="O499" s="9">
        <v>43455</v>
      </c>
      <c r="P499" s="8">
        <f t="shared" si="80"/>
        <v>1334058.5320761276</v>
      </c>
      <c r="Q499" s="7">
        <f t="shared" si="81"/>
        <v>-2.0436401224802198E-2</v>
      </c>
      <c r="R499" s="8">
        <f t="shared" si="88"/>
        <v>1346139.2372185627</v>
      </c>
      <c r="S499" s="7">
        <f t="shared" si="82"/>
        <v>-2.1725917776525105E-2</v>
      </c>
      <c r="T499" s="8">
        <f t="shared" si="83"/>
        <v>485044.89083872625</v>
      </c>
      <c r="U499" s="8">
        <f t="shared" si="84"/>
        <v>284509.57618443959</v>
      </c>
      <c r="V499" s="8">
        <f t="shared" si="85"/>
        <v>269889.93110547023</v>
      </c>
      <c r="W499" s="8">
        <f t="shared" si="86"/>
        <v>306694.83908992657</v>
      </c>
      <c r="X499" s="7">
        <f t="shared" si="89"/>
        <v>0.36032297211761094</v>
      </c>
      <c r="Y499" s="7">
        <f t="shared" si="89"/>
        <v>0.21135226454902439</v>
      </c>
      <c r="Z499" s="7">
        <f t="shared" si="89"/>
        <v>0.20049183891491471</v>
      </c>
      <c r="AA499" s="7">
        <f t="shared" si="89"/>
        <v>0.22783292441844988</v>
      </c>
    </row>
    <row r="500" spans="1:27" x14ac:dyDescent="0.25">
      <c r="A500" s="1">
        <v>43458</v>
      </c>
      <c r="B500" s="3">
        <v>294.16000400000001</v>
      </c>
      <c r="C500" s="6">
        <v>45.959999000000003</v>
      </c>
      <c r="D500" s="3">
        <v>92.139999000000003</v>
      </c>
      <c r="E500" s="3">
        <v>984.669983</v>
      </c>
      <c r="F500" s="7">
        <f t="shared" si="87"/>
        <v>-3.4115857525497506E-2</v>
      </c>
      <c r="G500" s="7">
        <f t="shared" si="87"/>
        <v>-3.3844881227664381E-2</v>
      </c>
      <c r="H500" s="7">
        <f t="shared" si="87"/>
        <v>-2.1556748891510047E-2</v>
      </c>
      <c r="I500" s="7">
        <f t="shared" si="87"/>
        <v>-6.6381003783102521E-3</v>
      </c>
      <c r="J500" s="3" cm="1">
        <f t="array" ref="J500">B500*INDEX(AE$3:AE$7,2022-YEAR($A500))/1000000</f>
        <v>170.46601647800401</v>
      </c>
      <c r="K500" s="3" cm="1">
        <f t="array" ref="K500">C500*INDEX(AF$3:AF$7,2022-YEAR($A500))/1000000</f>
        <v>195.74363574100002</v>
      </c>
      <c r="L500" s="3" cm="1">
        <f t="array" ref="L500">D500*INDEX(AG$3:AG$7,2022-YEAR($A500))/1000000</f>
        <v>312.94429260360005</v>
      </c>
      <c r="M500" s="3" cm="1">
        <f t="array" ref="M500">E500*INDEX(AH$3:AH$7,2022-YEAR($A500))/1000000</f>
        <v>684.48349198261997</v>
      </c>
      <c r="N500" s="3"/>
      <c r="O500" s="9">
        <v>43458</v>
      </c>
      <c r="P500" s="8">
        <f t="shared" si="80"/>
        <v>1301989.2364239134</v>
      </c>
      <c r="Q500" s="7">
        <f t="shared" si="81"/>
        <v>-2.4038897005745546E-2</v>
      </c>
      <c r="R500" s="8">
        <f t="shared" si="88"/>
        <v>1312108.5014145665</v>
      </c>
      <c r="S500" s="7">
        <f t="shared" si="82"/>
        <v>-2.5280249518847442E-2</v>
      </c>
      <c r="T500" s="8">
        <f t="shared" si="83"/>
        <v>468497.1684494018</v>
      </c>
      <c r="U500" s="8">
        <f t="shared" si="84"/>
        <v>274880.38337034412</v>
      </c>
      <c r="V500" s="8">
        <f t="shared" si="85"/>
        <v>264071.98163228267</v>
      </c>
      <c r="W500" s="8">
        <f t="shared" si="86"/>
        <v>304658.96796253795</v>
      </c>
      <c r="X500" s="7">
        <f t="shared" si="89"/>
        <v>0.35705672811686023</v>
      </c>
      <c r="Y500" s="7">
        <f t="shared" si="89"/>
        <v>0.20949516223239106</v>
      </c>
      <c r="Z500" s="7">
        <f t="shared" si="89"/>
        <v>0.20125773238081318</v>
      </c>
      <c r="AA500" s="7">
        <f t="shared" si="89"/>
        <v>0.23219037726993555</v>
      </c>
    </row>
    <row r="501" spans="1:27" x14ac:dyDescent="0.25">
      <c r="A501" s="1">
        <v>43460</v>
      </c>
      <c r="B501" s="3">
        <v>313.92999300000002</v>
      </c>
      <c r="C501" s="6">
        <v>46.939999</v>
      </c>
      <c r="D501" s="3">
        <v>95.959998999999996</v>
      </c>
      <c r="E501" s="3">
        <v>1047.849976</v>
      </c>
      <c r="F501" s="7">
        <f t="shared" si="87"/>
        <v>6.72082836931156E-2</v>
      </c>
      <c r="G501" s="7">
        <f t="shared" si="87"/>
        <v>2.1322889933047984E-2</v>
      </c>
      <c r="H501" s="7">
        <f t="shared" si="87"/>
        <v>4.1458650330569169E-2</v>
      </c>
      <c r="I501" s="7">
        <f t="shared" si="87"/>
        <v>6.4163622422518829E-2</v>
      </c>
      <c r="J501" s="3" cm="1">
        <f t="array" ref="J501">B501*INDEX(AE$3:AE$7,2022-YEAR($A501))/1000000</f>
        <v>181.922744873493</v>
      </c>
      <c r="K501" s="3" cm="1">
        <f t="array" ref="K501">C501*INDEX(AF$3:AF$7,2022-YEAR($A501))/1000000</f>
        <v>199.917455741</v>
      </c>
      <c r="L501" s="3" cm="1">
        <f t="array" ref="L501">D501*INDEX(AG$3:AG$7,2022-YEAR($A501))/1000000</f>
        <v>325.91854060359998</v>
      </c>
      <c r="M501" s="3" cm="1">
        <f t="array" ref="M501">E501*INDEX(AH$3:AH$7,2022-YEAR($A501))/1000000</f>
        <v>728.40243231663999</v>
      </c>
      <c r="N501" s="3"/>
      <c r="O501" s="9">
        <v>43460</v>
      </c>
      <c r="P501" s="8">
        <f t="shared" si="80"/>
        <v>1365185.6607740116</v>
      </c>
      <c r="Q501" s="7">
        <f t="shared" si="81"/>
        <v>4.8538361594812895E-2</v>
      </c>
      <c r="R501" s="8">
        <f t="shared" si="88"/>
        <v>1379952.7271170709</v>
      </c>
      <c r="S501" s="7">
        <f t="shared" si="82"/>
        <v>5.1706261813990517E-2</v>
      </c>
      <c r="T501" s="8">
        <f t="shared" si="83"/>
        <v>499984.05905597052</v>
      </c>
      <c r="U501" s="8">
        <f t="shared" si="84"/>
        <v>280741.62752970401</v>
      </c>
      <c r="V501" s="8">
        <f t="shared" si="85"/>
        <v>275020.04958087596</v>
      </c>
      <c r="W501" s="8">
        <f t="shared" si="86"/>
        <v>324206.9909505205</v>
      </c>
      <c r="X501" s="7">
        <f t="shared" si="89"/>
        <v>0.36231970069040881</v>
      </c>
      <c r="Y501" s="7">
        <f t="shared" si="89"/>
        <v>0.20344293106055564</v>
      </c>
      <c r="Z501" s="7">
        <f t="shared" si="89"/>
        <v>0.19929671805166418</v>
      </c>
      <c r="AA501" s="7">
        <f t="shared" si="89"/>
        <v>0.23494065019737143</v>
      </c>
    </row>
    <row r="502" spans="1:27" x14ac:dyDescent="0.25">
      <c r="A502" s="1">
        <v>43461</v>
      </c>
      <c r="B502" s="3">
        <v>317.14001500000001</v>
      </c>
      <c r="C502" s="6">
        <v>47.529998999999997</v>
      </c>
      <c r="D502" s="3">
        <v>97.040001000000004</v>
      </c>
      <c r="E502" s="3">
        <v>1052.900024</v>
      </c>
      <c r="F502" s="7">
        <f t="shared" si="87"/>
        <v>1.0225279748915073E-2</v>
      </c>
      <c r="G502" s="7">
        <f t="shared" si="87"/>
        <v>1.2569237592016114E-2</v>
      </c>
      <c r="H502" s="7">
        <f t="shared" si="87"/>
        <v>1.1254710413242108E-2</v>
      </c>
      <c r="I502" s="7">
        <f t="shared" si="87"/>
        <v>4.8194380070301079E-3</v>
      </c>
      <c r="J502" s="3" cm="1">
        <f t="array" ref="J502">B502*INDEX(AE$3:AE$7,2022-YEAR($A502))/1000000</f>
        <v>183.782955832515</v>
      </c>
      <c r="K502" s="3" cm="1">
        <f t="array" ref="K502">C502*INDEX(AF$3:AF$7,2022-YEAR($A502))/1000000</f>
        <v>202.430265741</v>
      </c>
      <c r="L502" s="3" cm="1">
        <f t="array" ref="L502">D502*INDEX(AG$3:AG$7,2022-YEAR($A502))/1000000</f>
        <v>329.58665939640002</v>
      </c>
      <c r="M502" s="3" cm="1">
        <f t="array" ref="M502">E502*INDEX(AH$3:AH$7,2022-YEAR($A502))/1000000</f>
        <v>731.91292268335997</v>
      </c>
      <c r="N502" s="3"/>
      <c r="O502" s="9">
        <v>43461</v>
      </c>
      <c r="P502" s="8">
        <f t="shared" si="80"/>
        <v>1378451.3970616648</v>
      </c>
      <c r="Q502" s="7">
        <f t="shared" si="81"/>
        <v>9.7171664403008506E-3</v>
      </c>
      <c r="R502" s="8">
        <f t="shared" si="88"/>
        <v>1393251.6787195066</v>
      </c>
      <c r="S502" s="7">
        <f t="shared" si="82"/>
        <v>9.6372515819576066E-3</v>
      </c>
      <c r="T502" s="8">
        <f t="shared" si="83"/>
        <v>505096.53592981596</v>
      </c>
      <c r="U502" s="8">
        <f t="shared" si="84"/>
        <v>284270.33574809413</v>
      </c>
      <c r="V502" s="8">
        <f t="shared" si="85"/>
        <v>278115.32059674425</v>
      </c>
      <c r="W502" s="8">
        <f t="shared" si="86"/>
        <v>325769.48644485237</v>
      </c>
      <c r="X502" s="7">
        <f t="shared" si="89"/>
        <v>0.36253072122190744</v>
      </c>
      <c r="Y502" s="7">
        <f t="shared" si="89"/>
        <v>0.204033729217795</v>
      </c>
      <c r="Z502" s="7">
        <f t="shared" si="89"/>
        <v>0.1996159953328398</v>
      </c>
      <c r="AA502" s="7">
        <f t="shared" si="89"/>
        <v>0.23381955422745787</v>
      </c>
    </row>
    <row r="503" spans="1:27" x14ac:dyDescent="0.25">
      <c r="A503" s="1">
        <v>43462</v>
      </c>
      <c r="B503" s="3">
        <v>316.38000499999998</v>
      </c>
      <c r="C503" s="6">
        <v>47.200001</v>
      </c>
      <c r="D503" s="3">
        <v>96.830001999999993</v>
      </c>
      <c r="E503" s="3">
        <v>1046.6800539999999</v>
      </c>
      <c r="F503" s="7">
        <f t="shared" si="87"/>
        <v>-2.3964494042166828E-3</v>
      </c>
      <c r="G503" s="7">
        <f t="shared" si="87"/>
        <v>-6.94294144630625E-3</v>
      </c>
      <c r="H503" s="7">
        <f t="shared" si="87"/>
        <v>-2.164045732027664E-3</v>
      </c>
      <c r="I503" s="7">
        <f t="shared" si="87"/>
        <v>-5.9074649617446573E-3</v>
      </c>
      <c r="J503" s="3" cm="1">
        <f t="array" ref="J503">B503*INDEX(AE$3:AE$7,2022-YEAR($A503))/1000000</f>
        <v>183.34252927750498</v>
      </c>
      <c r="K503" s="3" cm="1">
        <f t="array" ref="K503">C503*INDEX(AF$3:AF$7,2022-YEAR($A503))/1000000</f>
        <v>201.02480425900001</v>
      </c>
      <c r="L503" s="3" cm="1">
        <f t="array" ref="L503">D503*INDEX(AG$3:AG$7,2022-YEAR($A503))/1000000</f>
        <v>328.87341879279995</v>
      </c>
      <c r="M503" s="3" cm="1">
        <f t="array" ref="M503">E503*INDEX(AH$3:AH$7,2022-YEAR($A503))/1000000</f>
        <v>727.58917273755992</v>
      </c>
      <c r="N503" s="3"/>
      <c r="O503" s="9">
        <v>43462</v>
      </c>
      <c r="P503" s="8">
        <f t="shared" si="80"/>
        <v>1372451.3766722057</v>
      </c>
      <c r="Q503" s="7">
        <f t="shared" si="81"/>
        <v>-4.3527253860738135E-3</v>
      </c>
      <c r="R503" s="8">
        <f t="shared" si="88"/>
        <v>1387541.2420315577</v>
      </c>
      <c r="S503" s="7">
        <f t="shared" si="82"/>
        <v>-4.0986397326269186E-3</v>
      </c>
      <c r="T503" s="8">
        <f t="shared" si="83"/>
        <v>503886.09763721505</v>
      </c>
      <c r="U503" s="8">
        <f t="shared" si="84"/>
        <v>282296.66345207329</v>
      </c>
      <c r="V503" s="8">
        <f t="shared" si="85"/>
        <v>277513.46632419538</v>
      </c>
      <c r="W503" s="8">
        <f t="shared" si="86"/>
        <v>323845.01461807388</v>
      </c>
      <c r="X503" s="7">
        <f t="shared" si="89"/>
        <v>0.36315035717385535</v>
      </c>
      <c r="Y503" s="7">
        <f t="shared" si="89"/>
        <v>0.20345100736519431</v>
      </c>
      <c r="Z503" s="7">
        <f t="shared" si="89"/>
        <v>0.20000376054975938</v>
      </c>
      <c r="AA503" s="7">
        <f t="shared" si="89"/>
        <v>0.2333948749111909</v>
      </c>
    </row>
    <row r="504" spans="1:27" x14ac:dyDescent="0.25">
      <c r="A504" s="1">
        <v>43465</v>
      </c>
      <c r="B504" s="3">
        <v>322.5</v>
      </c>
      <c r="C504" s="6">
        <v>47.349997999999999</v>
      </c>
      <c r="D504" s="3">
        <v>97.620002999999997</v>
      </c>
      <c r="E504" s="3">
        <v>1044.959961</v>
      </c>
      <c r="F504" s="7">
        <f t="shared" si="87"/>
        <v>1.9343810933943217E-2</v>
      </c>
      <c r="G504" s="7">
        <f t="shared" si="87"/>
        <v>3.1779024750444584E-3</v>
      </c>
      <c r="H504" s="7">
        <f t="shared" si="87"/>
        <v>8.1586386830809765E-3</v>
      </c>
      <c r="I504" s="7">
        <f t="shared" si="87"/>
        <v>-1.6433799358518408E-3</v>
      </c>
      <c r="J504" s="3" cm="1">
        <f t="array" ref="J504">B504*INDEX(AE$3:AE$7,2022-YEAR($A504))/1000000</f>
        <v>186.8890725</v>
      </c>
      <c r="K504" s="3" cm="1">
        <f t="array" ref="K504">C504*INDEX(AF$3:AF$7,2022-YEAR($A504))/1000000</f>
        <v>201.663641482</v>
      </c>
      <c r="L504" s="3" cm="1">
        <f t="array" ref="L504">D504*INDEX(AG$3:AG$7,2022-YEAR($A504))/1000000</f>
        <v>331.55657818919997</v>
      </c>
      <c r="M504" s="3" cm="1">
        <f t="array" ref="M504">E504*INDEX(AH$3:AH$7,2022-YEAR($A504))/1000000</f>
        <v>726.39346728954001</v>
      </c>
      <c r="N504" s="3"/>
      <c r="O504" s="9">
        <v>43465</v>
      </c>
      <c r="P504" s="8">
        <f t="shared" si="80"/>
        <v>1382414.3347747538</v>
      </c>
      <c r="Q504" s="7">
        <f t="shared" si="81"/>
        <v>7.2592430390542029E-3</v>
      </c>
      <c r="R504" s="8">
        <f t="shared" si="88"/>
        <v>1399917.362404055</v>
      </c>
      <c r="S504" s="7">
        <f t="shared" si="82"/>
        <v>8.9194612726442024E-3</v>
      </c>
      <c r="T504" s="8">
        <f t="shared" si="83"/>
        <v>513633.17504215182</v>
      </c>
      <c r="U504" s="8">
        <f t="shared" si="84"/>
        <v>283193.77471755445</v>
      </c>
      <c r="V504" s="8">
        <f t="shared" si="85"/>
        <v>279777.59842562384</v>
      </c>
      <c r="W504" s="8">
        <f t="shared" si="86"/>
        <v>323312.8142187249</v>
      </c>
      <c r="X504" s="7">
        <f t="shared" si="89"/>
        <v>0.36690249641600131</v>
      </c>
      <c r="Y504" s="7">
        <f t="shared" si="89"/>
        <v>0.20229320838712256</v>
      </c>
      <c r="Z504" s="7">
        <f t="shared" si="89"/>
        <v>0.19985293842285548</v>
      </c>
      <c r="AA504" s="7">
        <f t="shared" si="89"/>
        <v>0.23095135677402068</v>
      </c>
    </row>
    <row r="505" spans="1:27" x14ac:dyDescent="0.25">
      <c r="A505" s="1">
        <v>43467</v>
      </c>
      <c r="B505" s="3">
        <v>323.80999800000001</v>
      </c>
      <c r="C505" s="6">
        <v>46.93</v>
      </c>
      <c r="D505" s="3">
        <v>99.309997999999993</v>
      </c>
      <c r="E505" s="3">
        <v>1054.6800539999999</v>
      </c>
      <c r="F505" s="7">
        <f t="shared" si="87"/>
        <v>4.0620093023255865E-3</v>
      </c>
      <c r="G505" s="7">
        <f t="shared" si="87"/>
        <v>-8.870074292294583E-3</v>
      </c>
      <c r="H505" s="7">
        <f t="shared" si="87"/>
        <v>1.7311974473100511E-2</v>
      </c>
      <c r="I505" s="7">
        <f t="shared" si="87"/>
        <v>9.3018808019189603E-3</v>
      </c>
      <c r="J505" s="3" cm="1">
        <f t="array" ref="J505">B505*INDEX(AE$3:AE$7,2022-YEAR($A505))/1000000</f>
        <v>183.87777403428601</v>
      </c>
      <c r="K505" s="3" cm="1">
        <f t="array" ref="K505">C505*INDEX(AF$3:AF$7,2022-YEAR($A505))/1000000</f>
        <v>200.67268000000001</v>
      </c>
      <c r="L505" s="3" cm="1">
        <f t="array" ref="L505">D505*INDEX(AG$3:AG$7,2022-YEAR($A505))/1000000</f>
        <v>319.92715855699998</v>
      </c>
      <c r="M505" s="3" cm="1">
        <f t="array" ref="M505">E505*INDEX(AH$3:AH$7,2022-YEAR($A505))/1000000</f>
        <v>730.467186680184</v>
      </c>
      <c r="N505" s="3"/>
      <c r="O505" s="9">
        <v>43467</v>
      </c>
      <c r="P505" s="8">
        <f t="shared" si="80"/>
        <v>1389950.4940425402</v>
      </c>
      <c r="Q505" s="7">
        <f t="shared" si="81"/>
        <v>5.4514475712626187E-3</v>
      </c>
      <c r="R505" s="8">
        <f t="shared" si="88"/>
        <v>1407342.7152198846</v>
      </c>
      <c r="S505" s="7">
        <f t="shared" si="82"/>
        <v>5.3041365263719609E-3</v>
      </c>
      <c r="T505" s="8">
        <f t="shared" si="83"/>
        <v>515719.55777715612</v>
      </c>
      <c r="U505" s="8">
        <f t="shared" si="84"/>
        <v>280681.82489669439</v>
      </c>
      <c r="V505" s="8">
        <f t="shared" si="85"/>
        <v>284621.10106771364</v>
      </c>
      <c r="W505" s="8">
        <f t="shared" si="86"/>
        <v>326320.23147832043</v>
      </c>
      <c r="X505" s="7">
        <f t="shared" si="89"/>
        <v>0.36644916138751576</v>
      </c>
      <c r="Y505" s="7">
        <f t="shared" si="89"/>
        <v>0.19944099035808799</v>
      </c>
      <c r="Z505" s="7">
        <f t="shared" si="89"/>
        <v>0.20224007840424579</v>
      </c>
      <c r="AA505" s="7">
        <f t="shared" si="89"/>
        <v>0.23186976985015043</v>
      </c>
    </row>
    <row r="506" spans="1:27" x14ac:dyDescent="0.25">
      <c r="A506" s="1">
        <v>43468</v>
      </c>
      <c r="B506" s="3">
        <v>310.89999399999999</v>
      </c>
      <c r="C506" s="6">
        <v>46.639999000000003</v>
      </c>
      <c r="D506" s="3">
        <v>97.110000999999997</v>
      </c>
      <c r="E506" s="3">
        <v>1025.469971</v>
      </c>
      <c r="F506" s="7">
        <f t="shared" si="87"/>
        <v>-3.9869071615262541E-2</v>
      </c>
      <c r="G506" s="7">
        <f t="shared" si="87"/>
        <v>-6.1794374600467883E-3</v>
      </c>
      <c r="H506" s="7">
        <f t="shared" si="87"/>
        <v>-2.2152824935108728E-2</v>
      </c>
      <c r="I506" s="7">
        <f t="shared" si="87"/>
        <v>-2.7695681632754154E-2</v>
      </c>
      <c r="J506" s="3" cm="1">
        <f t="array" ref="J506">B506*INDEX(AE$3:AE$7,2022-YEAR($A506))/1000000</f>
        <v>176.546737892858</v>
      </c>
      <c r="K506" s="3" cm="1">
        <f t="array" ref="K506">C506*INDEX(AF$3:AF$7,2022-YEAR($A506))/1000000</f>
        <v>199.43263572399999</v>
      </c>
      <c r="L506" s="3" cm="1">
        <f t="array" ref="L506">D506*INDEX(AG$3:AG$7,2022-YEAR($A506))/1000000</f>
        <v>312.83986822149996</v>
      </c>
      <c r="M506" s="3" cm="1">
        <f t="array" ref="M506">E506*INDEX(AH$3:AH$7,2022-YEAR($A506))/1000000</f>
        <v>710.23640003471598</v>
      </c>
      <c r="N506" s="3"/>
      <c r="O506" s="9">
        <v>43468</v>
      </c>
      <c r="P506" s="8">
        <f t="shared" si="80"/>
        <v>1356627.4679749322</v>
      </c>
      <c r="Q506" s="7">
        <f t="shared" si="81"/>
        <v>-2.3974253910793053E-2</v>
      </c>
      <c r="R506" s="8">
        <f t="shared" si="88"/>
        <v>1369704.1767882137</v>
      </c>
      <c r="S506" s="7">
        <f t="shared" si="82"/>
        <v>-2.6744401363380965E-2</v>
      </c>
      <c r="T506" s="8">
        <f t="shared" si="83"/>
        <v>495158.29779474722</v>
      </c>
      <c r="U506" s="8">
        <f t="shared" si="84"/>
        <v>278947.36911357346</v>
      </c>
      <c r="V506" s="8">
        <f t="shared" si="85"/>
        <v>278315.93964292272</v>
      </c>
      <c r="W506" s="8">
        <f t="shared" si="86"/>
        <v>317282.57023697026</v>
      </c>
      <c r="X506" s="7">
        <f t="shared" si="89"/>
        <v>0.36150747452331788</v>
      </c>
      <c r="Y506" s="7">
        <f t="shared" si="89"/>
        <v>0.20365519346496441</v>
      </c>
      <c r="Z506" s="7">
        <f t="shared" si="89"/>
        <v>0.20319419649835563</v>
      </c>
      <c r="AA506" s="7">
        <f t="shared" si="89"/>
        <v>0.2316431355133621</v>
      </c>
    </row>
    <row r="507" spans="1:27" x14ac:dyDescent="0.25">
      <c r="A507" s="1">
        <v>43469</v>
      </c>
      <c r="B507" s="3">
        <v>327.07998700000002</v>
      </c>
      <c r="C507" s="6">
        <v>47.57</v>
      </c>
      <c r="D507" s="3">
        <v>100.69000200000001</v>
      </c>
      <c r="E507" s="3">
        <v>1078.0699460000001</v>
      </c>
      <c r="F507" s="7">
        <f t="shared" si="87"/>
        <v>5.204243587087376E-2</v>
      </c>
      <c r="G507" s="7">
        <f t="shared" si="87"/>
        <v>1.9939987563035722E-2</v>
      </c>
      <c r="H507" s="7">
        <f t="shared" si="87"/>
        <v>3.6865420277361727E-2</v>
      </c>
      <c r="I507" s="7">
        <f t="shared" si="87"/>
        <v>5.1293530271497412E-2</v>
      </c>
      <c r="J507" s="3" cm="1">
        <f t="array" ref="J507">B507*INDEX(AE$3:AE$7,2022-YEAR($A507))/1000000</f>
        <v>185.73466017785901</v>
      </c>
      <c r="K507" s="3" cm="1">
        <f t="array" ref="K507">C507*INDEX(AF$3:AF$7,2022-YEAR($A507))/1000000</f>
        <v>203.40932000000001</v>
      </c>
      <c r="L507" s="3" cm="1">
        <f t="array" ref="L507">D507*INDEX(AG$3:AG$7,2022-YEAR($A507))/1000000</f>
        <v>324.37284144300003</v>
      </c>
      <c r="M507" s="3" cm="1">
        <f t="array" ref="M507">E507*INDEX(AH$3:AH$7,2022-YEAR($A507))/1000000</f>
        <v>746.66693231981594</v>
      </c>
      <c r="N507" s="3"/>
      <c r="O507" s="9">
        <v>43469</v>
      </c>
      <c r="P507" s="8">
        <f t="shared" si="80"/>
        <v>1410940.5146509996</v>
      </c>
      <c r="Q507" s="7">
        <f t="shared" si="81"/>
        <v>4.0035343495692155E-2</v>
      </c>
      <c r="R507" s="8">
        <f t="shared" si="88"/>
        <v>1427570.4050238875</v>
      </c>
      <c r="S507" s="7">
        <f t="shared" si="82"/>
        <v>4.2247245220032204E-2</v>
      </c>
      <c r="T507" s="8">
        <f t="shared" si="83"/>
        <v>520927.54175366141</v>
      </c>
      <c r="U507" s="8">
        <f t="shared" si="84"/>
        <v>284509.57618443965</v>
      </c>
      <c r="V507" s="8">
        <f t="shared" si="85"/>
        <v>288576.17372774787</v>
      </c>
      <c r="W507" s="8">
        <f t="shared" si="86"/>
        <v>333557.11335803877</v>
      </c>
      <c r="X507" s="7">
        <f t="shared" si="89"/>
        <v>0.36490497415778572</v>
      </c>
      <c r="Y507" s="7">
        <f t="shared" si="89"/>
        <v>0.19929635356911099</v>
      </c>
      <c r="Z507" s="7">
        <f t="shared" si="89"/>
        <v>0.20214496792045722</v>
      </c>
      <c r="AA507" s="7">
        <f t="shared" si="89"/>
        <v>0.23365370435264618</v>
      </c>
    </row>
    <row r="508" spans="1:27" x14ac:dyDescent="0.25">
      <c r="A508" s="1">
        <v>43472</v>
      </c>
      <c r="B508" s="3">
        <v>328.10998499999999</v>
      </c>
      <c r="C508" s="6">
        <v>46.950001</v>
      </c>
      <c r="D508" s="3">
        <v>100.760002</v>
      </c>
      <c r="E508" s="3">
        <v>1075.920044</v>
      </c>
      <c r="F508" s="7">
        <f t="shared" si="87"/>
        <v>3.1490706889381048E-3</v>
      </c>
      <c r="G508" s="7">
        <f t="shared" si="87"/>
        <v>-1.3033403405507626E-2</v>
      </c>
      <c r="H508" s="7">
        <f t="shared" si="87"/>
        <v>6.9520308481063608E-4</v>
      </c>
      <c r="I508" s="7">
        <f t="shared" si="87"/>
        <v>-1.9942138336913606E-3</v>
      </c>
      <c r="J508" s="3" cm="1">
        <f t="array" ref="J508">B508*INDEX(AE$3:AE$7,2022-YEAR($A508))/1000000</f>
        <v>186.319551752145</v>
      </c>
      <c r="K508" s="3" cm="1">
        <f t="array" ref="K508">C508*INDEX(AF$3:AF$7,2022-YEAR($A508))/1000000</f>
        <v>200.75820427599999</v>
      </c>
      <c r="L508" s="3" cm="1">
        <f t="array" ref="L508">D508*INDEX(AG$3:AG$7,2022-YEAR($A508))/1000000</f>
        <v>324.59834644300003</v>
      </c>
      <c r="M508" s="3" cm="1">
        <f t="array" ref="M508">E508*INDEX(AH$3:AH$7,2022-YEAR($A508))/1000000</f>
        <v>745.17791879422407</v>
      </c>
      <c r="N508" s="3"/>
      <c r="O508" s="9">
        <v>43472</v>
      </c>
      <c r="P508" s="8">
        <f t="shared" si="80"/>
        <v>1406995.7565548343</v>
      </c>
      <c r="Q508" s="7">
        <f t="shared" si="81"/>
        <v>-2.7958358663625615E-3</v>
      </c>
      <c r="R508" s="8">
        <f t="shared" si="88"/>
        <v>1425038.1494339365</v>
      </c>
      <c r="S508" s="7">
        <f t="shared" si="82"/>
        <v>-1.7738218591808463E-3</v>
      </c>
      <c r="T508" s="8">
        <f t="shared" si="83"/>
        <v>522567.9794064585</v>
      </c>
      <c r="U508" s="8">
        <f t="shared" si="84"/>
        <v>280801.44810529781</v>
      </c>
      <c r="V508" s="8">
        <f t="shared" si="85"/>
        <v>288776.79277392622</v>
      </c>
      <c r="W508" s="8">
        <f t="shared" si="86"/>
        <v>332891.92914825398</v>
      </c>
      <c r="X508" s="7">
        <f t="shared" si="89"/>
        <v>0.36670455427037979</v>
      </c>
      <c r="Y508" s="7">
        <f t="shared" si="89"/>
        <v>0.19704837250626567</v>
      </c>
      <c r="Z508" s="7">
        <f t="shared" si="89"/>
        <v>0.20264495577794611</v>
      </c>
      <c r="AA508" s="7">
        <f t="shared" si="89"/>
        <v>0.23360211744540849</v>
      </c>
    </row>
    <row r="509" spans="1:27" x14ac:dyDescent="0.25">
      <c r="A509" s="1">
        <v>43473</v>
      </c>
      <c r="B509" s="3">
        <v>340.52999899999998</v>
      </c>
      <c r="C509" s="6">
        <v>47.48</v>
      </c>
      <c r="D509" s="3">
        <v>100.57</v>
      </c>
      <c r="E509" s="3">
        <v>1085.369995</v>
      </c>
      <c r="F509" s="7">
        <f t="shared" si="87"/>
        <v>3.7853203400682878E-2</v>
      </c>
      <c r="G509" s="7">
        <f t="shared" si="87"/>
        <v>1.1288583359135629E-2</v>
      </c>
      <c r="H509" s="7">
        <f t="shared" si="87"/>
        <v>-1.8856887279538048E-3</v>
      </c>
      <c r="I509" s="7">
        <f t="shared" si="87"/>
        <v>8.7831350040357137E-3</v>
      </c>
      <c r="J509" s="3" cm="1">
        <f t="array" ref="J509">B509*INDEX(AE$3:AE$7,2022-YEAR($A509))/1000000</f>
        <v>193.37234364214299</v>
      </c>
      <c r="K509" s="3" cm="1">
        <f t="array" ref="K509">C509*INDEX(AF$3:AF$7,2022-YEAR($A509))/1000000</f>
        <v>203.02448000000001</v>
      </c>
      <c r="L509" s="3" cm="1">
        <f t="array" ref="L509">D509*INDEX(AG$3:AG$7,2022-YEAR($A509))/1000000</f>
        <v>323.98625500000003</v>
      </c>
      <c r="M509" s="3" cm="1">
        <f t="array" ref="M509">E509*INDEX(AH$3:AH$7,2022-YEAR($A509))/1000000</f>
        <v>751.72291705702003</v>
      </c>
      <c r="N509" s="3"/>
      <c r="O509" s="9">
        <v>43473</v>
      </c>
      <c r="P509" s="8">
        <f t="shared" si="80"/>
        <v>1426707.4973253591</v>
      </c>
      <c r="Q509" s="7">
        <f t="shared" si="81"/>
        <v>1.4009808258975104E-2</v>
      </c>
      <c r="R509" s="8">
        <f t="shared" si="88"/>
        <v>1450368.1636158302</v>
      </c>
      <c r="S509" s="7">
        <f t="shared" si="82"/>
        <v>1.7774972685436818E-2</v>
      </c>
      <c r="T509" s="8">
        <f t="shared" si="83"/>
        <v>542348.85142161499</v>
      </c>
      <c r="U509" s="8">
        <f t="shared" si="84"/>
        <v>283971.29865960043</v>
      </c>
      <c r="V509" s="8">
        <f t="shared" si="85"/>
        <v>288232.24963089777</v>
      </c>
      <c r="W509" s="8">
        <f t="shared" si="86"/>
        <v>335815.76390371699</v>
      </c>
      <c r="X509" s="7">
        <f t="shared" si="89"/>
        <v>0.37393874536622201</v>
      </c>
      <c r="Y509" s="7">
        <f t="shared" si="89"/>
        <v>0.19579256204276282</v>
      </c>
      <c r="Z509" s="7">
        <f t="shared" si="89"/>
        <v>0.19873040298424807</v>
      </c>
      <c r="AA509" s="7">
        <f t="shared" si="89"/>
        <v>0.23153828960676703</v>
      </c>
    </row>
    <row r="510" spans="1:27" x14ac:dyDescent="0.25">
      <c r="A510" s="1">
        <v>43474</v>
      </c>
      <c r="B510" s="3">
        <v>343.82998700000002</v>
      </c>
      <c r="C510" s="6">
        <v>46.57</v>
      </c>
      <c r="D510" s="3">
        <v>100.400002</v>
      </c>
      <c r="E510" s="3">
        <v>1081.650024</v>
      </c>
      <c r="F510" s="7">
        <f t="shared" si="87"/>
        <v>9.6907409323430116E-3</v>
      </c>
      <c r="G510" s="7">
        <f t="shared" si="87"/>
        <v>-1.9165964616680631E-2</v>
      </c>
      <c r="H510" s="7">
        <f t="shared" si="87"/>
        <v>-1.6903450333100034E-3</v>
      </c>
      <c r="I510" s="7">
        <f t="shared" si="87"/>
        <v>-3.4273759336787002E-3</v>
      </c>
      <c r="J510" s="3" cm="1">
        <f t="array" ref="J510">B510*INDEX(AE$3:AE$7,2022-YEAR($A510))/1000000</f>
        <v>195.24626492785902</v>
      </c>
      <c r="K510" s="3" cm="1">
        <f t="array" ref="K510">C510*INDEX(AF$3:AF$7,2022-YEAR($A510))/1000000</f>
        <v>199.13332</v>
      </c>
      <c r="L510" s="3" cm="1">
        <f t="array" ref="L510">D510*INDEX(AG$3:AG$7,2022-YEAR($A510))/1000000</f>
        <v>323.43860644300003</v>
      </c>
      <c r="M510" s="3" cm="1">
        <f t="array" ref="M510">E510*INDEX(AH$3:AH$7,2022-YEAR($A510))/1000000</f>
        <v>749.1464800223041</v>
      </c>
      <c r="N510" s="3"/>
      <c r="O510" s="9">
        <v>43474</v>
      </c>
      <c r="P510" s="8">
        <f t="shared" si="80"/>
        <v>1421502.5314398338</v>
      </c>
      <c r="Q510" s="7">
        <f t="shared" si="81"/>
        <v>-3.6482361628315807E-3</v>
      </c>
      <c r="R510" s="8">
        <f t="shared" si="88"/>
        <v>1448543.1631486912</v>
      </c>
      <c r="S510" s="7">
        <f t="shared" si="82"/>
        <v>-1.258301521586902E-3</v>
      </c>
      <c r="T510" s="8">
        <f t="shared" si="83"/>
        <v>547604.61363569566</v>
      </c>
      <c r="U510" s="8">
        <f t="shared" si="84"/>
        <v>278528.71479733766</v>
      </c>
      <c r="V510" s="8">
        <f t="shared" si="85"/>
        <v>287745.03767929442</v>
      </c>
      <c r="W510" s="8">
        <f t="shared" si="86"/>
        <v>334664.79703636345</v>
      </c>
      <c r="X510" s="7">
        <f t="shared" si="89"/>
        <v>0.37803817488280445</v>
      </c>
      <c r="Y510" s="7">
        <f t="shared" si="89"/>
        <v>0.19228195740601969</v>
      </c>
      <c r="Z510" s="7">
        <f t="shared" si="89"/>
        <v>0.19864443462894432</v>
      </c>
      <c r="AA510" s="7">
        <f t="shared" si="89"/>
        <v>0.23103543308223154</v>
      </c>
    </row>
    <row r="511" spans="1:27" x14ac:dyDescent="0.25">
      <c r="A511" s="1">
        <v>43475</v>
      </c>
      <c r="B511" s="3">
        <v>352.60998499999999</v>
      </c>
      <c r="C511" s="6">
        <v>47.07</v>
      </c>
      <c r="D511" s="3">
        <v>100.389999</v>
      </c>
      <c r="E511" s="3">
        <v>1078.829956</v>
      </c>
      <c r="F511" s="7">
        <f t="shared" si="87"/>
        <v>2.5535870435873242E-2</v>
      </c>
      <c r="G511" s="7">
        <f t="shared" si="87"/>
        <v>1.0736525660296259E-2</v>
      </c>
      <c r="H511" s="7">
        <f t="shared" si="87"/>
        <v>-9.9631472118888453E-5</v>
      </c>
      <c r="I511" s="7">
        <f t="shared" si="87"/>
        <v>-2.6071908079576822E-3</v>
      </c>
      <c r="J511" s="3" cm="1">
        <f t="array" ref="J511">B511*INDEX(AE$3:AE$7,2022-YEAR($A511))/1000000</f>
        <v>200.23204825214501</v>
      </c>
      <c r="K511" s="3" cm="1">
        <f t="array" ref="K511">C511*INDEX(AF$3:AF$7,2022-YEAR($A511))/1000000</f>
        <v>201.27132</v>
      </c>
      <c r="L511" s="3" cm="1">
        <f t="array" ref="L511">D511*INDEX(AG$3:AG$7,2022-YEAR($A511))/1000000</f>
        <v>323.40638177850002</v>
      </c>
      <c r="M511" s="3" cm="1">
        <f t="array" ref="M511">E511*INDEX(AH$3:AH$7,2022-YEAR($A511))/1000000</f>
        <v>747.19331220577601</v>
      </c>
      <c r="N511" s="3"/>
      <c r="O511" s="9">
        <v>43475</v>
      </c>
      <c r="P511" s="8">
        <f t="shared" si="80"/>
        <v>1433430.9184770354</v>
      </c>
      <c r="Q511" s="7">
        <f t="shared" si="81"/>
        <v>8.3913934540232327E-3</v>
      </c>
      <c r="R511" s="8">
        <f t="shared" si="88"/>
        <v>1464615.9508618505</v>
      </c>
      <c r="S511" s="7">
        <f t="shared" si="82"/>
        <v>1.1095829328428231E-2</v>
      </c>
      <c r="T511" s="8">
        <f t="shared" si="83"/>
        <v>561588.17409958318</v>
      </c>
      <c r="U511" s="8">
        <f t="shared" si="84"/>
        <v>281519.14549088862</v>
      </c>
      <c r="V511" s="8">
        <f t="shared" si="85"/>
        <v>287716.36921759549</v>
      </c>
      <c r="W511" s="8">
        <f t="shared" si="86"/>
        <v>333792.26205378323</v>
      </c>
      <c r="X511" s="7">
        <f t="shared" si="89"/>
        <v>0.38343715550081076</v>
      </c>
      <c r="Y511" s="7">
        <f t="shared" si="89"/>
        <v>0.19221362796522132</v>
      </c>
      <c r="Z511" s="7">
        <f t="shared" si="89"/>
        <v>0.19644492404188915</v>
      </c>
      <c r="AA511" s="7">
        <f t="shared" si="89"/>
        <v>0.22790429249207875</v>
      </c>
    </row>
    <row r="512" spans="1:27" x14ac:dyDescent="0.25">
      <c r="A512" s="1">
        <v>43476</v>
      </c>
      <c r="B512" s="3">
        <v>352.89999399999999</v>
      </c>
      <c r="C512" s="6">
        <v>47.34</v>
      </c>
      <c r="D512" s="3">
        <v>99.910004000000001</v>
      </c>
      <c r="E512" s="3">
        <v>1064.469971</v>
      </c>
      <c r="F512" s="7">
        <f t="shared" si="87"/>
        <v>8.2246394695828506E-4</v>
      </c>
      <c r="G512" s="7">
        <f t="shared" si="87"/>
        <v>5.7361376673041864E-3</v>
      </c>
      <c r="H512" s="7">
        <f t="shared" si="87"/>
        <v>-4.7813029662446827E-3</v>
      </c>
      <c r="I512" s="7">
        <f t="shared" si="87"/>
        <v>-1.3310702877812997E-2</v>
      </c>
      <c r="J512" s="3" cm="1">
        <f t="array" ref="J512">B512*INDEX(AE$3:AE$7,2022-YEAR($A512))/1000000</f>
        <v>200.39673189285799</v>
      </c>
      <c r="K512" s="3" cm="1">
        <f t="array" ref="K512">C512*INDEX(AF$3:AF$7,2022-YEAR($A512))/1000000</f>
        <v>202.42583999999999</v>
      </c>
      <c r="L512" s="3" cm="1">
        <f t="array" ref="L512">D512*INDEX(AG$3:AG$7,2022-YEAR($A512))/1000000</f>
        <v>321.860077886</v>
      </c>
      <c r="M512" s="3" cm="1">
        <f t="array" ref="M512">E512*INDEX(AH$3:AH$7,2022-YEAR($A512))/1000000</f>
        <v>737.24764403471602</v>
      </c>
      <c r="N512" s="3"/>
      <c r="O512" s="9">
        <v>43476</v>
      </c>
      <c r="P512" s="8">
        <f t="shared" si="80"/>
        <v>1429297.8339224646</v>
      </c>
      <c r="Q512" s="7">
        <f t="shared" si="81"/>
        <v>-2.8833510574488019E-3</v>
      </c>
      <c r="R512" s="8">
        <f t="shared" si="88"/>
        <v>1460874.0007099148</v>
      </c>
      <c r="S512" s="7">
        <f t="shared" si="82"/>
        <v>-2.554901952101285E-3</v>
      </c>
      <c r="T512" s="8">
        <f t="shared" si="83"/>
        <v>562050.06012581813</v>
      </c>
      <c r="U512" s="8">
        <f t="shared" si="84"/>
        <v>283133.97806540615</v>
      </c>
      <c r="V512" s="8">
        <f t="shared" si="85"/>
        <v>286340.71008801827</v>
      </c>
      <c r="W512" s="8">
        <f t="shared" si="86"/>
        <v>329349.25243067223</v>
      </c>
      <c r="X512" s="7">
        <f t="shared" si="89"/>
        <v>0.38473548016645426</v>
      </c>
      <c r="Y512" s="7">
        <f t="shared" si="89"/>
        <v>0.19381136082086242</v>
      </c>
      <c r="Z512" s="7">
        <f t="shared" si="89"/>
        <v>0.19600643857640726</v>
      </c>
      <c r="AA512" s="7">
        <f t="shared" si="89"/>
        <v>0.225446720436276</v>
      </c>
    </row>
    <row r="513" spans="1:27" x14ac:dyDescent="0.25">
      <c r="A513" s="1">
        <v>43479</v>
      </c>
      <c r="B513" s="3">
        <v>350.35998499999999</v>
      </c>
      <c r="C513" s="6">
        <v>47.150002000000001</v>
      </c>
      <c r="D513" s="3">
        <v>100.94000200000001</v>
      </c>
      <c r="E513" s="3">
        <v>1051.51001</v>
      </c>
      <c r="F513" s="7">
        <f t="shared" si="87"/>
        <v>-7.1975320010915222E-3</v>
      </c>
      <c r="G513" s="7">
        <f t="shared" si="87"/>
        <v>-4.0134769750740373E-3</v>
      </c>
      <c r="H513" s="7">
        <f t="shared" si="87"/>
        <v>1.0309257919757453E-2</v>
      </c>
      <c r="I513" s="7">
        <f t="shared" si="87"/>
        <v>-1.2175036734784483E-2</v>
      </c>
      <c r="J513" s="3" cm="1">
        <f t="array" ref="J513">B513*INDEX(AE$3:AE$7,2022-YEAR($A513))/1000000</f>
        <v>198.954370002145</v>
      </c>
      <c r="K513" s="3" cm="1">
        <f t="array" ref="K513">C513*INDEX(AF$3:AF$7,2022-YEAR($A513))/1000000</f>
        <v>201.61340855200001</v>
      </c>
      <c r="L513" s="3" cm="1">
        <f t="array" ref="L513">D513*INDEX(AG$3:AG$7,2022-YEAR($A513))/1000000</f>
        <v>325.178216443</v>
      </c>
      <c r="M513" s="3" cm="1">
        <f t="array" ref="M513">E513*INDEX(AH$3:AH$7,2022-YEAR($A513))/1000000</f>
        <v>728.27162688596002</v>
      </c>
      <c r="N513" s="3"/>
      <c r="O513" s="9">
        <v>43479</v>
      </c>
      <c r="P513" s="8">
        <f t="shared" si="80"/>
        <v>1424625.1778063108</v>
      </c>
      <c r="Q513" s="7">
        <f t="shared" si="81"/>
        <v>-3.2691969477981475E-3</v>
      </c>
      <c r="R513" s="8">
        <f t="shared" si="88"/>
        <v>1454634.3967004239</v>
      </c>
      <c r="S513" s="7">
        <f t="shared" si="82"/>
        <v>-4.2711445384466806E-3</v>
      </c>
      <c r="T513" s="8">
        <f t="shared" si="83"/>
        <v>558004.68683184718</v>
      </c>
      <c r="U513" s="8">
        <f t="shared" si="84"/>
        <v>281997.62636357953</v>
      </c>
      <c r="V513" s="8">
        <f t="shared" si="85"/>
        <v>289292.67032124219</v>
      </c>
      <c r="W513" s="8">
        <f t="shared" si="86"/>
        <v>325339.41318375501</v>
      </c>
      <c r="X513" s="7">
        <f t="shared" si="89"/>
        <v>0.38360476563566781</v>
      </c>
      <c r="Y513" s="7">
        <f t="shared" si="89"/>
        <v>0.19386151393315074</v>
      </c>
      <c r="Z513" s="7">
        <f t="shared" si="89"/>
        <v>0.19887654999596496</v>
      </c>
      <c r="AA513" s="7">
        <f t="shared" si="89"/>
        <v>0.22365717043521649</v>
      </c>
    </row>
    <row r="514" spans="1:27" x14ac:dyDescent="0.25">
      <c r="A514" s="1">
        <v>43480</v>
      </c>
      <c r="B514" s="3">
        <v>352.23998999999998</v>
      </c>
      <c r="C514" s="6">
        <v>47.57</v>
      </c>
      <c r="D514" s="3">
        <v>101.68</v>
      </c>
      <c r="E514" s="3">
        <v>1086.51001</v>
      </c>
      <c r="F514" s="7">
        <f t="shared" si="87"/>
        <v>5.3659238511498675E-3</v>
      </c>
      <c r="G514" s="7">
        <f t="shared" si="87"/>
        <v>8.9076984556648586E-3</v>
      </c>
      <c r="H514" s="7">
        <f t="shared" si="87"/>
        <v>7.331067815909087E-3</v>
      </c>
      <c r="I514" s="7">
        <f t="shared" si="87"/>
        <v>3.3285465347115517E-2</v>
      </c>
      <c r="J514" s="3" cm="1">
        <f t="array" ref="J514">B514*INDEX(AE$3:AE$7,2022-YEAR($A514))/1000000</f>
        <v>200.02194400142997</v>
      </c>
      <c r="K514" s="3" cm="1">
        <f t="array" ref="K514">C514*INDEX(AF$3:AF$7,2022-YEAR($A514))/1000000</f>
        <v>203.40932000000001</v>
      </c>
      <c r="L514" s="3" cm="1">
        <f t="array" ref="L514">D514*INDEX(AG$3:AG$7,2022-YEAR($A514))/1000000</f>
        <v>327.56211999999999</v>
      </c>
      <c r="M514" s="3" cm="1">
        <f t="array" ref="M514">E514*INDEX(AH$3:AH$7,2022-YEAR($A514))/1000000</f>
        <v>752.51248688596002</v>
      </c>
      <c r="N514" s="3"/>
      <c r="O514" s="9">
        <v>43480</v>
      </c>
      <c r="P514" s="8">
        <f t="shared" si="80"/>
        <v>1444174.6521803197</v>
      </c>
      <c r="Q514" s="7">
        <f t="shared" si="81"/>
        <v>1.3722538867459833E-2</v>
      </c>
      <c r="R514" s="8">
        <f t="shared" si="88"/>
        <v>1473090.4551277575</v>
      </c>
      <c r="S514" s="7">
        <f t="shared" si="82"/>
        <v>1.2687764340784113E-2</v>
      </c>
      <c r="T514" s="8">
        <f t="shared" si="83"/>
        <v>560998.8974899716</v>
      </c>
      <c r="U514" s="8">
        <f t="shared" si="84"/>
        <v>284509.57618443953</v>
      </c>
      <c r="V514" s="8">
        <f t="shared" si="85"/>
        <v>291413.49450601265</v>
      </c>
      <c r="W514" s="8">
        <f t="shared" si="86"/>
        <v>336168.48694733373</v>
      </c>
      <c r="X514" s="7">
        <f t="shared" si="89"/>
        <v>0.38083126228749986</v>
      </c>
      <c r="Y514" s="7">
        <f t="shared" si="89"/>
        <v>0.19313788586035249</v>
      </c>
      <c r="Z514" s="7">
        <f t="shared" si="89"/>
        <v>0.19782457587150618</v>
      </c>
      <c r="AA514" s="7">
        <f t="shared" si="89"/>
        <v>0.22820627598064144</v>
      </c>
    </row>
    <row r="515" spans="1:27" x14ac:dyDescent="0.25">
      <c r="A515" s="1">
        <v>43481</v>
      </c>
      <c r="B515" s="3">
        <v>352.05999800000001</v>
      </c>
      <c r="C515" s="6">
        <v>46.919998</v>
      </c>
      <c r="D515" s="3">
        <v>102.5</v>
      </c>
      <c r="E515" s="3">
        <v>1089.51001</v>
      </c>
      <c r="F515" s="7">
        <f t="shared" si="87"/>
        <v>-5.1099251961705949E-4</v>
      </c>
      <c r="G515" s="7">
        <f t="shared" si="87"/>
        <v>-1.3664116039520668E-2</v>
      </c>
      <c r="H515" s="7">
        <f t="shared" si="87"/>
        <v>8.0645161290322509E-3</v>
      </c>
      <c r="I515" s="7">
        <f t="shared" si="87"/>
        <v>2.7611342485469592E-3</v>
      </c>
      <c r="J515" s="3" cm="1">
        <f t="array" ref="J515">B515*INDEX(AE$3:AE$7,2022-YEAR($A515))/1000000</f>
        <v>199.91973428428599</v>
      </c>
      <c r="K515" s="3" cm="1">
        <f t="array" ref="K515">C515*INDEX(AF$3:AF$7,2022-YEAR($A515))/1000000</f>
        <v>200.62991144799997</v>
      </c>
      <c r="L515" s="3" cm="1">
        <f t="array" ref="L515">D515*INDEX(AG$3:AG$7,2022-YEAR($A515))/1000000</f>
        <v>330.20375000000001</v>
      </c>
      <c r="M515" s="3" cm="1">
        <f t="array" ref="M515">E515*INDEX(AH$3:AH$7,2022-YEAR($A515))/1000000</f>
        <v>754.59027488595996</v>
      </c>
      <c r="N515" s="3"/>
      <c r="O515" s="9">
        <v>43481</v>
      </c>
      <c r="P515" s="8">
        <f t="shared" si="80"/>
        <v>1442965.3515292334</v>
      </c>
      <c r="Q515" s="7">
        <f t="shared" si="81"/>
        <v>-8.3736454538962946E-4</v>
      </c>
      <c r="R515" s="8">
        <f t="shared" si="88"/>
        <v>1472194.5321735414</v>
      </c>
      <c r="S515" s="7">
        <f t="shared" si="82"/>
        <v>-6.0819276311063764E-4</v>
      </c>
      <c r="T515" s="8">
        <f t="shared" si="83"/>
        <v>560712.23124984081</v>
      </c>
      <c r="U515" s="8">
        <f t="shared" si="84"/>
        <v>280622.00432110048</v>
      </c>
      <c r="V515" s="8">
        <f t="shared" si="85"/>
        <v>293763.60333267401</v>
      </c>
      <c r="W515" s="8">
        <f t="shared" si="86"/>
        <v>337096.69326992618</v>
      </c>
      <c r="X515" s="7">
        <f t="shared" si="89"/>
        <v>0.38086830170603053</v>
      </c>
      <c r="Y515" s="7">
        <f t="shared" si="89"/>
        <v>0.19061475789262131</v>
      </c>
      <c r="Z515" s="7">
        <f t="shared" si="89"/>
        <v>0.19954129492585654</v>
      </c>
      <c r="AA515" s="7">
        <f t="shared" si="89"/>
        <v>0.22897564547549171</v>
      </c>
    </row>
    <row r="516" spans="1:27" x14ac:dyDescent="0.25">
      <c r="A516" s="1">
        <v>43482</v>
      </c>
      <c r="B516" s="3">
        <v>359.08999599999999</v>
      </c>
      <c r="C516" s="6">
        <v>47.060001</v>
      </c>
      <c r="D516" s="3">
        <v>102.91999800000001</v>
      </c>
      <c r="E516" s="3">
        <v>1099.119995</v>
      </c>
      <c r="F516" s="7">
        <f t="shared" si="87"/>
        <v>1.9968181673397645E-2</v>
      </c>
      <c r="G516" s="7">
        <f t="shared" si="87"/>
        <v>2.9838662823471473E-3</v>
      </c>
      <c r="H516" s="7">
        <f t="shared" si="87"/>
        <v>4.0975414634147889E-3</v>
      </c>
      <c r="I516" s="7">
        <f t="shared" ref="I516:I579" si="90">E516/E515-1</f>
        <v>8.8204650822805153E-3</v>
      </c>
      <c r="J516" s="3" cm="1">
        <f t="array" ref="J516">B516*INDEX(AE$3:AE$7,2022-YEAR($A516))/1000000</f>
        <v>203.91176785857201</v>
      </c>
      <c r="K516" s="3" cm="1">
        <f t="array" ref="K516">C516*INDEX(AF$3:AF$7,2022-YEAR($A516))/1000000</f>
        <v>201.22856427599999</v>
      </c>
      <c r="L516" s="3" cm="1">
        <f t="array" ref="L516">D516*INDEX(AG$3:AG$7,2022-YEAR($A516))/1000000</f>
        <v>331.55677355700004</v>
      </c>
      <c r="M516" s="3" cm="1">
        <f t="array" ref="M516">E516*INDEX(AH$3:AH$7,2022-YEAR($A516))/1000000</f>
        <v>761.24611205702001</v>
      </c>
      <c r="N516" s="3"/>
      <c r="O516" s="9">
        <v>43482</v>
      </c>
      <c r="P516" s="8">
        <f t="shared" ref="P516:P579" si="91">P515*(1+Q516)</f>
        <v>1455905.1629799942</v>
      </c>
      <c r="Q516" s="7">
        <f t="shared" ref="Q516:Q579" si="92">AVERAGE(F516:I516)</f>
        <v>8.9675136253600241E-3</v>
      </c>
      <c r="R516" s="8">
        <f t="shared" si="88"/>
        <v>1488405.3325678501</v>
      </c>
      <c r="S516" s="7">
        <f t="shared" ref="S516:S579" si="93">R516/R515-1</f>
        <v>1.1011316806329496E-2</v>
      </c>
      <c r="T516" s="8">
        <f t="shared" ref="T516:T579" si="94">T515*B516/B515</f>
        <v>571908.63494993374</v>
      </c>
      <c r="U516" s="8">
        <f t="shared" ref="U516:U579" si="95">U515*C516/C515</f>
        <v>281459.34285787895</v>
      </c>
      <c r="V516" s="8">
        <f t="shared" ref="V516:V579" si="96">V515*D516/D515</f>
        <v>294967.31187777175</v>
      </c>
      <c r="W516" s="8">
        <f t="shared" ref="W516:W579" si="97">W515*E516/E515</f>
        <v>340070.04288226576</v>
      </c>
      <c r="X516" s="7">
        <f t="shared" si="89"/>
        <v>0.38424253288803828</v>
      </c>
      <c r="Y516" s="7">
        <f t="shared" si="89"/>
        <v>0.1891012728181343</v>
      </c>
      <c r="Z516" s="7">
        <f t="shared" si="89"/>
        <v>0.19817673682267961</v>
      </c>
      <c r="AA516" s="7">
        <f t="shared" ref="AA516:AA579" si="98">W516/$R516</f>
        <v>0.22847945747114784</v>
      </c>
    </row>
    <row r="517" spans="1:27" x14ac:dyDescent="0.25">
      <c r="A517" s="1">
        <v>43483</v>
      </c>
      <c r="B517" s="3">
        <v>364.73001099999999</v>
      </c>
      <c r="C517" s="6">
        <v>47.610000999999997</v>
      </c>
      <c r="D517" s="3">
        <v>104.589996</v>
      </c>
      <c r="E517" s="3">
        <v>1107.3000489999999</v>
      </c>
      <c r="F517" s="7">
        <f t="shared" ref="F517:I580" si="99">B517/B516-1</f>
        <v>1.5706410824098738E-2</v>
      </c>
      <c r="G517" s="7">
        <f t="shared" si="99"/>
        <v>1.1687207571457581E-2</v>
      </c>
      <c r="H517" s="7">
        <f t="shared" si="99"/>
        <v>1.6226175985739832E-2</v>
      </c>
      <c r="I517" s="7">
        <f t="shared" si="90"/>
        <v>7.4423666544252143E-3</v>
      </c>
      <c r="J517" s="3" cm="1">
        <f t="array" ref="J517">B517*INDEX(AE$3:AE$7,2022-YEAR($A517))/1000000</f>
        <v>207.11448985642699</v>
      </c>
      <c r="K517" s="3" cm="1">
        <f t="array" ref="K517">C517*INDEX(AF$3:AF$7,2022-YEAR($A517))/1000000</f>
        <v>203.58036427599998</v>
      </c>
      <c r="L517" s="3" cm="1">
        <f t="array" ref="L517">D517*INDEX(AG$3:AG$7,2022-YEAR($A517))/1000000</f>
        <v>336.93667211400003</v>
      </c>
      <c r="M517" s="3" cm="1">
        <f t="array" ref="M517">E517*INDEX(AH$3:AH$7,2022-YEAR($A517))/1000000</f>
        <v>766.91158473720395</v>
      </c>
      <c r="N517" s="3"/>
      <c r="O517" s="9">
        <v>43483</v>
      </c>
      <c r="P517" s="8">
        <f t="shared" si="91"/>
        <v>1474490.5789512</v>
      </c>
      <c r="Q517" s="7">
        <f t="shared" si="92"/>
        <v>1.2765540258930341E-2</v>
      </c>
      <c r="R517" s="8">
        <f t="shared" ref="R517:R580" si="100">SUM(T517:W517)</f>
        <v>1507994.5557650148</v>
      </c>
      <c r="S517" s="7">
        <f t="shared" si="93"/>
        <v>1.3161215408553195E-2</v>
      </c>
      <c r="T517" s="8">
        <f t="shared" si="94"/>
        <v>580891.26692430698</v>
      </c>
      <c r="U517" s="8">
        <f t="shared" si="95"/>
        <v>284748.81662078499</v>
      </c>
      <c r="V517" s="8">
        <f t="shared" si="96"/>
        <v>299753.50339034107</v>
      </c>
      <c r="W517" s="8">
        <f t="shared" si="97"/>
        <v>342600.96882958169</v>
      </c>
      <c r="X517" s="7">
        <f t="shared" ref="X517:AA580" si="101">T517/$R517</f>
        <v>0.38520780111809971</v>
      </c>
      <c r="Y517" s="7">
        <f t="shared" si="101"/>
        <v>0.18882615691959853</v>
      </c>
      <c r="Z517" s="7">
        <f t="shared" si="101"/>
        <v>0.19877625038127161</v>
      </c>
      <c r="AA517" s="7">
        <f t="shared" si="98"/>
        <v>0.22718979158103003</v>
      </c>
    </row>
    <row r="518" spans="1:27" x14ac:dyDescent="0.25">
      <c r="A518" s="1">
        <v>43487</v>
      </c>
      <c r="B518" s="3">
        <v>357.89999399999999</v>
      </c>
      <c r="C518" s="6">
        <v>47.720001000000003</v>
      </c>
      <c r="D518" s="3">
        <v>102.94000200000001</v>
      </c>
      <c r="E518" s="3">
        <v>1078.630005</v>
      </c>
      <c r="F518" s="7">
        <f t="shared" si="99"/>
        <v>-1.8726227055661737E-2</v>
      </c>
      <c r="G518" s="7">
        <f t="shared" si="99"/>
        <v>2.3104389348784782E-3</v>
      </c>
      <c r="H518" s="7">
        <f t="shared" si="99"/>
        <v>-1.5775830032539573E-2</v>
      </c>
      <c r="I518" s="7">
        <f t="shared" si="90"/>
        <v>-2.5891847495077558E-2</v>
      </c>
      <c r="J518" s="3" cm="1">
        <f t="array" ref="J518">B518*INDEX(AE$3:AE$7,2022-YEAR($A518))/1000000</f>
        <v>203.236016892858</v>
      </c>
      <c r="K518" s="3" cm="1">
        <f t="array" ref="K518">C518*INDEX(AF$3:AF$7,2022-YEAR($A518))/1000000</f>
        <v>204.05072427600001</v>
      </c>
      <c r="L518" s="3" cm="1">
        <f t="array" ref="L518">D518*INDEX(AG$3:AG$7,2022-YEAR($A518))/1000000</f>
        <v>331.62121644300004</v>
      </c>
      <c r="M518" s="3" cm="1">
        <f t="array" ref="M518">E518*INDEX(AH$3:AH$7,2022-YEAR($A518))/1000000</f>
        <v>747.05482694297996</v>
      </c>
      <c r="N518" s="3"/>
      <c r="O518" s="9">
        <v>43487</v>
      </c>
      <c r="P518" s="8">
        <f t="shared" si="91"/>
        <v>1453079.6982283494</v>
      </c>
      <c r="Q518" s="7">
        <f t="shared" si="92"/>
        <v>-1.4520866412100097E-2</v>
      </c>
      <c r="R518" s="8">
        <f t="shared" si="100"/>
        <v>1484175.1164007748</v>
      </c>
      <c r="S518" s="7">
        <f t="shared" si="93"/>
        <v>-1.5795441219054185E-2</v>
      </c>
      <c r="T518" s="8">
        <f t="shared" si="94"/>
        <v>570013.3651652314</v>
      </c>
      <c r="U518" s="8">
        <f t="shared" si="95"/>
        <v>285406.71137336624</v>
      </c>
      <c r="V518" s="8">
        <f t="shared" si="96"/>
        <v>295024.64306919678</v>
      </c>
      <c r="W518" s="8">
        <f t="shared" si="97"/>
        <v>333730.39679298032</v>
      </c>
      <c r="X518" s="7">
        <f t="shared" si="101"/>
        <v>0.38406072091247051</v>
      </c>
      <c r="Y518" s="7">
        <f t="shared" si="101"/>
        <v>0.19229988983072083</v>
      </c>
      <c r="Z518" s="7">
        <f t="shared" si="101"/>
        <v>0.19878021118198744</v>
      </c>
      <c r="AA518" s="7">
        <f t="shared" si="98"/>
        <v>0.2248591780748212</v>
      </c>
    </row>
    <row r="519" spans="1:27" x14ac:dyDescent="0.25">
      <c r="A519" s="1">
        <v>43488</v>
      </c>
      <c r="B519" s="3">
        <v>358.60998499999999</v>
      </c>
      <c r="C519" s="6">
        <v>48.27</v>
      </c>
      <c r="D519" s="3">
        <v>102.68</v>
      </c>
      <c r="E519" s="3">
        <v>1084.410034</v>
      </c>
      <c r="F519" s="7">
        <f t="shared" si="99"/>
        <v>1.9837692425330733E-3</v>
      </c>
      <c r="G519" s="7">
        <f t="shared" si="99"/>
        <v>1.1525544603404381E-2</v>
      </c>
      <c r="H519" s="7">
        <f t="shared" si="99"/>
        <v>-2.525762531071285E-3</v>
      </c>
      <c r="I519" s="7">
        <f t="shared" si="90"/>
        <v>5.3586762589643566E-3</v>
      </c>
      <c r="J519" s="3" cm="1">
        <f t="array" ref="J519">B519*INDEX(AE$3:AE$7,2022-YEAR($A519))/1000000</f>
        <v>203.639190252145</v>
      </c>
      <c r="K519" s="3" cm="1">
        <f t="array" ref="K519">C519*INDEX(AF$3:AF$7,2022-YEAR($A519))/1000000</f>
        <v>206.40252000000001</v>
      </c>
      <c r="L519" s="3" cm="1">
        <f t="array" ref="L519">D519*INDEX(AG$3:AG$7,2022-YEAR($A519))/1000000</f>
        <v>330.78361999999998</v>
      </c>
      <c r="M519" s="3" cm="1">
        <f t="array" ref="M519">E519*INDEX(AH$3:AH$7,2022-YEAR($A519))/1000000</f>
        <v>751.05805190826402</v>
      </c>
      <c r="N519" s="3"/>
      <c r="O519" s="9">
        <v>43488</v>
      </c>
      <c r="P519" s="8">
        <f t="shared" si="91"/>
        <v>1459016.3380061898</v>
      </c>
      <c r="Q519" s="7">
        <f t="shared" si="92"/>
        <v>4.0855568934576314E-3</v>
      </c>
      <c r="R519" s="8">
        <f t="shared" si="100"/>
        <v>1489638.5501294495</v>
      </c>
      <c r="S519" s="7">
        <f t="shared" si="93"/>
        <v>3.6811247327228624E-3</v>
      </c>
      <c r="T519" s="8">
        <f t="shared" si="94"/>
        <v>571144.14014687901</v>
      </c>
      <c r="U519" s="8">
        <f t="shared" si="95"/>
        <v>288696.17915541091</v>
      </c>
      <c r="V519" s="8">
        <f t="shared" si="96"/>
        <v>294279.48087998992</v>
      </c>
      <c r="W519" s="8">
        <f t="shared" si="97"/>
        <v>335518.74994716962</v>
      </c>
      <c r="X519" s="7">
        <f t="shared" si="101"/>
        <v>0.38341122421761081</v>
      </c>
      <c r="Y519" s="7">
        <f t="shared" si="101"/>
        <v>0.1938028383666113</v>
      </c>
      <c r="Z519" s="7">
        <f t="shared" si="101"/>
        <v>0.19755092995842316</v>
      </c>
      <c r="AA519" s="7">
        <f t="shared" si="98"/>
        <v>0.22523500745735472</v>
      </c>
    </row>
    <row r="520" spans="1:27" x14ac:dyDescent="0.25">
      <c r="A520" s="1">
        <v>43489</v>
      </c>
      <c r="B520" s="3">
        <v>358.26998900000001</v>
      </c>
      <c r="C520" s="6">
        <v>47.689999</v>
      </c>
      <c r="D520" s="3">
        <v>102.739998</v>
      </c>
      <c r="E520" s="3">
        <v>1084</v>
      </c>
      <c r="F520" s="7">
        <f t="shared" si="99"/>
        <v>-9.4809406938289875E-4</v>
      </c>
      <c r="G520" s="7">
        <f t="shared" si="99"/>
        <v>-1.2015765485809071E-2</v>
      </c>
      <c r="H520" s="7">
        <f t="shared" si="99"/>
        <v>5.843202181534668E-4</v>
      </c>
      <c r="I520" s="7">
        <f t="shared" si="90"/>
        <v>-3.7811712096347261E-4</v>
      </c>
      <c r="J520" s="3" cm="1">
        <f t="array" ref="J520">B520*INDEX(AE$3:AE$7,2022-YEAR($A520))/1000000</f>
        <v>203.44612114357301</v>
      </c>
      <c r="K520" s="3" cm="1">
        <f t="array" ref="K520">C520*INDEX(AF$3:AF$7,2022-YEAR($A520))/1000000</f>
        <v>203.922435724</v>
      </c>
      <c r="L520" s="3" cm="1">
        <f t="array" ref="L520">D520*INDEX(AG$3:AG$7,2022-YEAR($A520))/1000000</f>
        <v>330.97690355699996</v>
      </c>
      <c r="M520" s="3" cm="1">
        <f t="array" ref="M520">E520*INDEX(AH$3:AH$7,2022-YEAR($A520))/1000000</f>
        <v>750.77406399999995</v>
      </c>
      <c r="N520" s="3"/>
      <c r="O520" s="9">
        <v>43489</v>
      </c>
      <c r="P520" s="8">
        <f t="shared" si="91"/>
        <v>1454362.9307044661</v>
      </c>
      <c r="Q520" s="7">
        <f t="shared" si="92"/>
        <v>-3.1894141145004939E-3</v>
      </c>
      <c r="R520" s="8">
        <f t="shared" si="100"/>
        <v>1485673.2342387396</v>
      </c>
      <c r="S520" s="7">
        <f t="shared" si="93"/>
        <v>-2.6619315741830407E-3</v>
      </c>
      <c r="T520" s="8">
        <f t="shared" si="94"/>
        <v>570602.64177484298</v>
      </c>
      <c r="U520" s="8">
        <f t="shared" si="95"/>
        <v>285227.27357003035</v>
      </c>
      <c r="V520" s="8">
        <f t="shared" si="96"/>
        <v>294451.43433045578</v>
      </c>
      <c r="W520" s="8">
        <f t="shared" si="97"/>
        <v>335391.88456341031</v>
      </c>
      <c r="X520" s="7">
        <f t="shared" si="101"/>
        <v>0.38407008258933895</v>
      </c>
      <c r="Y520" s="7">
        <f t="shared" si="101"/>
        <v>0.19198520037697325</v>
      </c>
      <c r="Z520" s="7">
        <f t="shared" si="101"/>
        <v>0.19819394167206156</v>
      </c>
      <c r="AA520" s="7">
        <f t="shared" si="98"/>
        <v>0.22575077536162616</v>
      </c>
    </row>
    <row r="521" spans="1:27" x14ac:dyDescent="0.25">
      <c r="A521" s="1">
        <v>43490</v>
      </c>
      <c r="B521" s="3">
        <v>364.20001200000002</v>
      </c>
      <c r="C521" s="6">
        <v>47.369999</v>
      </c>
      <c r="D521" s="3">
        <v>103.389999</v>
      </c>
      <c r="E521" s="3">
        <v>1101.51001</v>
      </c>
      <c r="F521" s="7">
        <f t="shared" si="99"/>
        <v>1.6551827342702774E-2</v>
      </c>
      <c r="G521" s="7">
        <f t="shared" si="99"/>
        <v>-6.7100022375761181E-3</v>
      </c>
      <c r="H521" s="7">
        <f t="shared" si="99"/>
        <v>6.3266596520665797E-3</v>
      </c>
      <c r="I521" s="7">
        <f t="shared" si="90"/>
        <v>1.6153145756457432E-2</v>
      </c>
      <c r="J521" s="3" cm="1">
        <f t="array" ref="J521">B521*INDEX(AE$3:AE$7,2022-YEAR($A521))/1000000</f>
        <v>206.813526214284</v>
      </c>
      <c r="K521" s="3" cm="1">
        <f t="array" ref="K521">C521*INDEX(AF$3:AF$7,2022-YEAR($A521))/1000000</f>
        <v>202.55411572400001</v>
      </c>
      <c r="L521" s="3" cm="1">
        <f t="array" ref="L521">D521*INDEX(AG$3:AG$7,2022-YEAR($A521))/1000000</f>
        <v>333.0708817785</v>
      </c>
      <c r="M521" s="3" cm="1">
        <f t="array" ref="M521">E521*INDEX(AH$3:AH$7,2022-YEAR($A521))/1000000</f>
        <v>762.90142688595995</v>
      </c>
      <c r="N521" s="3"/>
      <c r="O521" s="9">
        <v>43490</v>
      </c>
      <c r="P521" s="8">
        <f t="shared" si="91"/>
        <v>1466114.776024211</v>
      </c>
      <c r="Q521" s="7">
        <f t="shared" si="92"/>
        <v>8.0804076284126669E-3</v>
      </c>
      <c r="R521" s="8">
        <f t="shared" si="100"/>
        <v>1500484.4030087716</v>
      </c>
      <c r="S521" s="7">
        <f t="shared" si="93"/>
        <v>9.9693313635156322E-3</v>
      </c>
      <c r="T521" s="8">
        <f t="shared" si="94"/>
        <v>580047.15818279027</v>
      </c>
      <c r="U521" s="8">
        <f t="shared" si="95"/>
        <v>283313.39792615775</v>
      </c>
      <c r="V521" s="8">
        <f t="shared" si="96"/>
        <v>296314.32833952742</v>
      </c>
      <c r="W521" s="8">
        <f t="shared" si="97"/>
        <v>340809.51856029604</v>
      </c>
      <c r="X521" s="7">
        <f t="shared" si="101"/>
        <v>0.38657326728600416</v>
      </c>
      <c r="Y521" s="7">
        <f t="shared" si="101"/>
        <v>0.18881462370289065</v>
      </c>
      <c r="Z521" s="7">
        <f t="shared" si="101"/>
        <v>0.1974791125754842</v>
      </c>
      <c r="AA521" s="7">
        <f t="shared" si="98"/>
        <v>0.22713299643562088</v>
      </c>
    </row>
    <row r="522" spans="1:27" x14ac:dyDescent="0.25">
      <c r="A522" s="1">
        <v>43493</v>
      </c>
      <c r="B522" s="3">
        <v>362.97000100000002</v>
      </c>
      <c r="C522" s="6">
        <v>47.169998</v>
      </c>
      <c r="D522" s="3">
        <v>103.879997</v>
      </c>
      <c r="E522" s="3">
        <v>1079.8599850000001</v>
      </c>
      <c r="F522" s="7">
        <f t="shared" si="99"/>
        <v>-3.3772953307864562E-3</v>
      </c>
      <c r="G522" s="7">
        <f t="shared" si="99"/>
        <v>-4.2221026857104382E-3</v>
      </c>
      <c r="H522" s="7">
        <f t="shared" si="99"/>
        <v>4.7393171944996038E-3</v>
      </c>
      <c r="I522" s="7">
        <f t="shared" si="90"/>
        <v>-1.9654859968090466E-2</v>
      </c>
      <c r="J522" s="3" cm="1">
        <f t="array" ref="J522">B522*INDEX(AE$3:AE$7,2022-YEAR($A522))/1000000</f>
        <v>206.11505585785702</v>
      </c>
      <c r="K522" s="3" cm="1">
        <f t="array" ref="K522">C522*INDEX(AF$3:AF$7,2022-YEAR($A522))/1000000</f>
        <v>201.69891144799999</v>
      </c>
      <c r="L522" s="3" cm="1">
        <f t="array" ref="L522">D522*INDEX(AG$3:AG$7,2022-YEAR($A522))/1000000</f>
        <v>334.64941033550002</v>
      </c>
      <c r="M522" s="3" cm="1">
        <f t="array" ref="M522">E522*INDEX(AH$3:AH$7,2022-YEAR($A522))/1000000</f>
        <v>747.90670617106014</v>
      </c>
      <c r="N522" s="3"/>
      <c r="O522" s="9">
        <v>43493</v>
      </c>
      <c r="P522" s="8">
        <f t="shared" si="91"/>
        <v>1457862.4041807966</v>
      </c>
      <c r="Q522" s="7">
        <f t="shared" si="92"/>
        <v>-5.6287351975219391E-3</v>
      </c>
      <c r="R522" s="8">
        <f t="shared" si="100"/>
        <v>1492034.9984197041</v>
      </c>
      <c r="S522" s="7">
        <f t="shared" si="93"/>
        <v>-5.631117905740779E-3</v>
      </c>
      <c r="T522" s="8">
        <f t="shared" si="94"/>
        <v>578088.16762382351</v>
      </c>
      <c r="U522" s="8">
        <f t="shared" si="95"/>
        <v>282117.21966787596</v>
      </c>
      <c r="V522" s="8">
        <f t="shared" si="96"/>
        <v>297718.65593080356</v>
      </c>
      <c r="W522" s="8">
        <f t="shared" si="97"/>
        <v>334110.95519720111</v>
      </c>
      <c r="X522" s="7">
        <f t="shared" si="101"/>
        <v>0.3874494688369296</v>
      </c>
      <c r="Y522" s="7">
        <f t="shared" si="101"/>
        <v>0.18908217298299418</v>
      </c>
      <c r="Z522" s="7">
        <f t="shared" si="101"/>
        <v>0.1995386544190543</v>
      </c>
      <c r="AA522" s="7">
        <f t="shared" si="98"/>
        <v>0.22392970376102189</v>
      </c>
    </row>
    <row r="523" spans="1:27" x14ac:dyDescent="0.25">
      <c r="A523" s="1">
        <v>43494</v>
      </c>
      <c r="B523" s="3">
        <v>364.91000400000001</v>
      </c>
      <c r="C523" s="6">
        <v>47.400002000000001</v>
      </c>
      <c r="D523" s="3">
        <v>104.16999800000001</v>
      </c>
      <c r="E523" s="3">
        <v>1070.0600589999999</v>
      </c>
      <c r="F523" s="7">
        <f t="shared" si="99"/>
        <v>5.3448025860407533E-3</v>
      </c>
      <c r="G523" s="7">
        <f t="shared" si="99"/>
        <v>4.8760655024830957E-3</v>
      </c>
      <c r="H523" s="7">
        <f t="shared" si="99"/>
        <v>2.7916924179349767E-3</v>
      </c>
      <c r="I523" s="7">
        <f t="shared" si="90"/>
        <v>-9.0751820940935257E-3</v>
      </c>
      <c r="J523" s="3" cm="1">
        <f t="array" ref="J523">B523*INDEX(AE$3:AE$7,2022-YEAR($A523))/1000000</f>
        <v>207.21670014142799</v>
      </c>
      <c r="K523" s="3" cm="1">
        <f t="array" ref="K523">C523*INDEX(AF$3:AF$7,2022-YEAR($A523))/1000000</f>
        <v>202.68240855200003</v>
      </c>
      <c r="L523" s="3" cm="1">
        <f t="array" ref="L523">D523*INDEX(AG$3:AG$7,2022-YEAR($A523))/1000000</f>
        <v>335.58364855700006</v>
      </c>
      <c r="M523" s="3" cm="1">
        <f t="array" ref="M523">E523*INDEX(AH$3:AH$7,2022-YEAR($A523))/1000000</f>
        <v>741.11931662316397</v>
      </c>
      <c r="N523" s="3"/>
      <c r="O523" s="9">
        <v>43494</v>
      </c>
      <c r="P523" s="8">
        <f t="shared" si="91"/>
        <v>1459297.4431704015</v>
      </c>
      <c r="Q523" s="7">
        <f t="shared" si="92"/>
        <v>9.8434460309132499E-4</v>
      </c>
      <c r="R523" s="8">
        <f t="shared" si="100"/>
        <v>1494299.4087518521</v>
      </c>
      <c r="S523" s="7">
        <f t="shared" si="93"/>
        <v>1.5176656945354861E-3</v>
      </c>
      <c r="T523" s="8">
        <f t="shared" si="94"/>
        <v>581177.9347570989</v>
      </c>
      <c r="U523" s="8">
        <f t="shared" si="95"/>
        <v>283492.84171035496</v>
      </c>
      <c r="V523" s="8">
        <f t="shared" si="96"/>
        <v>298549.79484524333</v>
      </c>
      <c r="W523" s="8">
        <f t="shared" si="97"/>
        <v>331078.83743915497</v>
      </c>
      <c r="X523" s="7">
        <f t="shared" si="101"/>
        <v>0.38893004397461489</v>
      </c>
      <c r="Y523" s="7">
        <f t="shared" si="101"/>
        <v>0.18971622423858742</v>
      </c>
      <c r="Z523" s="7">
        <f t="shared" si="101"/>
        <v>0.19979248676449246</v>
      </c>
      <c r="AA523" s="7">
        <f t="shared" si="98"/>
        <v>0.22156124502230526</v>
      </c>
    </row>
    <row r="524" spans="1:27" x14ac:dyDescent="0.25">
      <c r="A524" s="1">
        <v>43495</v>
      </c>
      <c r="B524" s="3">
        <v>387.72000100000002</v>
      </c>
      <c r="C524" s="6">
        <v>47.860000999999997</v>
      </c>
      <c r="D524" s="3">
        <v>104.410004</v>
      </c>
      <c r="E524" s="3">
        <v>1097.98999</v>
      </c>
      <c r="F524" s="7">
        <f t="shared" si="99"/>
        <v>6.250855484904716E-2</v>
      </c>
      <c r="G524" s="7">
        <f t="shared" si="99"/>
        <v>9.704619843686757E-3</v>
      </c>
      <c r="H524" s="7">
        <f t="shared" si="99"/>
        <v>2.3039839167511289E-3</v>
      </c>
      <c r="I524" s="7">
        <f t="shared" si="90"/>
        <v>2.6101274190255541E-2</v>
      </c>
      <c r="J524" s="3" cm="1">
        <f t="array" ref="J524">B524*INDEX(AE$3:AE$7,2022-YEAR($A524))/1000000</f>
        <v>220.16951660785702</v>
      </c>
      <c r="K524" s="3" cm="1">
        <f t="array" ref="K524">C524*INDEX(AF$3:AF$7,2022-YEAR($A524))/1000000</f>
        <v>204.649364276</v>
      </c>
      <c r="L524" s="3" cm="1">
        <f t="array" ref="L524">D524*INDEX(AG$3:AG$7,2022-YEAR($A524))/1000000</f>
        <v>336.35682788599996</v>
      </c>
      <c r="M524" s="3" cm="1">
        <f t="array" ref="M524">E524*INDEX(AH$3:AH$7,2022-YEAR($A524))/1000000</f>
        <v>760.46347511403997</v>
      </c>
      <c r="N524" s="3"/>
      <c r="O524" s="9">
        <v>43495</v>
      </c>
      <c r="P524" s="8">
        <f t="shared" si="91"/>
        <v>1496005.4986005202</v>
      </c>
      <c r="Q524" s="7">
        <f t="shared" si="92"/>
        <v>2.5154608199935147E-2</v>
      </c>
      <c r="R524" s="8">
        <f t="shared" si="100"/>
        <v>1542708.625261141</v>
      </c>
      <c r="S524" s="7">
        <f t="shared" si="93"/>
        <v>3.2395928303099453E-2</v>
      </c>
      <c r="T524" s="8">
        <f t="shared" si="94"/>
        <v>617506.52756891889</v>
      </c>
      <c r="U524" s="8">
        <f t="shared" si="95"/>
        <v>286244.03196756041</v>
      </c>
      <c r="V524" s="8">
        <f t="shared" si="96"/>
        <v>299237.6487709161</v>
      </c>
      <c r="W524" s="8">
        <f t="shared" si="97"/>
        <v>339720.41695374547</v>
      </c>
      <c r="X524" s="7">
        <f t="shared" si="101"/>
        <v>0.40027424327415739</v>
      </c>
      <c r="Y524" s="7">
        <f t="shared" si="101"/>
        <v>0.18554640019537497</v>
      </c>
      <c r="Z524" s="7">
        <f t="shared" si="101"/>
        <v>0.19396899963547093</v>
      </c>
      <c r="AA524" s="7">
        <f t="shared" si="98"/>
        <v>0.22021035689499663</v>
      </c>
    </row>
    <row r="525" spans="1:27" x14ac:dyDescent="0.25">
      <c r="A525" s="1">
        <v>43496</v>
      </c>
      <c r="B525" s="3">
        <v>385.61999500000002</v>
      </c>
      <c r="C525" s="6">
        <v>48.130001</v>
      </c>
      <c r="D525" s="3">
        <v>103.5</v>
      </c>
      <c r="E525" s="3">
        <v>1125.8900149999999</v>
      </c>
      <c r="F525" s="7">
        <f t="shared" si="99"/>
        <v>-5.416295250654346E-3</v>
      </c>
      <c r="G525" s="7">
        <f t="shared" si="99"/>
        <v>5.6414541236637916E-3</v>
      </c>
      <c r="H525" s="7">
        <f t="shared" si="99"/>
        <v>-8.7156782409471001E-3</v>
      </c>
      <c r="I525" s="7">
        <f t="shared" si="90"/>
        <v>2.5410090487254733E-2</v>
      </c>
      <c r="J525" s="3" cm="1">
        <f t="array" ref="J525">B525*INDEX(AE$3:AE$7,2022-YEAR($A525))/1000000</f>
        <v>218.977013500715</v>
      </c>
      <c r="K525" s="3" cm="1">
        <f t="array" ref="K525">C525*INDEX(AF$3:AF$7,2022-YEAR($A525))/1000000</f>
        <v>205.80388427599999</v>
      </c>
      <c r="L525" s="3" cm="1">
        <f t="array" ref="L525">D525*INDEX(AG$3:AG$7,2022-YEAR($A525))/1000000</f>
        <v>333.42525000000001</v>
      </c>
      <c r="M525" s="3" cm="1">
        <f t="array" ref="M525">E525*INDEX(AH$3:AH$7,2022-YEAR($A525))/1000000</f>
        <v>779.78692082893997</v>
      </c>
      <c r="N525" s="3"/>
      <c r="O525" s="9">
        <v>43496</v>
      </c>
      <c r="P525" s="8">
        <f t="shared" si="91"/>
        <v>1502333.4414576353</v>
      </c>
      <c r="Q525" s="7">
        <f t="shared" si="92"/>
        <v>4.2298927798292696E-3</v>
      </c>
      <c r="R525" s="8">
        <f t="shared" si="100"/>
        <v>1547003.1276340366</v>
      </c>
      <c r="S525" s="7">
        <f t="shared" si="93"/>
        <v>2.783741727099498E-3</v>
      </c>
      <c r="T525" s="8">
        <f t="shared" si="94"/>
        <v>614161.92989639926</v>
      </c>
      <c r="U525" s="8">
        <f t="shared" si="95"/>
        <v>287858.86454207794</v>
      </c>
      <c r="V525" s="8">
        <f t="shared" si="96"/>
        <v>296629.58970665128</v>
      </c>
      <c r="W525" s="8">
        <f t="shared" si="97"/>
        <v>348352.74348890805</v>
      </c>
      <c r="X525" s="7">
        <f t="shared" si="101"/>
        <v>0.3970010912878304</v>
      </c>
      <c r="Y525" s="7">
        <f t="shared" si="101"/>
        <v>0.18607516649454031</v>
      </c>
      <c r="Z525" s="7">
        <f t="shared" si="101"/>
        <v>0.19174466063317669</v>
      </c>
      <c r="AA525" s="7">
        <f t="shared" si="98"/>
        <v>0.2251790815844526</v>
      </c>
    </row>
    <row r="526" spans="1:27" x14ac:dyDescent="0.25">
      <c r="A526" s="1">
        <v>43497</v>
      </c>
      <c r="B526" s="3">
        <v>387.42999300000002</v>
      </c>
      <c r="C526" s="6">
        <v>48.700001</v>
      </c>
      <c r="D526" s="3">
        <v>103.879997</v>
      </c>
      <c r="E526" s="3">
        <v>1118.619995</v>
      </c>
      <c r="F526" s="7">
        <f t="shared" si="99"/>
        <v>4.6937348256539391E-3</v>
      </c>
      <c r="G526" s="7">
        <f t="shared" si="99"/>
        <v>1.1842925164285756E-2</v>
      </c>
      <c r="H526" s="7">
        <f t="shared" si="99"/>
        <v>3.6714685990337781E-3</v>
      </c>
      <c r="I526" s="7">
        <f t="shared" si="90"/>
        <v>-6.4571316053460004E-3</v>
      </c>
      <c r="J526" s="3" cm="1">
        <f t="array" ref="J526">B526*INDEX(AE$3:AE$7,2022-YEAR($A526))/1000000</f>
        <v>220.00483353500101</v>
      </c>
      <c r="K526" s="3" cm="1">
        <f t="array" ref="K526">C526*INDEX(AF$3:AF$7,2022-YEAR($A526))/1000000</f>
        <v>208.24120427599999</v>
      </c>
      <c r="L526" s="3" cm="1">
        <f t="array" ref="L526">D526*INDEX(AG$3:AG$7,2022-YEAR($A526))/1000000</f>
        <v>334.64941033550002</v>
      </c>
      <c r="M526" s="3" cm="1">
        <f t="array" ref="M526">E526*INDEX(AH$3:AH$7,2022-YEAR($A526))/1000000</f>
        <v>774.75173405702003</v>
      </c>
      <c r="N526" s="3"/>
      <c r="O526" s="9">
        <v>43497</v>
      </c>
      <c r="P526" s="8">
        <f t="shared" si="91"/>
        <v>1507498.0871131069</v>
      </c>
      <c r="Q526" s="7">
        <f t="shared" si="92"/>
        <v>3.4377492459068681E-3</v>
      </c>
      <c r="R526" s="8">
        <f t="shared" si="100"/>
        <v>1552134.6385779914</v>
      </c>
      <c r="S526" s="7">
        <f t="shared" si="93"/>
        <v>3.3170656557126588E-3</v>
      </c>
      <c r="T526" s="8">
        <f t="shared" si="94"/>
        <v>617044.64313534484</v>
      </c>
      <c r="U526" s="8">
        <f t="shared" si="95"/>
        <v>291267.95553272608</v>
      </c>
      <c r="V526" s="8">
        <f t="shared" si="96"/>
        <v>297718.65593080356</v>
      </c>
      <c r="W526" s="8">
        <f t="shared" si="97"/>
        <v>346103.38397911686</v>
      </c>
      <c r="X526" s="7">
        <f t="shared" si="101"/>
        <v>0.39754582353800083</v>
      </c>
      <c r="Y526" s="7">
        <f t="shared" si="101"/>
        <v>0.18765637225877199</v>
      </c>
      <c r="Z526" s="7">
        <f t="shared" si="101"/>
        <v>0.19181239083972923</v>
      </c>
      <c r="AA526" s="7">
        <f t="shared" si="98"/>
        <v>0.22298541336349792</v>
      </c>
    </row>
    <row r="527" spans="1:27" x14ac:dyDescent="0.25">
      <c r="A527" s="1">
        <v>43500</v>
      </c>
      <c r="B527" s="3">
        <v>397</v>
      </c>
      <c r="C527" s="6">
        <v>49.25</v>
      </c>
      <c r="D527" s="3">
        <v>104.25</v>
      </c>
      <c r="E527" s="3">
        <v>1141.420044</v>
      </c>
      <c r="F527" s="7">
        <f t="shared" si="99"/>
        <v>2.4701254866450029E-2</v>
      </c>
      <c r="G527" s="7">
        <f t="shared" si="99"/>
        <v>1.1293613731137242E-2</v>
      </c>
      <c r="H527" s="7">
        <f t="shared" si="99"/>
        <v>3.5618310616623017E-3</v>
      </c>
      <c r="I527" s="7">
        <f t="shared" si="90"/>
        <v>2.0382300604236958E-2</v>
      </c>
      <c r="J527" s="3" cm="1">
        <f t="array" ref="J527">B527*INDEX(AE$3:AE$7,2022-YEAR($A527))/1000000</f>
        <v>225.43922900000001</v>
      </c>
      <c r="K527" s="3" cm="1">
        <f t="array" ref="K527">C527*INDEX(AF$3:AF$7,2022-YEAR($A527))/1000000</f>
        <v>210.59299999999999</v>
      </c>
      <c r="L527" s="3" cm="1">
        <f t="array" ref="L527">D527*INDEX(AG$3:AG$7,2022-YEAR($A527))/1000000</f>
        <v>335.84137500000003</v>
      </c>
      <c r="M527" s="3" cm="1">
        <f t="array" ref="M527">E527*INDEX(AH$3:AH$7,2022-YEAR($A527))/1000000</f>
        <v>790.54295679422398</v>
      </c>
      <c r="N527" s="3"/>
      <c r="O527" s="9">
        <v>43500</v>
      </c>
      <c r="P527" s="8">
        <f t="shared" si="91"/>
        <v>1530087.5691732764</v>
      </c>
      <c r="Q527" s="7">
        <f t="shared" si="92"/>
        <v>1.4984750065871633E-2</v>
      </c>
      <c r="R527" s="8">
        <f t="shared" si="100"/>
        <v>1578780.6901228367</v>
      </c>
      <c r="S527" s="7">
        <f t="shared" si="93"/>
        <v>1.7167358348021633E-2</v>
      </c>
      <c r="T527" s="8">
        <f t="shared" si="94"/>
        <v>632286.42012940883</v>
      </c>
      <c r="U527" s="8">
        <f t="shared" si="95"/>
        <v>294557.42331477074</v>
      </c>
      <c r="V527" s="8">
        <f t="shared" si="96"/>
        <v>298779.07948713424</v>
      </c>
      <c r="W527" s="8">
        <f t="shared" si="97"/>
        <v>353157.76719152287</v>
      </c>
      <c r="X527" s="7">
        <f t="shared" si="101"/>
        <v>0.40049034301288161</v>
      </c>
      <c r="Y527" s="7">
        <f t="shared" si="101"/>
        <v>0.18657272992859619</v>
      </c>
      <c r="Z527" s="7">
        <f t="shared" si="101"/>
        <v>0.18924672777945351</v>
      </c>
      <c r="AA527" s="7">
        <f t="shared" si="98"/>
        <v>0.22369019927906864</v>
      </c>
    </row>
    <row r="528" spans="1:27" x14ac:dyDescent="0.25">
      <c r="A528" s="1">
        <v>43501</v>
      </c>
      <c r="B528" s="3">
        <v>410.17999300000002</v>
      </c>
      <c r="C528" s="6">
        <v>49.259998000000003</v>
      </c>
      <c r="D528" s="3">
        <v>103.790001</v>
      </c>
      <c r="E528" s="3">
        <v>1151.869995</v>
      </c>
      <c r="F528" s="7">
        <f t="shared" si="99"/>
        <v>3.3198974811083248E-2</v>
      </c>
      <c r="G528" s="7">
        <f t="shared" si="99"/>
        <v>2.0300507614212648E-4</v>
      </c>
      <c r="H528" s="7">
        <f t="shared" si="99"/>
        <v>-4.4124604316546634E-3</v>
      </c>
      <c r="I528" s="7">
        <f t="shared" si="90"/>
        <v>9.1552194609962889E-3</v>
      </c>
      <c r="J528" s="3" cm="1">
        <f t="array" ref="J528">B528*INDEX(AE$3:AE$7,2022-YEAR($A528))/1000000</f>
        <v>232.92358028500101</v>
      </c>
      <c r="K528" s="3" cm="1">
        <f t="array" ref="K528">C528*INDEX(AF$3:AF$7,2022-YEAR($A528))/1000000</f>
        <v>210.63575144800001</v>
      </c>
      <c r="L528" s="3" cm="1">
        <f t="array" ref="L528">D528*INDEX(AG$3:AG$7,2022-YEAR($A528))/1000000</f>
        <v>334.35948822150004</v>
      </c>
      <c r="M528" s="3" cm="1">
        <f t="array" ref="M528">E528*INDEX(AH$3:AH$7,2022-YEAR($A528))/1000000</f>
        <v>797.78055105702003</v>
      </c>
      <c r="N528" s="3"/>
      <c r="O528" s="9">
        <v>43501</v>
      </c>
      <c r="P528" s="8">
        <f t="shared" si="91"/>
        <v>1544678.7668846762</v>
      </c>
      <c r="Q528" s="7">
        <f t="shared" si="92"/>
        <v>9.5361847291417501E-3</v>
      </c>
      <c r="R528" s="8">
        <f t="shared" si="100"/>
        <v>1601746.6337072016</v>
      </c>
      <c r="S528" s="7">
        <f t="shared" si="93"/>
        <v>1.454663318853866E-2</v>
      </c>
      <c r="T528" s="8">
        <f t="shared" si="94"/>
        <v>653277.68106467498</v>
      </c>
      <c r="U528" s="8">
        <f t="shared" si="95"/>
        <v>294617.21996691904</v>
      </c>
      <c r="V528" s="8">
        <f t="shared" si="96"/>
        <v>297460.72862109105</v>
      </c>
      <c r="W528" s="8">
        <f t="shared" si="97"/>
        <v>356391.00405451667</v>
      </c>
      <c r="X528" s="7">
        <f t="shared" si="101"/>
        <v>0.40785331919361084</v>
      </c>
      <c r="Y528" s="7">
        <f t="shared" si="101"/>
        <v>0.1839349705920936</v>
      </c>
      <c r="Z528" s="7">
        <f t="shared" si="101"/>
        <v>0.18571022555085745</v>
      </c>
      <c r="AA528" s="7">
        <f t="shared" si="98"/>
        <v>0.22250148466343819</v>
      </c>
    </row>
    <row r="529" spans="1:27" x14ac:dyDescent="0.25">
      <c r="A529" s="1">
        <v>43502</v>
      </c>
      <c r="B529" s="3">
        <v>411.10998499999999</v>
      </c>
      <c r="C529" s="6">
        <v>49.259998000000003</v>
      </c>
      <c r="D529" s="3">
        <v>103.739998</v>
      </c>
      <c r="E529" s="3">
        <v>1122.8900149999999</v>
      </c>
      <c r="F529" s="7">
        <f t="shared" si="99"/>
        <v>2.2672778191792364E-3</v>
      </c>
      <c r="G529" s="7">
        <f t="shared" si="99"/>
        <v>0</v>
      </c>
      <c r="H529" s="7">
        <f t="shared" si="99"/>
        <v>-4.8177087887302239E-4</v>
      </c>
      <c r="I529" s="7">
        <f t="shared" si="90"/>
        <v>-2.5159071879461647E-2</v>
      </c>
      <c r="J529" s="3" cm="1">
        <f t="array" ref="J529">B529*INDEX(AE$3:AE$7,2022-YEAR($A529))/1000000</f>
        <v>233.45168275214499</v>
      </c>
      <c r="K529" s="3" cm="1">
        <f t="array" ref="K529">C529*INDEX(AF$3:AF$7,2022-YEAR($A529))/1000000</f>
        <v>210.63575144800001</v>
      </c>
      <c r="L529" s="3" cm="1">
        <f t="array" ref="L529">D529*INDEX(AG$3:AG$7,2022-YEAR($A529))/1000000</f>
        <v>334.19840355700001</v>
      </c>
      <c r="M529" s="3" cm="1">
        <f t="array" ref="M529">E529*INDEX(AH$3:AH$7,2022-YEAR($A529))/1000000</f>
        <v>777.70913282893991</v>
      </c>
      <c r="N529" s="3"/>
      <c r="O529" s="9">
        <v>43502</v>
      </c>
      <c r="P529" s="8">
        <f t="shared" si="91"/>
        <v>1535652.6045176978</v>
      </c>
      <c r="Q529" s="7">
        <f t="shared" si="92"/>
        <v>-5.8433912347888584E-3</v>
      </c>
      <c r="R529" s="8">
        <f t="shared" si="100"/>
        <v>1594118.0208983854</v>
      </c>
      <c r="S529" s="7">
        <f t="shared" si="93"/>
        <v>-4.7626838404273286E-3</v>
      </c>
      <c r="T529" s="8">
        <f t="shared" si="94"/>
        <v>654758.84306071769</v>
      </c>
      <c r="U529" s="8">
        <f t="shared" si="95"/>
        <v>294617.21996691904</v>
      </c>
      <c r="V529" s="8">
        <f t="shared" si="96"/>
        <v>297317.42070443305</v>
      </c>
      <c r="W529" s="8">
        <f t="shared" si="97"/>
        <v>347424.5371663156</v>
      </c>
      <c r="X529" s="7">
        <f t="shared" si="101"/>
        <v>0.41073423327321779</v>
      </c>
      <c r="Y529" s="7">
        <f t="shared" si="101"/>
        <v>0.18481518689618964</v>
      </c>
      <c r="Z529" s="7">
        <f t="shared" si="101"/>
        <v>0.18650903936013222</v>
      </c>
      <c r="AA529" s="7">
        <f t="shared" si="98"/>
        <v>0.21794154047046033</v>
      </c>
    </row>
    <row r="530" spans="1:27" x14ac:dyDescent="0.25">
      <c r="A530" s="1">
        <v>43503</v>
      </c>
      <c r="B530" s="3">
        <v>405.17001299999998</v>
      </c>
      <c r="C530" s="6">
        <v>49.419998</v>
      </c>
      <c r="D530" s="3">
        <v>102.379997</v>
      </c>
      <c r="E530" s="3">
        <v>1105.910034</v>
      </c>
      <c r="F530" s="7">
        <f t="shared" si="99"/>
        <v>-1.4448620118044597E-2</v>
      </c>
      <c r="G530" s="7">
        <f t="shared" si="99"/>
        <v>3.2480715894465106E-3</v>
      </c>
      <c r="H530" s="7">
        <f t="shared" si="99"/>
        <v>-1.3109707212448529E-2</v>
      </c>
      <c r="I530" s="7">
        <f t="shared" si="90"/>
        <v>-1.5121677789609711E-2</v>
      </c>
      <c r="J530" s="3" cm="1">
        <f t="array" ref="J530">B530*INDEX(AE$3:AE$7,2022-YEAR($A530))/1000000</f>
        <v>230.07862807214099</v>
      </c>
      <c r="K530" s="3" cm="1">
        <f t="array" ref="K530">C530*INDEX(AF$3:AF$7,2022-YEAR($A530))/1000000</f>
        <v>211.31991144799997</v>
      </c>
      <c r="L530" s="3" cm="1">
        <f t="array" ref="L530">D530*INDEX(AG$3:AG$7,2022-YEAR($A530))/1000000</f>
        <v>329.81716033549998</v>
      </c>
      <c r="M530" s="3" cm="1">
        <f t="array" ref="M530">E530*INDEX(AH$3:AH$7,2022-YEAR($A530))/1000000</f>
        <v>765.948865908264</v>
      </c>
      <c r="N530" s="3"/>
      <c r="O530" s="9">
        <v>43503</v>
      </c>
      <c r="P530" s="8">
        <f t="shared" si="91"/>
        <v>1520514.1666608176</v>
      </c>
      <c r="Q530" s="7">
        <f t="shared" si="92"/>
        <v>-9.8579833826640817E-3</v>
      </c>
      <c r="R530" s="8">
        <f t="shared" si="100"/>
        <v>1576463.2106861782</v>
      </c>
      <c r="S530" s="7">
        <f t="shared" si="93"/>
        <v>-1.1074970598637157E-2</v>
      </c>
      <c r="T530" s="8">
        <f t="shared" si="94"/>
        <v>645298.481268403</v>
      </c>
      <c r="U530" s="8">
        <f t="shared" si="95"/>
        <v>295574.15778885531</v>
      </c>
      <c r="V530" s="8">
        <f t="shared" si="96"/>
        <v>293419.67636983754</v>
      </c>
      <c r="W530" s="8">
        <f t="shared" si="97"/>
        <v>342170.89525908232</v>
      </c>
      <c r="X530" s="7">
        <f t="shared" si="101"/>
        <v>0.40933304176982832</v>
      </c>
      <c r="Y530" s="7">
        <f t="shared" si="101"/>
        <v>0.18749194766188196</v>
      </c>
      <c r="Z530" s="7">
        <f t="shared" si="101"/>
        <v>0.18612529260490793</v>
      </c>
      <c r="AA530" s="7">
        <f t="shared" si="98"/>
        <v>0.21704971796338179</v>
      </c>
    </row>
    <row r="531" spans="1:27" x14ac:dyDescent="0.25">
      <c r="A531" s="1">
        <v>43504</v>
      </c>
      <c r="B531" s="3">
        <v>404.91000400000001</v>
      </c>
      <c r="C531" s="6">
        <v>49.5</v>
      </c>
      <c r="D531" s="3">
        <v>101.360001</v>
      </c>
      <c r="E531" s="3">
        <v>1102.380005</v>
      </c>
      <c r="F531" s="7">
        <f t="shared" si="99"/>
        <v>-6.4172814289686908E-4</v>
      </c>
      <c r="G531" s="7">
        <f t="shared" si="99"/>
        <v>1.6188183577021675E-3</v>
      </c>
      <c r="H531" s="7">
        <f t="shared" si="99"/>
        <v>-9.9628445974657698E-3</v>
      </c>
      <c r="I531" s="7">
        <f t="shared" si="90"/>
        <v>-3.1919676026739285E-3</v>
      </c>
      <c r="J531" s="3" cm="1">
        <f t="array" ref="J531">B531*INDEX(AE$3:AE$7,2022-YEAR($A531))/1000000</f>
        <v>229.93098014142799</v>
      </c>
      <c r="K531" s="3" cm="1">
        <f t="array" ref="K531">C531*INDEX(AF$3:AF$7,2022-YEAR($A531))/1000000</f>
        <v>211.66200000000001</v>
      </c>
      <c r="L531" s="3" cm="1">
        <f t="array" ref="L531">D531*INDEX(AG$3:AG$7,2022-YEAR($A531))/1000000</f>
        <v>326.53124322150001</v>
      </c>
      <c r="M531" s="3" cm="1">
        <f t="array" ref="M531">E531*INDEX(AH$3:AH$7,2022-YEAR($A531))/1000000</f>
        <v>763.50398194297998</v>
      </c>
      <c r="N531" s="3"/>
      <c r="O531" s="9">
        <v>43504</v>
      </c>
      <c r="P531" s="8">
        <f t="shared" si="91"/>
        <v>1515885.066961728</v>
      </c>
      <c r="Q531" s="7">
        <f t="shared" si="92"/>
        <v>-3.0444304963336E-3</v>
      </c>
      <c r="R531" s="8">
        <f t="shared" si="100"/>
        <v>1572512.0923131143</v>
      </c>
      <c r="S531" s="7">
        <f t="shared" si="93"/>
        <v>-2.5063181597140272E-3</v>
      </c>
      <c r="T531" s="8">
        <f t="shared" si="94"/>
        <v>644884.37507240451</v>
      </c>
      <c r="U531" s="8">
        <f t="shared" si="95"/>
        <v>296052.63866154623</v>
      </c>
      <c r="V531" s="8">
        <f t="shared" si="96"/>
        <v>290496.38173232618</v>
      </c>
      <c r="W531" s="8">
        <f t="shared" si="97"/>
        <v>341078.69684683735</v>
      </c>
      <c r="X531" s="7">
        <f t="shared" si="101"/>
        <v>0.41009819779751294</v>
      </c>
      <c r="Y531" s="7">
        <f t="shared" si="101"/>
        <v>0.18826732087386519</v>
      </c>
      <c r="Z531" s="7">
        <f t="shared" si="101"/>
        <v>0.18473395731095169</v>
      </c>
      <c r="AA531" s="7">
        <f t="shared" si="98"/>
        <v>0.21690052401767013</v>
      </c>
    </row>
    <row r="532" spans="1:27" x14ac:dyDescent="0.25">
      <c r="A532" s="1">
        <v>43507</v>
      </c>
      <c r="B532" s="3">
        <v>403.95001200000002</v>
      </c>
      <c r="C532" s="6">
        <v>49.610000999999997</v>
      </c>
      <c r="D532" s="3">
        <v>100.879997</v>
      </c>
      <c r="E532" s="3">
        <v>1102.119995</v>
      </c>
      <c r="F532" s="7">
        <f t="shared" si="99"/>
        <v>-2.370877455524667E-3</v>
      </c>
      <c r="G532" s="7">
        <f t="shared" si="99"/>
        <v>2.2222424242424044E-3</v>
      </c>
      <c r="H532" s="7">
        <f t="shared" si="99"/>
        <v>-4.7356353123949591E-3</v>
      </c>
      <c r="I532" s="7">
        <f t="shared" si="90"/>
        <v>-2.3586240572270878E-4</v>
      </c>
      <c r="J532" s="3" cm="1">
        <f t="array" ref="J532">B532*INDEX(AE$3:AE$7,2022-YEAR($A532))/1000000</f>
        <v>229.385841964284</v>
      </c>
      <c r="K532" s="3" cm="1">
        <f t="array" ref="K532">C532*INDEX(AF$3:AF$7,2022-YEAR($A532))/1000000</f>
        <v>212.132364276</v>
      </c>
      <c r="L532" s="3" cm="1">
        <f t="array" ref="L532">D532*INDEX(AG$3:AG$7,2022-YEAR($A532))/1000000</f>
        <v>324.98491033549999</v>
      </c>
      <c r="M532" s="3" cm="1">
        <f t="array" ref="M532">E532*INDEX(AH$3:AH$7,2022-YEAR($A532))/1000000</f>
        <v>763.32390005702007</v>
      </c>
      <c r="N532" s="3"/>
      <c r="O532" s="9">
        <v>43507</v>
      </c>
      <c r="P532" s="8">
        <f t="shared" si="91"/>
        <v>1513944.6837678088</v>
      </c>
      <c r="Q532" s="7">
        <f t="shared" si="92"/>
        <v>-1.2800331873499826E-3</v>
      </c>
      <c r="R532" s="8">
        <f t="shared" si="100"/>
        <v>1570184.9186548437</v>
      </c>
      <c r="S532" s="7">
        <f t="shared" si="93"/>
        <v>-1.4799082752028347E-3</v>
      </c>
      <c r="T532" s="8">
        <f t="shared" si="94"/>
        <v>643355.43324612523</v>
      </c>
      <c r="U532" s="8">
        <f t="shared" si="95"/>
        <v>296710.53939498879</v>
      </c>
      <c r="V532" s="8">
        <f t="shared" si="96"/>
        <v>289120.69680887158</v>
      </c>
      <c r="W532" s="8">
        <f t="shared" si="97"/>
        <v>340998.24920485826</v>
      </c>
      <c r="X532" s="7">
        <f t="shared" si="101"/>
        <v>0.40973227140487323</v>
      </c>
      <c r="Y532" s="7">
        <f t="shared" si="101"/>
        <v>0.18896534788346886</v>
      </c>
      <c r="Z532" s="7">
        <f t="shared" si="101"/>
        <v>0.18413162257128121</v>
      </c>
      <c r="AA532" s="7">
        <f t="shared" si="98"/>
        <v>0.21717075814037679</v>
      </c>
    </row>
    <row r="533" spans="1:27" x14ac:dyDescent="0.25">
      <c r="A533" s="1">
        <v>43508</v>
      </c>
      <c r="B533" s="3">
        <v>410.72000100000002</v>
      </c>
      <c r="C533" s="6">
        <v>49.66</v>
      </c>
      <c r="D533" s="3">
        <v>102.599998</v>
      </c>
      <c r="E533" s="3">
        <v>1127.579956</v>
      </c>
      <c r="F533" s="7">
        <f t="shared" si="99"/>
        <v>1.6759472209150417E-2</v>
      </c>
      <c r="G533" s="7">
        <f t="shared" si="99"/>
        <v>1.0078411407410393E-3</v>
      </c>
      <c r="H533" s="7">
        <f t="shared" si="99"/>
        <v>1.7049970768734157E-2</v>
      </c>
      <c r="I533" s="7">
        <f t="shared" si="90"/>
        <v>2.3100897466250991E-2</v>
      </c>
      <c r="J533" s="3" cm="1">
        <f t="array" ref="J533">B533*INDEX(AE$3:AE$7,2022-YEAR($A533))/1000000</f>
        <v>233.23022760785702</v>
      </c>
      <c r="K533" s="3" cm="1">
        <f t="array" ref="K533">C533*INDEX(AF$3:AF$7,2022-YEAR($A533))/1000000</f>
        <v>212.34616</v>
      </c>
      <c r="L533" s="3" cm="1">
        <f t="array" ref="L533">D533*INDEX(AG$3:AG$7,2022-YEAR($A533))/1000000</f>
        <v>330.52589355699996</v>
      </c>
      <c r="M533" s="3" cm="1">
        <f t="array" ref="M533">E533*INDEX(AH$3:AH$7,2022-YEAR($A533))/1000000</f>
        <v>780.95736720577599</v>
      </c>
      <c r="N533" s="3"/>
      <c r="O533" s="9">
        <v>43508</v>
      </c>
      <c r="P533" s="8">
        <f t="shared" si="91"/>
        <v>1535865.9145437896</v>
      </c>
      <c r="Q533" s="7">
        <f t="shared" si="92"/>
        <v>1.4479545396219151E-2</v>
      </c>
      <c r="R533" s="8">
        <f t="shared" si="100"/>
        <v>1594073.1182677117</v>
      </c>
      <c r="S533" s="7">
        <f t="shared" si="93"/>
        <v>1.521362186648223E-2</v>
      </c>
      <c r="T533" s="8">
        <f t="shared" si="94"/>
        <v>654137.73075021966</v>
      </c>
      <c r="U533" s="8">
        <f t="shared" si="95"/>
        <v>297009.57648348249</v>
      </c>
      <c r="V533" s="8">
        <f t="shared" si="96"/>
        <v>294050.1962380989</v>
      </c>
      <c r="W533" s="8">
        <f t="shared" si="97"/>
        <v>348875.61479591078</v>
      </c>
      <c r="X533" s="7">
        <f t="shared" si="101"/>
        <v>0.4103561645033415</v>
      </c>
      <c r="Y533" s="7">
        <f t="shared" si="101"/>
        <v>0.18632117503257598</v>
      </c>
      <c r="Z533" s="7">
        <f t="shared" si="101"/>
        <v>0.18446468538259081</v>
      </c>
      <c r="AA533" s="7">
        <f t="shared" si="98"/>
        <v>0.2188579750814918</v>
      </c>
    </row>
    <row r="534" spans="1:27" x14ac:dyDescent="0.25">
      <c r="A534" s="1">
        <v>43509</v>
      </c>
      <c r="B534" s="3">
        <v>410.57998700000002</v>
      </c>
      <c r="C534" s="6">
        <v>49.790000999999997</v>
      </c>
      <c r="D534" s="3">
        <v>103.089996</v>
      </c>
      <c r="E534" s="3">
        <v>1128.630005</v>
      </c>
      <c r="F534" s="7">
        <f t="shared" si="99"/>
        <v>-3.4089890840260928E-4</v>
      </c>
      <c r="G534" s="7">
        <f t="shared" si="99"/>
        <v>2.6178211840515164E-3</v>
      </c>
      <c r="H534" s="7">
        <f t="shared" si="99"/>
        <v>4.7758090599572256E-3</v>
      </c>
      <c r="I534" s="7">
        <f t="shared" si="90"/>
        <v>9.3124127864507855E-4</v>
      </c>
      <c r="J534" s="3" cm="1">
        <f t="array" ref="J534">B534*INDEX(AE$3:AE$7,2022-YEAR($A534))/1000000</f>
        <v>233.150719677859</v>
      </c>
      <c r="K534" s="3" cm="1">
        <f t="array" ref="K534">C534*INDEX(AF$3:AF$7,2022-YEAR($A534))/1000000</f>
        <v>212.902044276</v>
      </c>
      <c r="L534" s="3" cm="1">
        <f t="array" ref="L534">D534*INDEX(AG$3:AG$7,2022-YEAR($A534))/1000000</f>
        <v>332.10442211400004</v>
      </c>
      <c r="M534" s="3" cm="1">
        <f t="array" ref="M534">E534*INDEX(AH$3:AH$7,2022-YEAR($A534))/1000000</f>
        <v>781.68462694297989</v>
      </c>
      <c r="N534" s="3"/>
      <c r="O534" s="9">
        <v>43509</v>
      </c>
      <c r="P534" s="8">
        <f t="shared" si="91"/>
        <v>1538931.4923940096</v>
      </c>
      <c r="Q534" s="7">
        <f t="shared" si="92"/>
        <v>1.9959931535628028E-3</v>
      </c>
      <c r="R534" s="8">
        <f t="shared" si="100"/>
        <v>1596356.8563554254</v>
      </c>
      <c r="S534" s="7">
        <f t="shared" si="93"/>
        <v>1.4326432467510752E-3</v>
      </c>
      <c r="T534" s="8">
        <f t="shared" si="94"/>
        <v>653914.73591186199</v>
      </c>
      <c r="U534" s="8">
        <f t="shared" si="95"/>
        <v>297787.09444466711</v>
      </c>
      <c r="V534" s="8">
        <f t="shared" si="96"/>
        <v>295454.52382937504</v>
      </c>
      <c r="W534" s="8">
        <f t="shared" si="97"/>
        <v>349200.50216952141</v>
      </c>
      <c r="X534" s="7">
        <f t="shared" si="101"/>
        <v>0.40962942171012251</v>
      </c>
      <c r="Y534" s="7">
        <f t="shared" si="101"/>
        <v>0.18654168286941317</v>
      </c>
      <c r="Z534" s="7">
        <f t="shared" si="101"/>
        <v>0.18508049917104044</v>
      </c>
      <c r="AA534" s="7">
        <f t="shared" si="98"/>
        <v>0.21874839624942399</v>
      </c>
    </row>
    <row r="535" spans="1:27" x14ac:dyDescent="0.25">
      <c r="A535" s="1">
        <v>43510</v>
      </c>
      <c r="B535" s="3">
        <v>409.82000699999998</v>
      </c>
      <c r="C535" s="6">
        <v>45.59</v>
      </c>
      <c r="D535" s="3">
        <v>102.41999800000001</v>
      </c>
      <c r="E535" s="3">
        <v>1129.1999510000001</v>
      </c>
      <c r="F535" s="7">
        <f t="shared" si="99"/>
        <v>-1.8509913392346089E-3</v>
      </c>
      <c r="G535" s="7">
        <f t="shared" si="99"/>
        <v>-8.4354306399792911E-2</v>
      </c>
      <c r="H535" s="7">
        <f t="shared" si="99"/>
        <v>-6.4991563293881338E-3</v>
      </c>
      <c r="I535" s="7">
        <f t="shared" si="90"/>
        <v>5.0498923249886474E-4</v>
      </c>
      <c r="J535" s="3" cm="1">
        <f t="array" ref="J535">B535*INDEX(AE$3:AE$7,2022-YEAR($A535))/1000000</f>
        <v>232.71915971499899</v>
      </c>
      <c r="K535" s="3" cm="1">
        <f t="array" ref="K535">C535*INDEX(AF$3:AF$7,2022-YEAR($A535))/1000000</f>
        <v>194.94283999999999</v>
      </c>
      <c r="L535" s="3" cm="1">
        <f t="array" ref="L535">D535*INDEX(AG$3:AG$7,2022-YEAR($A535))/1000000</f>
        <v>329.94602355700005</v>
      </c>
      <c r="M535" s="3" cm="1">
        <f t="array" ref="M535">E535*INDEX(AH$3:AH$7,2022-YEAR($A535))/1000000</f>
        <v>782.07936926279604</v>
      </c>
      <c r="N535" s="3"/>
      <c r="O535" s="9">
        <v>43510</v>
      </c>
      <c r="P535" s="8">
        <f t="shared" si="91"/>
        <v>1503459.3273895429</v>
      </c>
      <c r="Q535" s="7">
        <f t="shared" si="92"/>
        <v>-2.3049866208979197E-2</v>
      </c>
      <c r="R535" s="8">
        <f t="shared" si="100"/>
        <v>1568282.9793909523</v>
      </c>
      <c r="S535" s="7">
        <f t="shared" si="93"/>
        <v>-1.7586216297881818E-2</v>
      </c>
      <c r="T535" s="8">
        <f t="shared" si="94"/>
        <v>652704.34539909125</v>
      </c>
      <c r="U535" s="8">
        <f t="shared" si="95"/>
        <v>272667.47063797759</v>
      </c>
      <c r="V535" s="8">
        <f t="shared" si="96"/>
        <v>293534.31869078299</v>
      </c>
      <c r="W535" s="8">
        <f t="shared" si="97"/>
        <v>349376.8446631002</v>
      </c>
      <c r="X535" s="7">
        <f t="shared" si="101"/>
        <v>0.41619041587288735</v>
      </c>
      <c r="Y535" s="7">
        <f t="shared" si="101"/>
        <v>0.17386369310968922</v>
      </c>
      <c r="Z535" s="7">
        <f t="shared" si="101"/>
        <v>0.18716923064788854</v>
      </c>
      <c r="AA535" s="7">
        <f t="shared" si="98"/>
        <v>0.22277666036953472</v>
      </c>
    </row>
    <row r="536" spans="1:27" x14ac:dyDescent="0.25">
      <c r="A536" s="1">
        <v>43511</v>
      </c>
      <c r="B536" s="3">
        <v>417.97000100000002</v>
      </c>
      <c r="C536" s="6">
        <v>45.240001999999997</v>
      </c>
      <c r="D536" s="3">
        <v>105.550003</v>
      </c>
      <c r="E536" s="3">
        <v>1119.630005</v>
      </c>
      <c r="F536" s="7">
        <f t="shared" si="99"/>
        <v>1.9886764581505734E-2</v>
      </c>
      <c r="G536" s="7">
        <f t="shared" si="99"/>
        <v>-7.6770783066463233E-3</v>
      </c>
      <c r="H536" s="7">
        <f t="shared" si="99"/>
        <v>3.0560486829925404E-2</v>
      </c>
      <c r="I536" s="7">
        <f t="shared" si="90"/>
        <v>-8.4749791137743724E-3</v>
      </c>
      <c r="J536" s="3" cm="1">
        <f t="array" ref="J536">B536*INDEX(AE$3:AE$7,2022-YEAR($A536))/1000000</f>
        <v>237.34719085785702</v>
      </c>
      <c r="K536" s="3" cm="1">
        <f t="array" ref="K536">C536*INDEX(AF$3:AF$7,2022-YEAR($A536))/1000000</f>
        <v>193.44624855199999</v>
      </c>
      <c r="L536" s="3" cm="1">
        <f t="array" ref="L536">D536*INDEX(AG$3:AG$7,2022-YEAR($A536))/1000000</f>
        <v>340.02933466449997</v>
      </c>
      <c r="M536" s="3" cm="1">
        <f t="array" ref="M536">E536*INDEX(AH$3:AH$7,2022-YEAR($A536))/1000000</f>
        <v>775.45126294297995</v>
      </c>
      <c r="N536" s="3"/>
      <c r="O536" s="9">
        <v>43511</v>
      </c>
      <c r="P536" s="8">
        <f t="shared" si="91"/>
        <v>1516349.6847121473</v>
      </c>
      <c r="Q536" s="7">
        <f t="shared" si="92"/>
        <v>8.5737984977526105E-3</v>
      </c>
      <c r="R536" s="8">
        <f t="shared" si="100"/>
        <v>1585179.4577445914</v>
      </c>
      <c r="S536" s="7">
        <f t="shared" si="93"/>
        <v>1.0773870899370985E-2</v>
      </c>
      <c r="T536" s="8">
        <f t="shared" si="94"/>
        <v>665684.52305736882</v>
      </c>
      <c r="U536" s="8">
        <f t="shared" si="95"/>
        <v>270574.18111421465</v>
      </c>
      <c r="V536" s="8">
        <f t="shared" si="96"/>
        <v>302504.87037126382</v>
      </c>
      <c r="W536" s="8">
        <f t="shared" si="97"/>
        <v>346415.883201744</v>
      </c>
      <c r="X536" s="7">
        <f t="shared" si="101"/>
        <v>0.41994268838463955</v>
      </c>
      <c r="Y536" s="7">
        <f t="shared" si="101"/>
        <v>0.17068993658244233</v>
      </c>
      <c r="Z536" s="7">
        <f t="shared" si="101"/>
        <v>0.19083320118320904</v>
      </c>
      <c r="AA536" s="7">
        <f t="shared" si="98"/>
        <v>0.21853417384970902</v>
      </c>
    </row>
    <row r="537" spans="1:27" x14ac:dyDescent="0.25">
      <c r="A537" s="1">
        <v>43515</v>
      </c>
      <c r="B537" s="3">
        <v>416.26001000000002</v>
      </c>
      <c r="C537" s="6">
        <v>44.830002</v>
      </c>
      <c r="D537" s="3">
        <v>105.18</v>
      </c>
      <c r="E537" s="3">
        <v>1126.51001</v>
      </c>
      <c r="F537" s="7">
        <f t="shared" si="99"/>
        <v>-4.0911811754643646E-3</v>
      </c>
      <c r="G537" s="7">
        <f t="shared" si="99"/>
        <v>-9.0627759035023514E-3</v>
      </c>
      <c r="H537" s="7">
        <f t="shared" si="99"/>
        <v>-3.5054759780537292E-3</v>
      </c>
      <c r="I537" s="7">
        <f t="shared" si="90"/>
        <v>6.1448915885387034E-3</v>
      </c>
      <c r="J537" s="3" cm="1">
        <f t="array" ref="J537">B537*INDEX(AE$3:AE$7,2022-YEAR($A537))/1000000</f>
        <v>236.37616049857002</v>
      </c>
      <c r="K537" s="3" cm="1">
        <f t="array" ref="K537">C537*INDEX(AF$3:AF$7,2022-YEAR($A537))/1000000</f>
        <v>191.69308855200001</v>
      </c>
      <c r="L537" s="3" cm="1">
        <f t="array" ref="L537">D537*INDEX(AG$3:AG$7,2022-YEAR($A537))/1000000</f>
        <v>338.83737000000002</v>
      </c>
      <c r="M537" s="3" cm="1">
        <f t="array" ref="M537">E537*INDEX(AH$3:AH$7,2022-YEAR($A537))/1000000</f>
        <v>780.21632688596003</v>
      </c>
      <c r="N537" s="3"/>
      <c r="O537" s="9">
        <v>43515</v>
      </c>
      <c r="P537" s="8">
        <f t="shared" si="91"/>
        <v>1512363.7543019911</v>
      </c>
      <c r="Q537" s="7">
        <f t="shared" si="92"/>
        <v>-2.6286353671204354E-3</v>
      </c>
      <c r="R537" s="8">
        <f t="shared" si="100"/>
        <v>1581072.133076841</v>
      </c>
      <c r="S537" s="7">
        <f t="shared" si="93"/>
        <v>-2.5910786615884751E-3</v>
      </c>
      <c r="T537" s="8">
        <f t="shared" si="94"/>
        <v>662961.08706783853</v>
      </c>
      <c r="U537" s="8">
        <f t="shared" si="95"/>
        <v>268122.02794550284</v>
      </c>
      <c r="V537" s="8">
        <f t="shared" si="96"/>
        <v>301444.44681493309</v>
      </c>
      <c r="W537" s="8">
        <f t="shared" si="97"/>
        <v>348544.57124856656</v>
      </c>
      <c r="X537" s="7">
        <f t="shared" si="101"/>
        <v>0.41931109479343298</v>
      </c>
      <c r="Y537" s="7">
        <f t="shared" si="101"/>
        <v>0.16958241331072271</v>
      </c>
      <c r="Z537" s="7">
        <f t="shared" si="101"/>
        <v>0.19065825050518598</v>
      </c>
      <c r="AA537" s="7">
        <f t="shared" si="98"/>
        <v>0.22044824139065836</v>
      </c>
    </row>
    <row r="538" spans="1:27" x14ac:dyDescent="0.25">
      <c r="A538" s="1">
        <v>43516</v>
      </c>
      <c r="B538" s="3">
        <v>421.54998799999998</v>
      </c>
      <c r="C538" s="6">
        <v>45.099997999999999</v>
      </c>
      <c r="D538" s="3">
        <v>105.69000200000001</v>
      </c>
      <c r="E538" s="3">
        <v>1120.589966</v>
      </c>
      <c r="F538" s="7">
        <f t="shared" si="99"/>
        <v>1.2708350244838407E-2</v>
      </c>
      <c r="G538" s="7">
        <f t="shared" si="99"/>
        <v>6.022663126358907E-3</v>
      </c>
      <c r="H538" s="7">
        <f t="shared" si="99"/>
        <v>4.8488495911769292E-3</v>
      </c>
      <c r="I538" s="7">
        <f t="shared" si="90"/>
        <v>-5.2552076301567441E-3</v>
      </c>
      <c r="J538" s="3" cm="1">
        <f t="array" ref="J538">B538*INDEX(AE$3:AE$7,2022-YEAR($A538))/1000000</f>
        <v>239.380111535716</v>
      </c>
      <c r="K538" s="3" cm="1">
        <f t="array" ref="K538">C538*INDEX(AF$3:AF$7,2022-YEAR($A538))/1000000</f>
        <v>192.84759144799997</v>
      </c>
      <c r="L538" s="3" cm="1">
        <f t="array" ref="L538">D538*INDEX(AG$3:AG$7,2022-YEAR($A538))/1000000</f>
        <v>340.48034144300004</v>
      </c>
      <c r="M538" s="3" cm="1">
        <f t="array" ref="M538">E538*INDEX(AH$3:AH$7,2022-YEAR($A538))/1000000</f>
        <v>776.11612809173596</v>
      </c>
      <c r="N538" s="3"/>
      <c r="O538" s="9">
        <v>43516</v>
      </c>
      <c r="P538" s="8">
        <f t="shared" si="91"/>
        <v>1519292.1404356218</v>
      </c>
      <c r="Q538" s="7">
        <f t="shared" si="92"/>
        <v>4.5811638330543747E-3</v>
      </c>
      <c r="R538" s="8">
        <f t="shared" si="100"/>
        <v>1590742.0681134961</v>
      </c>
      <c r="S538" s="7">
        <f t="shared" si="93"/>
        <v>6.1160619015130369E-3</v>
      </c>
      <c r="T538" s="8">
        <f t="shared" si="94"/>
        <v>671386.22876099544</v>
      </c>
      <c r="U538" s="8">
        <f t="shared" si="95"/>
        <v>269736.83659657481</v>
      </c>
      <c r="V538" s="8">
        <f t="shared" si="96"/>
        <v>302906.10559763428</v>
      </c>
      <c r="W538" s="8">
        <f t="shared" si="97"/>
        <v>346712.89715829137</v>
      </c>
      <c r="X538" s="7">
        <f t="shared" si="101"/>
        <v>0.42205851106786313</v>
      </c>
      <c r="Y538" s="7">
        <f t="shared" si="101"/>
        <v>0.16956667080318244</v>
      </c>
      <c r="Z538" s="7">
        <f t="shared" si="101"/>
        <v>0.19041811470847614</v>
      </c>
      <c r="AA538" s="7">
        <f t="shared" si="98"/>
        <v>0.21795670342047818</v>
      </c>
    </row>
    <row r="539" spans="1:27" x14ac:dyDescent="0.25">
      <c r="A539" s="1">
        <v>43517</v>
      </c>
      <c r="B539" s="3">
        <v>417.57998700000002</v>
      </c>
      <c r="C539" s="6">
        <v>45.860000999999997</v>
      </c>
      <c r="D539" s="3">
        <v>105.470001</v>
      </c>
      <c r="E539" s="3">
        <v>1104.209961</v>
      </c>
      <c r="F539" s="7">
        <f t="shared" si="99"/>
        <v>-9.4176280702443771E-3</v>
      </c>
      <c r="G539" s="7">
        <f t="shared" si="99"/>
        <v>1.6851508507827351E-2</v>
      </c>
      <c r="H539" s="7">
        <f t="shared" si="99"/>
        <v>-2.0815686993743698E-3</v>
      </c>
      <c r="I539" s="7">
        <f t="shared" si="90"/>
        <v>-1.4617304720717095E-2</v>
      </c>
      <c r="J539" s="3" cm="1">
        <f t="array" ref="J539">B539*INDEX(AE$3:AE$7,2022-YEAR($A539))/1000000</f>
        <v>237.125718677859</v>
      </c>
      <c r="K539" s="3" cm="1">
        <f t="array" ref="K539">C539*INDEX(AF$3:AF$7,2022-YEAR($A539))/1000000</f>
        <v>196.09736427599998</v>
      </c>
      <c r="L539" s="3" cm="1">
        <f t="array" ref="L539">D539*INDEX(AG$3:AG$7,2022-YEAR($A539))/1000000</f>
        <v>339.7716082215</v>
      </c>
      <c r="M539" s="3" cm="1">
        <f t="array" ref="M539">E539*INDEX(AH$3:AH$7,2022-YEAR($A539))/1000000</f>
        <v>764.77140214875601</v>
      </c>
      <c r="N539" s="3"/>
      <c r="O539" s="9">
        <v>43517</v>
      </c>
      <c r="P539" s="8">
        <f t="shared" si="91"/>
        <v>1515773.0826807427</v>
      </c>
      <c r="Q539" s="7">
        <f t="shared" si="92"/>
        <v>-2.3162482456271227E-3</v>
      </c>
      <c r="R539" s="8">
        <f t="shared" si="100"/>
        <v>1583266.1469796957</v>
      </c>
      <c r="S539" s="7">
        <f t="shared" si="93"/>
        <v>-4.6996438226256654E-3</v>
      </c>
      <c r="T539" s="8">
        <f t="shared" si="94"/>
        <v>665063.36296704039</v>
      </c>
      <c r="U539" s="8">
        <f t="shared" si="95"/>
        <v>274282.30919335643</v>
      </c>
      <c r="V539" s="8">
        <f t="shared" si="96"/>
        <v>302275.58572937286</v>
      </c>
      <c r="W539" s="8">
        <f t="shared" si="97"/>
        <v>341644.88908992597</v>
      </c>
      <c r="X539" s="7">
        <f t="shared" si="101"/>
        <v>0.42005784323484902</v>
      </c>
      <c r="Y539" s="7">
        <f t="shared" si="101"/>
        <v>0.1732382832264738</v>
      </c>
      <c r="Z539" s="7">
        <f t="shared" si="101"/>
        <v>0.19091899760883937</v>
      </c>
      <c r="AA539" s="7">
        <f t="shared" si="98"/>
        <v>0.2157848759298378</v>
      </c>
    </row>
    <row r="540" spans="1:27" x14ac:dyDescent="0.25">
      <c r="A540" s="1">
        <v>43518</v>
      </c>
      <c r="B540" s="3">
        <v>424.04998799999998</v>
      </c>
      <c r="C540" s="6">
        <v>45.279998999999997</v>
      </c>
      <c r="D540" s="3">
        <v>105</v>
      </c>
      <c r="E540" s="3">
        <v>1116.5600589999999</v>
      </c>
      <c r="F540" s="7">
        <f t="shared" si="99"/>
        <v>1.5494039947848259E-2</v>
      </c>
      <c r="G540" s="7">
        <f t="shared" si="99"/>
        <v>-1.2647230426357847E-2</v>
      </c>
      <c r="H540" s="7">
        <f t="shared" si="99"/>
        <v>-4.4562529206764179E-3</v>
      </c>
      <c r="I540" s="7">
        <f t="shared" si="90"/>
        <v>1.1184555869080626E-2</v>
      </c>
      <c r="J540" s="3" cm="1">
        <f t="array" ref="J540">B540*INDEX(AE$3:AE$7,2022-YEAR($A540))/1000000</f>
        <v>240.79975403571601</v>
      </c>
      <c r="K540" s="3" cm="1">
        <f t="array" ref="K540">C540*INDEX(AF$3:AF$7,2022-YEAR($A540))/1000000</f>
        <v>193.61727572399997</v>
      </c>
      <c r="L540" s="3" cm="1">
        <f t="array" ref="L540">D540*INDEX(AG$3:AG$7,2022-YEAR($A540))/1000000</f>
        <v>338.25749999999999</v>
      </c>
      <c r="M540" s="3" cm="1">
        <f t="array" ref="M540">E540*INDEX(AH$3:AH$7,2022-YEAR($A540))/1000000</f>
        <v>773.32503062316391</v>
      </c>
      <c r="N540" s="3"/>
      <c r="O540" s="9">
        <v>43518</v>
      </c>
      <c r="P540" s="8">
        <f t="shared" si="91"/>
        <v>1519401.5071171194</v>
      </c>
      <c r="Q540" s="7">
        <f t="shared" si="92"/>
        <v>2.393778117473655E-3</v>
      </c>
      <c r="R540" s="8">
        <f t="shared" si="100"/>
        <v>1592575.8836147715</v>
      </c>
      <c r="S540" s="7">
        <f t="shared" si="93"/>
        <v>5.8800831766885331E-3</v>
      </c>
      <c r="T540" s="8">
        <f t="shared" si="94"/>
        <v>675367.88128070196</v>
      </c>
      <c r="U540" s="8">
        <f t="shared" si="95"/>
        <v>270813.39762711449</v>
      </c>
      <c r="V540" s="8">
        <f t="shared" si="96"/>
        <v>300928.56926761713</v>
      </c>
      <c r="W540" s="8">
        <f t="shared" si="97"/>
        <v>345466.03543933813</v>
      </c>
      <c r="X540" s="7">
        <f t="shared" si="101"/>
        <v>0.42407265376126141</v>
      </c>
      <c r="Y540" s="7">
        <f t="shared" si="101"/>
        <v>0.17004740584946695</v>
      </c>
      <c r="Z540" s="7">
        <f t="shared" si="101"/>
        <v>0.18895713062323929</v>
      </c>
      <c r="AA540" s="7">
        <f t="shared" si="98"/>
        <v>0.21692280976603245</v>
      </c>
    </row>
    <row r="541" spans="1:27" x14ac:dyDescent="0.25">
      <c r="A541" s="1">
        <v>43521</v>
      </c>
      <c r="B541" s="3">
        <v>426.86999500000002</v>
      </c>
      <c r="C541" s="6">
        <v>44.939999</v>
      </c>
      <c r="D541" s="3">
        <v>106.099998</v>
      </c>
      <c r="E541" s="3">
        <v>1117.329956</v>
      </c>
      <c r="F541" s="7">
        <f t="shared" si="99"/>
        <v>6.6501758750197038E-3</v>
      </c>
      <c r="G541" s="7">
        <f t="shared" si="99"/>
        <v>-7.508834088092553E-3</v>
      </c>
      <c r="H541" s="7">
        <f t="shared" si="99"/>
        <v>1.047617142857149E-2</v>
      </c>
      <c r="I541" s="7">
        <f t="shared" si="90"/>
        <v>6.8952582872228163E-4</v>
      </c>
      <c r="J541" s="3" cm="1">
        <f t="array" ref="J541">B541*INDEX(AE$3:AE$7,2022-YEAR($A541))/1000000</f>
        <v>242.40111475071501</v>
      </c>
      <c r="K541" s="3" cm="1">
        <f t="array" ref="K541">C541*INDEX(AF$3:AF$7,2022-YEAR($A541))/1000000</f>
        <v>192.16343572400001</v>
      </c>
      <c r="L541" s="3" cm="1">
        <f t="array" ref="L541">D541*INDEX(AG$3:AG$7,2022-YEAR($A541))/1000000</f>
        <v>341.80114355699999</v>
      </c>
      <c r="M541" s="3" cm="1">
        <f t="array" ref="M541">E541*INDEX(AH$3:AH$7,2022-YEAR($A541))/1000000</f>
        <v>773.858258205776</v>
      </c>
      <c r="N541" s="3"/>
      <c r="O541" s="9">
        <v>43521</v>
      </c>
      <c r="P541" s="8">
        <f t="shared" si="91"/>
        <v>1523316.6397815456</v>
      </c>
      <c r="Q541" s="7">
        <f t="shared" si="92"/>
        <v>2.5767597610552306E-3</v>
      </c>
      <c r="R541" s="8">
        <f t="shared" si="100"/>
        <v>1598424.492967797</v>
      </c>
      <c r="S541" s="7">
        <f t="shared" si="93"/>
        <v>3.6724211468972534E-3</v>
      </c>
      <c r="T541" s="8">
        <f t="shared" si="94"/>
        <v>679859.19647155807</v>
      </c>
      <c r="U541" s="8">
        <f t="shared" si="95"/>
        <v>268779.90475549985</v>
      </c>
      <c r="V541" s="8">
        <f t="shared" si="96"/>
        <v>304081.1485470194</v>
      </c>
      <c r="W541" s="8">
        <f t="shared" si="97"/>
        <v>345704.24319371983</v>
      </c>
      <c r="X541" s="7">
        <f t="shared" si="101"/>
        <v>0.42533081760356573</v>
      </c>
      <c r="Y541" s="7">
        <f t="shared" si="101"/>
        <v>0.16815301938751942</v>
      </c>
      <c r="Z541" s="7">
        <f t="shared" si="101"/>
        <v>0.19023804370166494</v>
      </c>
      <c r="AA541" s="7">
        <f t="shared" si="98"/>
        <v>0.21627811930725002</v>
      </c>
    </row>
    <row r="542" spans="1:27" x14ac:dyDescent="0.25">
      <c r="A542" s="1">
        <v>43522</v>
      </c>
      <c r="B542" s="3">
        <v>426.76998900000001</v>
      </c>
      <c r="C542" s="6">
        <v>44.689999</v>
      </c>
      <c r="D542" s="3">
        <v>105.290001</v>
      </c>
      <c r="E542" s="3">
        <v>1122.01001</v>
      </c>
      <c r="F542" s="7">
        <f t="shared" si="99"/>
        <v>-2.3427741741377517E-4</v>
      </c>
      <c r="G542" s="7">
        <f t="shared" si="99"/>
        <v>-5.5629729764791191E-3</v>
      </c>
      <c r="H542" s="7">
        <f t="shared" si="99"/>
        <v>-7.6342791259995657E-3</v>
      </c>
      <c r="I542" s="7">
        <f t="shared" si="90"/>
        <v>4.1886051428838833E-3</v>
      </c>
      <c r="J542" s="3" cm="1">
        <f t="array" ref="J542">B542*INDEX(AE$3:AE$7,2022-YEAR($A542))/1000000</f>
        <v>242.34432564357303</v>
      </c>
      <c r="K542" s="3" cm="1">
        <f t="array" ref="K542">C542*INDEX(AF$3:AF$7,2022-YEAR($A542))/1000000</f>
        <v>191.09443572399999</v>
      </c>
      <c r="L542" s="3" cm="1">
        <f t="array" ref="L542">D542*INDEX(AG$3:AG$7,2022-YEAR($A542))/1000000</f>
        <v>339.19173822150003</v>
      </c>
      <c r="M542" s="3" cm="1">
        <f t="array" ref="M542">E542*INDEX(AH$3:AH$7,2022-YEAR($A542))/1000000</f>
        <v>777.09964488595995</v>
      </c>
      <c r="N542" s="3"/>
      <c r="O542" s="9">
        <v>43522</v>
      </c>
      <c r="P542" s="8">
        <f t="shared" si="91"/>
        <v>1519796.6646556107</v>
      </c>
      <c r="Q542" s="7">
        <f t="shared" si="92"/>
        <v>-2.3107310942521442E-3</v>
      </c>
      <c r="R542" s="8">
        <f t="shared" si="100"/>
        <v>1595896.5801702631</v>
      </c>
      <c r="S542" s="7">
        <f t="shared" si="93"/>
        <v>-1.5815027914395374E-3</v>
      </c>
      <c r="T542" s="8">
        <f t="shared" si="94"/>
        <v>679699.9208148038</v>
      </c>
      <c r="U542" s="8">
        <f t="shared" si="95"/>
        <v>267284.68940872437</v>
      </c>
      <c r="V542" s="8">
        <f t="shared" si="96"/>
        <v>301759.7081820569</v>
      </c>
      <c r="W542" s="8">
        <f t="shared" si="97"/>
        <v>347152.26176467788</v>
      </c>
      <c r="X542" s="7">
        <f t="shared" si="101"/>
        <v>0.42590474173601395</v>
      </c>
      <c r="Y542" s="7">
        <f t="shared" si="101"/>
        <v>0.16748246266697828</v>
      </c>
      <c r="Z542" s="7">
        <f t="shared" si="101"/>
        <v>0.18908475143787998</v>
      </c>
      <c r="AA542" s="7">
        <f t="shared" si="98"/>
        <v>0.21752804415912771</v>
      </c>
    </row>
    <row r="543" spans="1:27" x14ac:dyDescent="0.25">
      <c r="A543" s="1">
        <v>43523</v>
      </c>
      <c r="B543" s="3">
        <v>435.44000199999999</v>
      </c>
      <c r="C543" s="6">
        <v>44.939999</v>
      </c>
      <c r="D543" s="3">
        <v>105.160004</v>
      </c>
      <c r="E543" s="3">
        <v>1122.8900149999999</v>
      </c>
      <c r="F543" s="7">
        <f t="shared" si="99"/>
        <v>2.0315423350914186E-2</v>
      </c>
      <c r="G543" s="7">
        <f t="shared" si="99"/>
        <v>5.5940927633495452E-3</v>
      </c>
      <c r="H543" s="7">
        <f t="shared" si="99"/>
        <v>-1.2346566508247836E-3</v>
      </c>
      <c r="I543" s="7">
        <f t="shared" si="90"/>
        <v>7.843111845320383E-4</v>
      </c>
      <c r="J543" s="3" cm="1">
        <f t="array" ref="J543">B543*INDEX(AE$3:AE$7,2022-YEAR($A543))/1000000</f>
        <v>247.26765321571401</v>
      </c>
      <c r="K543" s="3" cm="1">
        <f t="array" ref="K543">C543*INDEX(AF$3:AF$7,2022-YEAR($A543))/1000000</f>
        <v>192.16343572400001</v>
      </c>
      <c r="L543" s="3" cm="1">
        <f t="array" ref="L543">D543*INDEX(AG$3:AG$7,2022-YEAR($A543))/1000000</f>
        <v>338.77295288599998</v>
      </c>
      <c r="M543" s="3" cm="1">
        <f t="array" ref="M543">E543*INDEX(AH$3:AH$7,2022-YEAR($A543))/1000000</f>
        <v>777.70913282893991</v>
      </c>
      <c r="N543" s="3"/>
      <c r="O543" s="9">
        <v>43523</v>
      </c>
      <c r="P543" s="8">
        <f t="shared" si="91"/>
        <v>1529469.8553145318</v>
      </c>
      <c r="Q543" s="7">
        <f t="shared" si="92"/>
        <v>6.3647926619927464E-3</v>
      </c>
      <c r="R543" s="8">
        <f t="shared" si="100"/>
        <v>1611099.8929309538</v>
      </c>
      <c r="S543" s="7">
        <f t="shared" si="93"/>
        <v>9.5265024999731107E-3</v>
      </c>
      <c r="T543" s="8">
        <f t="shared" si="94"/>
        <v>693508.31245773938</v>
      </c>
      <c r="U543" s="8">
        <f t="shared" si="95"/>
        <v>268779.90475549985</v>
      </c>
      <c r="V543" s="8">
        <f t="shared" si="96"/>
        <v>301387.13855139894</v>
      </c>
      <c r="W543" s="8">
        <f t="shared" si="97"/>
        <v>347424.53716631554</v>
      </c>
      <c r="X543" s="7">
        <f t="shared" si="101"/>
        <v>0.43045643259034144</v>
      </c>
      <c r="Y543" s="7">
        <f t="shared" si="101"/>
        <v>0.16683006803912614</v>
      </c>
      <c r="Z543" s="7">
        <f t="shared" si="101"/>
        <v>0.18706918166514666</v>
      </c>
      <c r="AA543" s="7">
        <f t="shared" si="98"/>
        <v>0.21564431770538572</v>
      </c>
    </row>
    <row r="544" spans="1:27" x14ac:dyDescent="0.25">
      <c r="A544" s="1">
        <v>43524</v>
      </c>
      <c r="B544" s="3">
        <v>439.959991</v>
      </c>
      <c r="C544" s="6">
        <v>45.34</v>
      </c>
      <c r="D544" s="3">
        <v>104.360001</v>
      </c>
      <c r="E544" s="3">
        <v>1126.5500489999999</v>
      </c>
      <c r="F544" s="7">
        <f t="shared" si="99"/>
        <v>1.0380279669390591E-2</v>
      </c>
      <c r="G544" s="7">
        <f t="shared" si="99"/>
        <v>8.9007790142585641E-3</v>
      </c>
      <c r="H544" s="7">
        <f t="shared" si="99"/>
        <v>-7.6074835447895728E-3</v>
      </c>
      <c r="I544" s="7">
        <f t="shared" si="90"/>
        <v>3.2594768419951237E-3</v>
      </c>
      <c r="J544" s="3" cm="1">
        <f t="array" ref="J544">B544*INDEX(AE$3:AE$7,2022-YEAR($A544))/1000000</f>
        <v>249.83436060928699</v>
      </c>
      <c r="K544" s="3" cm="1">
        <f t="array" ref="K544">C544*INDEX(AF$3:AF$7,2022-YEAR($A544))/1000000</f>
        <v>193.87384</v>
      </c>
      <c r="L544" s="3" cm="1">
        <f t="array" ref="L544">D544*INDEX(AG$3:AG$7,2022-YEAR($A544))/1000000</f>
        <v>336.19574322149998</v>
      </c>
      <c r="M544" s="3" cm="1">
        <f t="array" ref="M544">E544*INDEX(AH$3:AH$7,2022-YEAR($A544))/1000000</f>
        <v>780.244057737204</v>
      </c>
      <c r="N544" s="3"/>
      <c r="O544" s="9">
        <v>43524</v>
      </c>
      <c r="P544" s="8">
        <f t="shared" si="91"/>
        <v>1535179.7685276722</v>
      </c>
      <c r="Q544" s="7">
        <f t="shared" si="92"/>
        <v>3.7332629952136764E-3</v>
      </c>
      <c r="R544" s="8">
        <f t="shared" si="100"/>
        <v>1619530.6782391078</v>
      </c>
      <c r="S544" s="7">
        <f t="shared" si="93"/>
        <v>5.2329376627395785E-3</v>
      </c>
      <c r="T544" s="8">
        <f t="shared" si="94"/>
        <v>700707.12269409781</v>
      </c>
      <c r="U544" s="8">
        <f t="shared" si="95"/>
        <v>271172.25529120205</v>
      </c>
      <c r="V544" s="8">
        <f t="shared" si="96"/>
        <v>299094.34085425799</v>
      </c>
      <c r="W544" s="8">
        <f t="shared" si="97"/>
        <v>348556.95939954999</v>
      </c>
      <c r="X544" s="7">
        <f t="shared" si="101"/>
        <v>0.43266060477222112</v>
      </c>
      <c r="Y544" s="7">
        <f t="shared" si="101"/>
        <v>0.16743878886323024</v>
      </c>
      <c r="Z544" s="7">
        <f t="shared" si="101"/>
        <v>0.1846796389059199</v>
      </c>
      <c r="AA544" s="7">
        <f t="shared" si="98"/>
        <v>0.21522096745862876</v>
      </c>
    </row>
    <row r="545" spans="1:27" x14ac:dyDescent="0.25">
      <c r="A545" s="1">
        <v>43525</v>
      </c>
      <c r="B545" s="3">
        <v>440.61999500000002</v>
      </c>
      <c r="C545" s="6">
        <v>45.380001</v>
      </c>
      <c r="D545" s="3">
        <v>104.43</v>
      </c>
      <c r="E545" s="3">
        <v>1148.5200199999999</v>
      </c>
      <c r="F545" s="7">
        <f t="shared" si="99"/>
        <v>1.5001454984573392E-3</v>
      </c>
      <c r="G545" s="7">
        <f t="shared" si="99"/>
        <v>8.8224525805014054E-4</v>
      </c>
      <c r="H545" s="7">
        <f t="shared" si="99"/>
        <v>6.7074548993173444E-4</v>
      </c>
      <c r="I545" s="7">
        <f t="shared" si="90"/>
        <v>1.9501992849320748E-2</v>
      </c>
      <c r="J545" s="3" cm="1">
        <f t="array" ref="J545">B545*INDEX(AE$3:AE$7,2022-YEAR($A545))/1000000</f>
        <v>250.20914850071503</v>
      </c>
      <c r="K545" s="3" cm="1">
        <f t="array" ref="K545">C545*INDEX(AF$3:AF$7,2022-YEAR($A545))/1000000</f>
        <v>194.044884276</v>
      </c>
      <c r="L545" s="3" cm="1">
        <f t="array" ref="L545">D545*INDEX(AG$3:AG$7,2022-YEAR($A545))/1000000</f>
        <v>336.421245</v>
      </c>
      <c r="M545" s="3" cm="1">
        <f t="array" ref="M545">E545*INDEX(AH$3:AH$7,2022-YEAR($A545))/1000000</f>
        <v>795.46037177191999</v>
      </c>
      <c r="N545" s="3"/>
      <c r="O545" s="9">
        <v>43525</v>
      </c>
      <c r="P545" s="8">
        <f t="shared" si="91"/>
        <v>1543836.3129937574</v>
      </c>
      <c r="Q545" s="7">
        <f t="shared" si="92"/>
        <v>5.6387822739399907E-3</v>
      </c>
      <c r="R545" s="8">
        <f t="shared" si="100"/>
        <v>1627819.2528212829</v>
      </c>
      <c r="S545" s="7">
        <f t="shared" si="93"/>
        <v>5.1178867393775196E-3</v>
      </c>
      <c r="T545" s="8">
        <f t="shared" si="94"/>
        <v>701758.28532994445</v>
      </c>
      <c r="U545" s="8">
        <f t="shared" si="95"/>
        <v>271411.4957275475</v>
      </c>
      <c r="V545" s="8">
        <f t="shared" si="96"/>
        <v>299294.95703445002</v>
      </c>
      <c r="W545" s="8">
        <f t="shared" si="97"/>
        <v>355354.51472934103</v>
      </c>
      <c r="X545" s="7">
        <f t="shared" si="101"/>
        <v>0.43110332066270873</v>
      </c>
      <c r="Y545" s="7">
        <f t="shared" si="101"/>
        <v>0.16673318936186926</v>
      </c>
      <c r="Z545" s="7">
        <f t="shared" si="101"/>
        <v>0.18386252436547965</v>
      </c>
      <c r="AA545" s="7">
        <f t="shared" si="98"/>
        <v>0.21830096560994242</v>
      </c>
    </row>
    <row r="546" spans="1:27" x14ac:dyDescent="0.25">
      <c r="A546" s="1">
        <v>43528</v>
      </c>
      <c r="B546" s="3">
        <v>432.69000199999999</v>
      </c>
      <c r="C546" s="6">
        <v>45.650002000000001</v>
      </c>
      <c r="D546" s="3">
        <v>104.19000200000001</v>
      </c>
      <c r="E546" s="3">
        <v>1153.420044</v>
      </c>
      <c r="F546" s="7">
        <f t="shared" si="99"/>
        <v>-1.7997351663534999E-2</v>
      </c>
      <c r="G546" s="7">
        <f t="shared" si="99"/>
        <v>5.9497795074971993E-3</v>
      </c>
      <c r="H546" s="7">
        <f t="shared" si="99"/>
        <v>-2.2981710236521513E-3</v>
      </c>
      <c r="I546" s="7">
        <f t="shared" si="90"/>
        <v>4.2663810074463626E-3</v>
      </c>
      <c r="J546" s="3" cm="1">
        <f t="array" ref="J546">B546*INDEX(AE$3:AE$7,2022-YEAR($A546))/1000000</f>
        <v>245.706046465714</v>
      </c>
      <c r="K546" s="3" cm="1">
        <f t="array" ref="K546">C546*INDEX(AF$3:AF$7,2022-YEAR($A546))/1000000</f>
        <v>195.19940855200002</v>
      </c>
      <c r="L546" s="3" cm="1">
        <f t="array" ref="L546">D546*INDEX(AG$3:AG$7,2022-YEAR($A546))/1000000</f>
        <v>335.648091443</v>
      </c>
      <c r="M546" s="3" cm="1">
        <f t="array" ref="M546">E546*INDEX(AH$3:AH$7,2022-YEAR($A546))/1000000</f>
        <v>798.85410879422398</v>
      </c>
      <c r="N546" s="3"/>
      <c r="O546" s="9">
        <v>43528</v>
      </c>
      <c r="P546" s="8">
        <f t="shared" si="91"/>
        <v>1539946.0916604262</v>
      </c>
      <c r="Q546" s="7">
        <f t="shared" si="92"/>
        <v>-2.5198405430608972E-3</v>
      </c>
      <c r="R546" s="8">
        <f t="shared" si="100"/>
        <v>1617632.5474875493</v>
      </c>
      <c r="S546" s="7">
        <f t="shared" si="93"/>
        <v>-6.2578847842463814E-3</v>
      </c>
      <c r="T546" s="8">
        <f t="shared" si="94"/>
        <v>689128.4946860621</v>
      </c>
      <c r="U546" s="8">
        <f t="shared" si="95"/>
        <v>273026.33428292646</v>
      </c>
      <c r="V546" s="8">
        <f t="shared" si="96"/>
        <v>298607.1260366682</v>
      </c>
      <c r="W546" s="8">
        <f t="shared" si="97"/>
        <v>356870.59248189261</v>
      </c>
      <c r="X546" s="7">
        <f t="shared" si="101"/>
        <v>0.42601052739473655</v>
      </c>
      <c r="Y546" s="7">
        <f t="shared" si="101"/>
        <v>0.16878142981666724</v>
      </c>
      <c r="Z546" s="7">
        <f t="shared" si="101"/>
        <v>0.18459515203279905</v>
      </c>
      <c r="AA546" s="7">
        <f t="shared" si="98"/>
        <v>0.22061289075579718</v>
      </c>
    </row>
    <row r="547" spans="1:27" x14ac:dyDescent="0.25">
      <c r="A547" s="1">
        <v>43529</v>
      </c>
      <c r="B547" s="3">
        <v>430.11999500000002</v>
      </c>
      <c r="C547" s="6">
        <v>45.599997999999999</v>
      </c>
      <c r="D547" s="3">
        <v>104.110001</v>
      </c>
      <c r="E547" s="3">
        <v>1169.1899410000001</v>
      </c>
      <c r="F547" s="7">
        <f t="shared" si="99"/>
        <v>-5.9396033837638695E-3</v>
      </c>
      <c r="G547" s="7">
        <f t="shared" si="99"/>
        <v>-1.0953778271466375E-3</v>
      </c>
      <c r="H547" s="7">
        <f t="shared" si="99"/>
        <v>-7.6783758963749893E-4</v>
      </c>
      <c r="I547" s="7">
        <f t="shared" si="90"/>
        <v>1.3672293178910833E-2</v>
      </c>
      <c r="J547" s="3" cm="1">
        <f t="array" ref="J547">B547*INDEX(AE$3:AE$7,2022-YEAR($A547))/1000000</f>
        <v>244.24665000071502</v>
      </c>
      <c r="K547" s="3" cm="1">
        <f t="array" ref="K547">C547*INDEX(AF$3:AF$7,2022-YEAR($A547))/1000000</f>
        <v>194.98559144799998</v>
      </c>
      <c r="L547" s="3" cm="1">
        <f t="array" ref="L547">D547*INDEX(AG$3:AG$7,2022-YEAR($A547))/1000000</f>
        <v>335.39036822149995</v>
      </c>
      <c r="M547" s="3" cm="1">
        <f t="array" ref="M547">E547*INDEX(AH$3:AH$7,2022-YEAR($A547))/1000000</f>
        <v>809.77627637683611</v>
      </c>
      <c r="N547" s="3"/>
      <c r="O547" s="9">
        <v>43529</v>
      </c>
      <c r="P547" s="8">
        <f t="shared" si="91"/>
        <v>1542205.7601926916</v>
      </c>
      <c r="Q547" s="7">
        <f t="shared" si="92"/>
        <v>1.4673685945907067E-3</v>
      </c>
      <c r="R547" s="8">
        <f t="shared" si="100"/>
        <v>1617890.2881473028</v>
      </c>
      <c r="S547" s="7">
        <f t="shared" si="93"/>
        <v>1.5933201897677662E-4</v>
      </c>
      <c r="T547" s="8">
        <f t="shared" si="94"/>
        <v>685035.34474717663</v>
      </c>
      <c r="U547" s="8">
        <f t="shared" si="95"/>
        <v>272727.26729012578</v>
      </c>
      <c r="V547" s="8">
        <f t="shared" si="96"/>
        <v>298377.84426076361</v>
      </c>
      <c r="W547" s="8">
        <f t="shared" si="97"/>
        <v>361749.83184923662</v>
      </c>
      <c r="X547" s="7">
        <f t="shared" si="101"/>
        <v>0.42341273061947371</v>
      </c>
      <c r="Y547" s="7">
        <f t="shared" si="101"/>
        <v>0.16856969183147416</v>
      </c>
      <c r="Z547" s="7">
        <f t="shared" si="101"/>
        <v>0.18442402828342921</v>
      </c>
      <c r="AA547" s="7">
        <f t="shared" si="98"/>
        <v>0.2235935492656228</v>
      </c>
    </row>
    <row r="548" spans="1:27" x14ac:dyDescent="0.25">
      <c r="A548" s="1">
        <v>43530</v>
      </c>
      <c r="B548" s="3">
        <v>424.459991</v>
      </c>
      <c r="C548" s="6">
        <v>45.450001</v>
      </c>
      <c r="D548" s="3">
        <v>103.720001</v>
      </c>
      <c r="E548" s="3">
        <v>1164.9399410000001</v>
      </c>
      <c r="F548" s="7">
        <f t="shared" si="99"/>
        <v>-1.3159127838267559E-2</v>
      </c>
      <c r="G548" s="7">
        <f t="shared" si="99"/>
        <v>-3.2894080390091229E-3</v>
      </c>
      <c r="H548" s="7">
        <f t="shared" si="99"/>
        <v>-3.7460378086059398E-3</v>
      </c>
      <c r="I548" s="7">
        <f t="shared" si="90"/>
        <v>-3.6349953510248501E-3</v>
      </c>
      <c r="J548" s="3" cm="1">
        <f t="array" ref="J548">B548*INDEX(AE$3:AE$7,2022-YEAR($A548))/1000000</f>
        <v>241.03257710928699</v>
      </c>
      <c r="K548" s="3" cm="1">
        <f t="array" ref="K548">C548*INDEX(AF$3:AF$7,2022-YEAR($A548))/1000000</f>
        <v>194.344204276</v>
      </c>
      <c r="L548" s="3" cm="1">
        <f t="array" ref="L548">D548*INDEX(AG$3:AG$7,2022-YEAR($A548))/1000000</f>
        <v>334.13398322149999</v>
      </c>
      <c r="M548" s="3" cm="1">
        <f t="array" ref="M548">E548*INDEX(AH$3:AH$7,2022-YEAR($A548))/1000000</f>
        <v>806.83274337683611</v>
      </c>
      <c r="N548" s="3"/>
      <c r="O548" s="9">
        <v>43530</v>
      </c>
      <c r="P548" s="8">
        <f t="shared" si="91"/>
        <v>1533018.2355347846</v>
      </c>
      <c r="Q548" s="7">
        <f t="shared" si="92"/>
        <v>-5.957392259226868E-3</v>
      </c>
      <c r="R548" s="8">
        <f t="shared" si="100"/>
        <v>1605546.0155637045</v>
      </c>
      <c r="S548" s="7">
        <f t="shared" si="93"/>
        <v>-7.6298576448803335E-3</v>
      </c>
      <c r="T548" s="8">
        <f t="shared" si="94"/>
        <v>676020.87707191694</v>
      </c>
      <c r="U548" s="8">
        <f t="shared" si="95"/>
        <v>271830.15602464462</v>
      </c>
      <c r="V548" s="8">
        <f t="shared" si="96"/>
        <v>297260.10957491247</v>
      </c>
      <c r="W548" s="8">
        <f t="shared" si="97"/>
        <v>360434.87289223063</v>
      </c>
      <c r="X548" s="7">
        <f t="shared" si="101"/>
        <v>0.42105356714710362</v>
      </c>
      <c r="Y548" s="7">
        <f t="shared" si="101"/>
        <v>0.16930698552990742</v>
      </c>
      <c r="Z548" s="7">
        <f t="shared" si="101"/>
        <v>0.18514580503664041</v>
      </c>
      <c r="AA548" s="7">
        <f t="shared" si="98"/>
        <v>0.22449364228634863</v>
      </c>
    </row>
    <row r="549" spans="1:27" x14ac:dyDescent="0.25">
      <c r="A549" s="1">
        <v>43531</v>
      </c>
      <c r="B549" s="3">
        <v>422.55999800000001</v>
      </c>
      <c r="C549" s="6">
        <v>45.279998999999997</v>
      </c>
      <c r="D549" s="3">
        <v>102.970001</v>
      </c>
      <c r="E549" s="3">
        <v>1150.849976</v>
      </c>
      <c r="F549" s="7">
        <f t="shared" si="99"/>
        <v>-4.4762593419552799E-3</v>
      </c>
      <c r="G549" s="7">
        <f t="shared" si="99"/>
        <v>-3.7404179595068587E-3</v>
      </c>
      <c r="H549" s="7">
        <f t="shared" si="99"/>
        <v>-7.2310064863959633E-3</v>
      </c>
      <c r="I549" s="7">
        <f t="shared" si="90"/>
        <v>-1.2095014089657741E-2</v>
      </c>
      <c r="J549" s="3" cm="1">
        <f t="array" ref="J549">B549*INDEX(AE$3:AE$7,2022-YEAR($A549))/1000000</f>
        <v>239.95365278428599</v>
      </c>
      <c r="K549" s="3" cm="1">
        <f t="array" ref="K549">C549*INDEX(AF$3:AF$7,2022-YEAR($A549))/1000000</f>
        <v>193.61727572399997</v>
      </c>
      <c r="L549" s="3" cm="1">
        <f t="array" ref="L549">D549*INDEX(AG$3:AG$7,2022-YEAR($A549))/1000000</f>
        <v>331.71785822149997</v>
      </c>
      <c r="M549" s="3" cm="1">
        <f t="array" ref="M549">E549*INDEX(AH$3:AH$7,2022-YEAR($A549))/1000000</f>
        <v>797.07408997769596</v>
      </c>
      <c r="N549" s="3"/>
      <c r="O549" s="9">
        <v>43531</v>
      </c>
      <c r="P549" s="8">
        <f t="shared" si="91"/>
        <v>1522462.3710092704</v>
      </c>
      <c r="Q549" s="7">
        <f t="shared" si="92"/>
        <v>-6.8856744693789607E-3</v>
      </c>
      <c r="R549" s="8">
        <f t="shared" si="100"/>
        <v>1594994.2577533061</v>
      </c>
      <c r="S549" s="7">
        <f t="shared" si="93"/>
        <v>-6.5720681363926614E-3</v>
      </c>
      <c r="T549" s="8">
        <f t="shared" si="94"/>
        <v>672994.83230556699</v>
      </c>
      <c r="U549" s="8">
        <f t="shared" si="95"/>
        <v>270813.39762711449</v>
      </c>
      <c r="V549" s="8">
        <f t="shared" si="96"/>
        <v>295110.61979442945</v>
      </c>
      <c r="W549" s="8">
        <f t="shared" si="97"/>
        <v>356075.40802619507</v>
      </c>
      <c r="X549" s="7">
        <f t="shared" si="101"/>
        <v>0.42194185278982832</v>
      </c>
      <c r="Y549" s="7">
        <f t="shared" si="101"/>
        <v>0.1697895752982708</v>
      </c>
      <c r="Z549" s="7">
        <f t="shared" si="101"/>
        <v>0.18502299827092764</v>
      </c>
      <c r="AA549" s="7">
        <f t="shared" si="98"/>
        <v>0.22324557364097319</v>
      </c>
    </row>
    <row r="550" spans="1:27" x14ac:dyDescent="0.25">
      <c r="A550" s="1">
        <v>43532</v>
      </c>
      <c r="B550" s="3">
        <v>422.540009</v>
      </c>
      <c r="C550" s="6">
        <v>44.84</v>
      </c>
      <c r="D550" s="3">
        <v>103.010002</v>
      </c>
      <c r="E550" s="3">
        <v>1149.969971</v>
      </c>
      <c r="F550" s="7">
        <f t="shared" si="99"/>
        <v>-4.7304525025104738E-5</v>
      </c>
      <c r="G550" s="7">
        <f t="shared" si="99"/>
        <v>-9.7172926174312613E-3</v>
      </c>
      <c r="H550" s="7">
        <f t="shared" si="99"/>
        <v>3.8847236682082453E-4</v>
      </c>
      <c r="I550" s="7">
        <f t="shared" si="90"/>
        <v>-7.6465657414237498E-4</v>
      </c>
      <c r="J550" s="3" cm="1">
        <f t="array" ref="J550">B550*INDEX(AE$3:AE$7,2022-YEAR($A550))/1000000</f>
        <v>239.942301890713</v>
      </c>
      <c r="K550" s="3" cm="1">
        <f t="array" ref="K550">C550*INDEX(AF$3:AF$7,2022-YEAR($A550))/1000000</f>
        <v>191.73584</v>
      </c>
      <c r="L550" s="3" cm="1">
        <f t="array" ref="L550">D550*INDEX(AG$3:AG$7,2022-YEAR($A550))/1000000</f>
        <v>331.84672144300004</v>
      </c>
      <c r="M550" s="3" cm="1">
        <f t="array" ref="M550">E550*INDEX(AH$3:AH$7,2022-YEAR($A550))/1000000</f>
        <v>796.46460203471599</v>
      </c>
      <c r="N550" s="3"/>
      <c r="O550" s="9">
        <v>43532</v>
      </c>
      <c r="P550" s="8">
        <f t="shared" si="91"/>
        <v>1518602.631504853</v>
      </c>
      <c r="Q550" s="7">
        <f t="shared" si="92"/>
        <v>-2.5351953374444791E-3</v>
      </c>
      <c r="R550" s="8">
        <f t="shared" si="100"/>
        <v>1592173.2159422638</v>
      </c>
      <c r="S550" s="7">
        <f t="shared" si="93"/>
        <v>-1.7686846189752803E-3</v>
      </c>
      <c r="T550" s="8">
        <f t="shared" si="94"/>
        <v>672962.99660468032</v>
      </c>
      <c r="U550" s="8">
        <f t="shared" si="95"/>
        <v>268181.82459765108</v>
      </c>
      <c r="V550" s="8">
        <f t="shared" si="96"/>
        <v>295225.26211537496</v>
      </c>
      <c r="W550" s="8">
        <f t="shared" si="97"/>
        <v>355803.13262455742</v>
      </c>
      <c r="X550" s="7">
        <f t="shared" si="101"/>
        <v>0.42266946200725664</v>
      </c>
      <c r="Y550" s="7">
        <f t="shared" si="101"/>
        <v>0.1684375932922213</v>
      </c>
      <c r="Z550" s="7">
        <f t="shared" si="101"/>
        <v>0.18542282909881619</v>
      </c>
      <c r="AA550" s="7">
        <f t="shared" si="98"/>
        <v>0.22347011560170582</v>
      </c>
    </row>
    <row r="551" spans="1:27" x14ac:dyDescent="0.25">
      <c r="A551" s="1">
        <v>43535</v>
      </c>
      <c r="B551" s="3">
        <v>400.01001000000002</v>
      </c>
      <c r="C551" s="6">
        <v>46.18</v>
      </c>
      <c r="D551" s="3">
        <v>104.349998</v>
      </c>
      <c r="E551" s="3">
        <v>1179.26001</v>
      </c>
      <c r="F551" s="7">
        <f t="shared" si="99"/>
        <v>-5.3320392199830646E-2</v>
      </c>
      <c r="G551" s="7">
        <f t="shared" si="99"/>
        <v>2.9884032114183778E-2</v>
      </c>
      <c r="H551" s="7">
        <f t="shared" si="99"/>
        <v>1.300840669821568E-2</v>
      </c>
      <c r="I551" s="7">
        <f t="shared" si="90"/>
        <v>2.5470264214403571E-2</v>
      </c>
      <c r="J551" s="3" cm="1">
        <f t="array" ref="J551">B551*INDEX(AE$3:AE$7,2022-YEAR($A551))/1000000</f>
        <v>227.14848424857001</v>
      </c>
      <c r="K551" s="3" cm="1">
        <f t="array" ref="K551">C551*INDEX(AF$3:AF$7,2022-YEAR($A551))/1000000</f>
        <v>197.46567999999999</v>
      </c>
      <c r="L551" s="3" cm="1">
        <f t="array" ref="L551">D551*INDEX(AG$3:AG$7,2022-YEAR($A551))/1000000</f>
        <v>336.16351855699997</v>
      </c>
      <c r="M551" s="3" cm="1">
        <f t="array" ref="M551">E551*INDEX(AH$3:AH$7,2022-YEAR($A551))/1000000</f>
        <v>816.75076588595994</v>
      </c>
      <c r="N551" s="3"/>
      <c r="O551" s="9">
        <v>43535</v>
      </c>
      <c r="P551" s="8">
        <f t="shared" si="91"/>
        <v>1524313.4547062917</v>
      </c>
      <c r="Q551" s="7">
        <f t="shared" si="92"/>
        <v>3.7605777067430957E-3</v>
      </c>
      <c r="R551" s="8">
        <f t="shared" si="100"/>
        <v>1577207.7293594894</v>
      </c>
      <c r="S551" s="7">
        <f t="shared" si="93"/>
        <v>-9.3994085774879998E-3</v>
      </c>
      <c r="T551" s="8">
        <f t="shared" si="94"/>
        <v>637080.3456897455</v>
      </c>
      <c r="U551" s="8">
        <f t="shared" si="95"/>
        <v>276196.17885636765</v>
      </c>
      <c r="V551" s="8">
        <f t="shared" si="96"/>
        <v>299065.67239255906</v>
      </c>
      <c r="W551" s="8">
        <f t="shared" si="97"/>
        <v>364865.53242081736</v>
      </c>
      <c r="X551" s="7">
        <f t="shared" si="101"/>
        <v>0.40392925664171481</v>
      </c>
      <c r="Y551" s="7">
        <f t="shared" si="101"/>
        <v>0.1751171857168948</v>
      </c>
      <c r="Z551" s="7">
        <f t="shared" si="101"/>
        <v>0.18961717396224712</v>
      </c>
      <c r="AA551" s="7">
        <f t="shared" si="98"/>
        <v>0.23133638367914336</v>
      </c>
    </row>
    <row r="552" spans="1:27" x14ac:dyDescent="0.25">
      <c r="A552" s="1">
        <v>43536</v>
      </c>
      <c r="B552" s="3">
        <v>375.41000400000001</v>
      </c>
      <c r="C552" s="6">
        <v>46.049999</v>
      </c>
      <c r="D552" s="3">
        <v>104.040001</v>
      </c>
      <c r="E552" s="3">
        <v>1197.25</v>
      </c>
      <c r="F552" s="7">
        <f t="shared" si="99"/>
        <v>-6.1498476000638069E-2</v>
      </c>
      <c r="G552" s="7">
        <f t="shared" si="99"/>
        <v>-2.8150931139021562E-3</v>
      </c>
      <c r="H552" s="7">
        <f t="shared" si="99"/>
        <v>-2.9707427497985828E-3</v>
      </c>
      <c r="I552" s="7">
        <f t="shared" si="90"/>
        <v>1.5255321004228772E-2</v>
      </c>
      <c r="J552" s="3" cm="1">
        <f t="array" ref="J552">B552*INDEX(AE$3:AE$7,2022-YEAR($A552))/1000000</f>
        <v>213.179198641428</v>
      </c>
      <c r="K552" s="3" cm="1">
        <f t="array" ref="K552">C552*INDEX(AF$3:AF$7,2022-YEAR($A552))/1000000</f>
        <v>196.90979572400002</v>
      </c>
      <c r="L552" s="3" cm="1">
        <f t="array" ref="L552">D552*INDEX(AG$3:AG$7,2022-YEAR($A552))/1000000</f>
        <v>335.16486322150001</v>
      </c>
      <c r="M552" s="3" cm="1">
        <f t="array" ref="M552">E552*INDEX(AH$3:AH$7,2022-YEAR($A552))/1000000</f>
        <v>829.21056099999998</v>
      </c>
      <c r="N552" s="3"/>
      <c r="O552" s="9">
        <v>43536</v>
      </c>
      <c r="P552" s="8">
        <f t="shared" si="91"/>
        <v>1504486.3320055776</v>
      </c>
      <c r="Q552" s="7">
        <f t="shared" si="92"/>
        <v>-1.3007247715027509E-2</v>
      </c>
      <c r="R552" s="8">
        <f t="shared" si="100"/>
        <v>1541928.4346909104</v>
      </c>
      <c r="S552" s="7">
        <f t="shared" si="93"/>
        <v>-2.2368197930976441E-2</v>
      </c>
      <c r="T552" s="8">
        <f t="shared" si="94"/>
        <v>597900.8753398665</v>
      </c>
      <c r="U552" s="8">
        <f t="shared" si="95"/>
        <v>275418.66089518298</v>
      </c>
      <c r="V552" s="8">
        <f t="shared" si="96"/>
        <v>298177.2252145852</v>
      </c>
      <c r="W552" s="8">
        <f t="shared" si="97"/>
        <v>370431.67324127577</v>
      </c>
      <c r="X552" s="7">
        <f t="shared" si="101"/>
        <v>0.38776175462366358</v>
      </c>
      <c r="Y552" s="7">
        <f t="shared" si="101"/>
        <v>0.1786196134001462</v>
      </c>
      <c r="Z552" s="7">
        <f t="shared" si="101"/>
        <v>0.19337941924286309</v>
      </c>
      <c r="AA552" s="7">
        <f t="shared" si="98"/>
        <v>0.24023921273332716</v>
      </c>
    </row>
    <row r="553" spans="1:27" x14ac:dyDescent="0.25">
      <c r="A553" s="1">
        <v>43537</v>
      </c>
      <c r="B553" s="3">
        <v>377.14001500000001</v>
      </c>
      <c r="C553" s="6">
        <v>46.220001000000003</v>
      </c>
      <c r="D553" s="3">
        <v>104.389999</v>
      </c>
      <c r="E553" s="3">
        <v>1199.0600589999999</v>
      </c>
      <c r="F553" s="7">
        <f t="shared" si="99"/>
        <v>4.6083241830709998E-3</v>
      </c>
      <c r="G553" s="7">
        <f t="shared" si="99"/>
        <v>3.6916830334785544E-3</v>
      </c>
      <c r="H553" s="7">
        <f t="shared" si="99"/>
        <v>3.3640714786229431E-3</v>
      </c>
      <c r="I553" s="7">
        <f t="shared" si="90"/>
        <v>1.5118471497179709E-3</v>
      </c>
      <c r="J553" s="3" cm="1">
        <f t="array" ref="J553">B553*INDEX(AE$3:AE$7,2022-YEAR($A553))/1000000</f>
        <v>214.16159749785501</v>
      </c>
      <c r="K553" s="3" cm="1">
        <f t="array" ref="K553">C553*INDEX(AF$3:AF$7,2022-YEAR($A553))/1000000</f>
        <v>197.63672427600002</v>
      </c>
      <c r="L553" s="3" cm="1">
        <f t="array" ref="L553">D553*INDEX(AG$3:AG$7,2022-YEAR($A553))/1000000</f>
        <v>336.29238177850004</v>
      </c>
      <c r="M553" s="3" cm="1">
        <f t="array" ref="M553">E553*INDEX(AH$3:AH$7,2022-YEAR($A553))/1000000</f>
        <v>830.46420062316395</v>
      </c>
      <c r="N553" s="3"/>
      <c r="O553" s="9">
        <v>43537</v>
      </c>
      <c r="P553" s="8">
        <f t="shared" si="91"/>
        <v>1509442.082091867</v>
      </c>
      <c r="Q553" s="7">
        <f t="shared" si="92"/>
        <v>3.293981461222617E-3</v>
      </c>
      <c r="R553" s="8">
        <f t="shared" si="100"/>
        <v>1547263.6397196231</v>
      </c>
      <c r="S553" s="7">
        <f t="shared" si="93"/>
        <v>3.4600860251872145E-3</v>
      </c>
      <c r="T553" s="8">
        <f t="shared" si="94"/>
        <v>600656.19640277454</v>
      </c>
      <c r="U553" s="8">
        <f t="shared" si="95"/>
        <v>276435.41929271311</v>
      </c>
      <c r="V553" s="8">
        <f t="shared" si="96"/>
        <v>299180.31471350451</v>
      </c>
      <c r="W553" s="8">
        <f t="shared" si="97"/>
        <v>370991.70931063086</v>
      </c>
      <c r="X553" s="7">
        <f t="shared" si="101"/>
        <v>0.38820546220010599</v>
      </c>
      <c r="Y553" s="7">
        <f t="shared" si="101"/>
        <v>0.17866083852575085</v>
      </c>
      <c r="Z553" s="7">
        <f t="shared" si="101"/>
        <v>0.19336091602832367</v>
      </c>
      <c r="AA553" s="7">
        <f t="shared" si="98"/>
        <v>0.23977278324581944</v>
      </c>
    </row>
    <row r="554" spans="1:27" x14ac:dyDescent="0.25">
      <c r="A554" s="1">
        <v>43538</v>
      </c>
      <c r="B554" s="3">
        <v>373.29998799999998</v>
      </c>
      <c r="C554" s="6">
        <v>45.700001</v>
      </c>
      <c r="D554" s="3">
        <v>105.339996</v>
      </c>
      <c r="E554" s="3">
        <v>1192.530029</v>
      </c>
      <c r="F554" s="7">
        <f t="shared" si="99"/>
        <v>-1.0181966503872597E-2</v>
      </c>
      <c r="G554" s="7">
        <f t="shared" si="99"/>
        <v>-1.1250540647976259E-2</v>
      </c>
      <c r="H554" s="7">
        <f t="shared" si="99"/>
        <v>9.100459901336011E-3</v>
      </c>
      <c r="I554" s="7">
        <f t="shared" si="90"/>
        <v>-5.4459573988694387E-3</v>
      </c>
      <c r="J554" s="3" cm="1">
        <f t="array" ref="J554">B554*INDEX(AE$3:AE$7,2022-YEAR($A554))/1000000</f>
        <v>211.98101128571599</v>
      </c>
      <c r="K554" s="3" cm="1">
        <f t="array" ref="K554">C554*INDEX(AF$3:AF$7,2022-YEAR($A554))/1000000</f>
        <v>195.41320427599999</v>
      </c>
      <c r="L554" s="3" cm="1">
        <f t="array" ref="L554">D554*INDEX(AG$3:AG$7,2022-YEAR($A554))/1000000</f>
        <v>339.352797114</v>
      </c>
      <c r="M554" s="3" cm="1">
        <f t="array" ref="M554">E554*INDEX(AH$3:AH$7,2022-YEAR($A554))/1000000</f>
        <v>825.94152796528397</v>
      </c>
      <c r="N554" s="3"/>
      <c r="O554" s="9">
        <v>43538</v>
      </c>
      <c r="P554" s="8">
        <f t="shared" si="91"/>
        <v>1502733.3650035164</v>
      </c>
      <c r="Q554" s="7">
        <f t="shared" si="92"/>
        <v>-4.444501162345571E-3</v>
      </c>
      <c r="R554" s="8">
        <f t="shared" si="100"/>
        <v>1538740.0039392933</v>
      </c>
      <c r="S554" s="7">
        <f t="shared" si="93"/>
        <v>-5.5088451389411208E-3</v>
      </c>
      <c r="T554" s="8">
        <f t="shared" si="94"/>
        <v>594540.335130658</v>
      </c>
      <c r="U554" s="8">
        <f t="shared" si="95"/>
        <v>273325.37137142004</v>
      </c>
      <c r="V554" s="8">
        <f t="shared" si="96"/>
        <v>301902.99317082384</v>
      </c>
      <c r="W554" s="8">
        <f t="shared" si="97"/>
        <v>368971.30426639138</v>
      </c>
      <c r="X554" s="7">
        <f t="shared" si="101"/>
        <v>0.38638128183357084</v>
      </c>
      <c r="Y554" s="7">
        <f t="shared" si="101"/>
        <v>0.17762934002605116</v>
      </c>
      <c r="Z554" s="7">
        <f t="shared" si="101"/>
        <v>0.19620143259935327</v>
      </c>
      <c r="AA554" s="7">
        <f t="shared" si="98"/>
        <v>0.2397879455410247</v>
      </c>
    </row>
    <row r="555" spans="1:27" x14ac:dyDescent="0.25">
      <c r="A555" s="1">
        <v>43539</v>
      </c>
      <c r="B555" s="3">
        <v>378.98998999999998</v>
      </c>
      <c r="C555" s="6">
        <v>45.299999</v>
      </c>
      <c r="D555" s="3">
        <v>106.550003</v>
      </c>
      <c r="E555" s="3">
        <v>1190.3000489999999</v>
      </c>
      <c r="F555" s="7">
        <f t="shared" si="99"/>
        <v>1.5242438207632603E-2</v>
      </c>
      <c r="G555" s="7">
        <f t="shared" si="99"/>
        <v>-8.7527788019086117E-3</v>
      </c>
      <c r="H555" s="7">
        <f t="shared" si="99"/>
        <v>1.1486681658883002E-2</v>
      </c>
      <c r="I555" s="7">
        <f t="shared" si="90"/>
        <v>-1.8699571044512586E-3</v>
      </c>
      <c r="J555" s="3" cm="1">
        <f t="array" ref="J555">B555*INDEX(AE$3:AE$7,2022-YEAR($A555))/1000000</f>
        <v>215.21211875142998</v>
      </c>
      <c r="K555" s="3" cm="1">
        <f t="array" ref="K555">C555*INDEX(AF$3:AF$7,2022-YEAR($A555))/1000000</f>
        <v>193.702795724</v>
      </c>
      <c r="L555" s="3" cm="1">
        <f t="array" ref="L555">D555*INDEX(AG$3:AG$7,2022-YEAR($A555))/1000000</f>
        <v>343.25083466450002</v>
      </c>
      <c r="M555" s="3" cm="1">
        <f t="array" ref="M555">E555*INDEX(AH$3:AH$7,2022-YEAR($A555))/1000000</f>
        <v>824.39705273720392</v>
      </c>
      <c r="N555" s="3"/>
      <c r="O555" s="9">
        <v>43539</v>
      </c>
      <c r="P555" s="8">
        <f t="shared" si="91"/>
        <v>1508784.2651451374</v>
      </c>
      <c r="Q555" s="7">
        <f t="shared" si="92"/>
        <v>4.0265959900389336E-3</v>
      </c>
      <c r="R555" s="8">
        <f t="shared" si="100"/>
        <v>1548187.7948055696</v>
      </c>
      <c r="S555" s="7">
        <f t="shared" si="93"/>
        <v>6.1399527159162748E-3</v>
      </c>
      <c r="T555" s="8">
        <f t="shared" si="94"/>
        <v>603602.57945083221</v>
      </c>
      <c r="U555" s="8">
        <f t="shared" si="95"/>
        <v>270933.01485485648</v>
      </c>
      <c r="V555" s="8">
        <f t="shared" si="96"/>
        <v>305370.85674524104</v>
      </c>
      <c r="W555" s="8">
        <f t="shared" si="97"/>
        <v>368281.34375463979</v>
      </c>
      <c r="X555" s="7">
        <f t="shared" si="101"/>
        <v>0.38987684922721932</v>
      </c>
      <c r="Y555" s="7">
        <f t="shared" si="101"/>
        <v>0.1750000973808748</v>
      </c>
      <c r="Z555" s="7">
        <f t="shared" si="101"/>
        <v>0.19724406675327866</v>
      </c>
      <c r="AA555" s="7">
        <f t="shared" si="98"/>
        <v>0.23787898663862719</v>
      </c>
    </row>
    <row r="556" spans="1:27" x14ac:dyDescent="0.25">
      <c r="A556" s="1">
        <v>43542</v>
      </c>
      <c r="B556" s="3">
        <v>372.27999899999998</v>
      </c>
      <c r="C556" s="6">
        <v>45.41</v>
      </c>
      <c r="D556" s="3">
        <v>107.19000200000001</v>
      </c>
      <c r="E556" s="3">
        <v>1188.5500489999999</v>
      </c>
      <c r="F556" s="7">
        <f t="shared" si="99"/>
        <v>-1.7704929357105215E-2</v>
      </c>
      <c r="G556" s="7">
        <f t="shared" si="99"/>
        <v>2.4282781992996938E-3</v>
      </c>
      <c r="H556" s="7">
        <f t="shared" si="99"/>
        <v>6.0065601312089267E-3</v>
      </c>
      <c r="I556" s="7">
        <f t="shared" si="90"/>
        <v>-1.4702175316805288E-3</v>
      </c>
      <c r="J556" s="3" cm="1">
        <f t="array" ref="J556">B556*INDEX(AE$3:AE$7,2022-YEAR($A556))/1000000</f>
        <v>211.40180339214299</v>
      </c>
      <c r="K556" s="3" cm="1">
        <f t="array" ref="K556">C556*INDEX(AF$3:AF$7,2022-YEAR($A556))/1000000</f>
        <v>194.17316</v>
      </c>
      <c r="L556" s="3" cm="1">
        <f t="array" ref="L556">D556*INDEX(AG$3:AG$7,2022-YEAR($A556))/1000000</f>
        <v>345.31259144300003</v>
      </c>
      <c r="M556" s="3" cm="1">
        <f t="array" ref="M556">E556*INDEX(AH$3:AH$7,2022-YEAR($A556))/1000000</f>
        <v>823.18500973720393</v>
      </c>
      <c r="N556" s="3"/>
      <c r="O556" s="9">
        <v>43542</v>
      </c>
      <c r="P556" s="8">
        <f t="shared" si="91"/>
        <v>1504733.0630062544</v>
      </c>
      <c r="Q556" s="7">
        <f t="shared" si="92"/>
        <v>-2.6850771395692807E-3</v>
      </c>
      <c r="R556" s="8">
        <f t="shared" si="100"/>
        <v>1539451.7292352489</v>
      </c>
      <c r="S556" s="7">
        <f t="shared" si="93"/>
        <v>-5.6427686612900985E-3</v>
      </c>
      <c r="T556" s="8">
        <f t="shared" si="94"/>
        <v>592915.83842188877</v>
      </c>
      <c r="U556" s="8">
        <f t="shared" si="95"/>
        <v>271590.91558829905</v>
      </c>
      <c r="V556" s="8">
        <f t="shared" si="96"/>
        <v>307205.08515860012</v>
      </c>
      <c r="W556" s="8">
        <f t="shared" si="97"/>
        <v>367739.89006646088</v>
      </c>
      <c r="X556" s="7">
        <f t="shared" si="101"/>
        <v>0.38514740485980076</v>
      </c>
      <c r="Y556" s="7">
        <f t="shared" si="101"/>
        <v>0.17642054663397394</v>
      </c>
      <c r="Z556" s="7">
        <f t="shared" si="101"/>
        <v>0.19955486705075834</v>
      </c>
      <c r="AA556" s="7">
        <f t="shared" si="98"/>
        <v>0.23887718145546694</v>
      </c>
    </row>
    <row r="557" spans="1:27" x14ac:dyDescent="0.25">
      <c r="A557" s="1">
        <v>43543</v>
      </c>
      <c r="B557" s="3">
        <v>373.42999300000002</v>
      </c>
      <c r="C557" s="6">
        <v>45.560001</v>
      </c>
      <c r="D557" s="3">
        <v>106.800003</v>
      </c>
      <c r="E557" s="3">
        <v>1202.459961</v>
      </c>
      <c r="F557" s="7">
        <f t="shared" si="99"/>
        <v>3.089056632344267E-3</v>
      </c>
      <c r="G557" s="7">
        <f t="shared" si="99"/>
        <v>3.3032591940103107E-3</v>
      </c>
      <c r="H557" s="7">
        <f t="shared" si="99"/>
        <v>-3.6383897072789217E-3</v>
      </c>
      <c r="I557" s="7">
        <f t="shared" si="90"/>
        <v>1.1703261475360938E-2</v>
      </c>
      <c r="J557" s="3" cm="1">
        <f t="array" ref="J557">B557*INDEX(AE$3:AE$7,2022-YEAR($A557))/1000000</f>
        <v>212.05483553500102</v>
      </c>
      <c r="K557" s="3" cm="1">
        <f t="array" ref="K557">C557*INDEX(AF$3:AF$7,2022-YEAR($A557))/1000000</f>
        <v>194.814564276</v>
      </c>
      <c r="L557" s="3" cm="1">
        <f t="array" ref="L557">D557*INDEX(AG$3:AG$7,2022-YEAR($A557))/1000000</f>
        <v>344.05620966449999</v>
      </c>
      <c r="M557" s="3" cm="1">
        <f t="array" ref="M557">E557*INDEX(AH$3:AH$7,2022-YEAR($A557))/1000000</f>
        <v>832.81895914875599</v>
      </c>
      <c r="N557" s="3"/>
      <c r="O557" s="9">
        <v>43543</v>
      </c>
      <c r="P557" s="8">
        <f t="shared" si="91"/>
        <v>1510171.6150491124</v>
      </c>
      <c r="Q557" s="7">
        <f t="shared" si="92"/>
        <v>3.6142968986091484E-3</v>
      </c>
      <c r="R557" s="8">
        <f t="shared" si="100"/>
        <v>1545366.4392957781</v>
      </c>
      <c r="S557" s="7">
        <f t="shared" si="93"/>
        <v>3.8420886788490538E-3</v>
      </c>
      <c r="T557" s="8">
        <f t="shared" si="94"/>
        <v>594747.38902498782</v>
      </c>
      <c r="U557" s="8">
        <f t="shared" si="95"/>
        <v>272488.05077722576</v>
      </c>
      <c r="V557" s="8">
        <f t="shared" si="96"/>
        <v>306087.35333873535</v>
      </c>
      <c r="W557" s="8">
        <f t="shared" si="97"/>
        <v>372043.64615482918</v>
      </c>
      <c r="X557" s="7">
        <f t="shared" si="101"/>
        <v>0.38485848657099969</v>
      </c>
      <c r="Y557" s="7">
        <f t="shared" si="101"/>
        <v>0.17632584987506153</v>
      </c>
      <c r="Z557" s="7">
        <f t="shared" si="101"/>
        <v>0.19806781456844569</v>
      </c>
      <c r="AA557" s="7">
        <f t="shared" si="98"/>
        <v>0.24074784898549312</v>
      </c>
    </row>
    <row r="558" spans="1:27" x14ac:dyDescent="0.25">
      <c r="A558" s="1">
        <v>43544</v>
      </c>
      <c r="B558" s="3">
        <v>376.16000400000001</v>
      </c>
      <c r="C558" s="6">
        <v>45.529998999999997</v>
      </c>
      <c r="D558" s="3">
        <v>104.519997</v>
      </c>
      <c r="E558" s="3">
        <v>1226.4300539999999</v>
      </c>
      <c r="F558" s="7">
        <f t="shared" si="99"/>
        <v>7.3106366686512825E-3</v>
      </c>
      <c r="G558" s="7">
        <f t="shared" si="99"/>
        <v>-6.5851622786405883E-4</v>
      </c>
      <c r="H558" s="7">
        <f t="shared" si="99"/>
        <v>-2.1348370186843546E-2</v>
      </c>
      <c r="I558" s="7">
        <f t="shared" si="90"/>
        <v>1.9934213011188806E-2</v>
      </c>
      <c r="J558" s="3" cm="1">
        <f t="array" ref="J558">B558*INDEX(AE$3:AE$7,2022-YEAR($A558))/1000000</f>
        <v>213.605091391428</v>
      </c>
      <c r="K558" s="3" cm="1">
        <f t="array" ref="K558">C558*INDEX(AF$3:AF$7,2022-YEAR($A558))/1000000</f>
        <v>194.68627572399998</v>
      </c>
      <c r="L558" s="3" cm="1">
        <f t="array" ref="L558">D558*INDEX(AG$3:AG$7,2022-YEAR($A558))/1000000</f>
        <v>336.71117033550001</v>
      </c>
      <c r="M558" s="3" cm="1">
        <f t="array" ref="M558">E558*INDEX(AH$3:AH$7,2022-YEAR($A558))/1000000</f>
        <v>849.42054968018397</v>
      </c>
      <c r="N558" s="3"/>
      <c r="O558" s="9">
        <v>43544</v>
      </c>
      <c r="P558" s="8">
        <f t="shared" si="91"/>
        <v>1512149.1709100306</v>
      </c>
      <c r="Q558" s="7">
        <f t="shared" si="92"/>
        <v>1.3094908162831209E-3</v>
      </c>
      <c r="R558" s="8">
        <f t="shared" si="100"/>
        <v>1550416.9147265563</v>
      </c>
      <c r="S558" s="7">
        <f t="shared" si="93"/>
        <v>3.2681410067891825E-3</v>
      </c>
      <c r="T558" s="8">
        <f t="shared" si="94"/>
        <v>599095.37109577854</v>
      </c>
      <c r="U558" s="8">
        <f t="shared" si="95"/>
        <v>272308.61297388992</v>
      </c>
      <c r="V558" s="8">
        <f t="shared" si="96"/>
        <v>299552.88721014885</v>
      </c>
      <c r="W558" s="8">
        <f t="shared" si="97"/>
        <v>379460.04344673897</v>
      </c>
      <c r="X558" s="7">
        <f t="shared" si="101"/>
        <v>0.38640920735919582</v>
      </c>
      <c r="Y558" s="7">
        <f t="shared" si="101"/>
        <v>0.17563573409666805</v>
      </c>
      <c r="Z558" s="7">
        <f t="shared" si="101"/>
        <v>0.19320795868831214</v>
      </c>
      <c r="AA558" s="7">
        <f t="shared" si="98"/>
        <v>0.24474709985582396</v>
      </c>
    </row>
    <row r="559" spans="1:27" x14ac:dyDescent="0.25">
      <c r="A559" s="1">
        <v>43545</v>
      </c>
      <c r="B559" s="3">
        <v>372.70001200000002</v>
      </c>
      <c r="C559" s="6">
        <v>45.509998000000003</v>
      </c>
      <c r="D559" s="3">
        <v>102.870003</v>
      </c>
      <c r="E559" s="3">
        <v>1236.130005</v>
      </c>
      <c r="F559" s="7">
        <f t="shared" si="99"/>
        <v>-9.1981921608018657E-3</v>
      </c>
      <c r="G559" s="7">
        <f t="shared" si="99"/>
        <v>-4.3929278364340796E-4</v>
      </c>
      <c r="H559" s="7">
        <f t="shared" si="99"/>
        <v>-1.5786395401446551E-2</v>
      </c>
      <c r="I559" s="7">
        <f t="shared" si="90"/>
        <v>7.9090943412252201E-3</v>
      </c>
      <c r="J559" s="3" cm="1">
        <f t="array" ref="J559">B559*INDEX(AE$3:AE$7,2022-YEAR($A559))/1000000</f>
        <v>211.640310714284</v>
      </c>
      <c r="K559" s="3" cm="1">
        <f t="array" ref="K559">C559*INDEX(AF$3:AF$7,2022-YEAR($A559))/1000000</f>
        <v>194.60075144800001</v>
      </c>
      <c r="L559" s="3" cm="1">
        <f t="array" ref="L559">D559*INDEX(AG$3:AG$7,2022-YEAR($A559))/1000000</f>
        <v>331.39571466450002</v>
      </c>
      <c r="M559" s="3" cm="1">
        <f t="array" ref="M559">E559*INDEX(AH$3:AH$7,2022-YEAR($A559))/1000000</f>
        <v>856.13869694297989</v>
      </c>
      <c r="N559" s="3"/>
      <c r="O559" s="9">
        <v>43545</v>
      </c>
      <c r="P559" s="8">
        <f t="shared" si="91"/>
        <v>1505527.9286261247</v>
      </c>
      <c r="Q559" s="7">
        <f t="shared" si="92"/>
        <v>-4.3786965011666512E-3</v>
      </c>
      <c r="R559" s="8">
        <f t="shared" si="100"/>
        <v>1543059.0221331683</v>
      </c>
      <c r="S559" s="7">
        <f t="shared" si="93"/>
        <v>-4.7457509805907128E-3</v>
      </c>
      <c r="T559" s="8">
        <f t="shared" si="94"/>
        <v>593584.77674979263</v>
      </c>
      <c r="U559" s="8">
        <f t="shared" si="95"/>
        <v>272188.98976528656</v>
      </c>
      <c r="V559" s="8">
        <f t="shared" si="96"/>
        <v>294824.02688900451</v>
      </c>
      <c r="W559" s="8">
        <f t="shared" si="97"/>
        <v>382461.22872908472</v>
      </c>
      <c r="X559" s="7">
        <f t="shared" si="101"/>
        <v>0.38468053926362733</v>
      </c>
      <c r="Y559" s="7">
        <f t="shared" si="101"/>
        <v>0.1763957086936343</v>
      </c>
      <c r="Z559" s="7">
        <f t="shared" si="101"/>
        <v>0.19106464669214757</v>
      </c>
      <c r="AA559" s="7">
        <f t="shared" si="98"/>
        <v>0.24785910535059089</v>
      </c>
    </row>
    <row r="560" spans="1:27" x14ac:dyDescent="0.25">
      <c r="A560" s="1">
        <v>43546</v>
      </c>
      <c r="B560" s="3">
        <v>362.17001299999998</v>
      </c>
      <c r="C560" s="6">
        <v>45.93</v>
      </c>
      <c r="D560" s="3">
        <v>99.760002</v>
      </c>
      <c r="E560" s="3">
        <v>1207.650024</v>
      </c>
      <c r="F560" s="7">
        <f t="shared" si="99"/>
        <v>-2.8253283233057758E-2</v>
      </c>
      <c r="G560" s="7">
        <f t="shared" si="99"/>
        <v>9.2287852880150734E-3</v>
      </c>
      <c r="H560" s="7">
        <f t="shared" si="99"/>
        <v>-3.0232340908943112E-2</v>
      </c>
      <c r="I560" s="7">
        <f t="shared" si="90"/>
        <v>-2.3039632469725513E-2</v>
      </c>
      <c r="J560" s="3" cm="1">
        <f t="array" ref="J560">B560*INDEX(AE$3:AE$7,2022-YEAR($A560))/1000000</f>
        <v>205.660777072141</v>
      </c>
      <c r="K560" s="3" cm="1">
        <f t="array" ref="K560">C560*INDEX(AF$3:AF$7,2022-YEAR($A560))/1000000</f>
        <v>196.39668</v>
      </c>
      <c r="L560" s="3" cm="1">
        <f t="array" ref="L560">D560*INDEX(AG$3:AG$7,2022-YEAR($A560))/1000000</f>
        <v>321.37684644300003</v>
      </c>
      <c r="M560" s="3" cm="1">
        <f t="array" ref="M560">E560*INDEX(AH$3:AH$7,2022-YEAR($A560))/1000000</f>
        <v>836.41357602230403</v>
      </c>
      <c r="N560" s="3"/>
      <c r="O560" s="9">
        <v>43546</v>
      </c>
      <c r="P560" s="8">
        <f t="shared" si="91"/>
        <v>1478316.8394463835</v>
      </c>
      <c r="Q560" s="7">
        <f t="shared" si="92"/>
        <v>-1.8074117830927827E-2</v>
      </c>
      <c r="R560" s="8">
        <f t="shared" si="100"/>
        <v>1511075.290424237</v>
      </c>
      <c r="S560" s="7">
        <f t="shared" si="93"/>
        <v>-2.0727484334796209E-2</v>
      </c>
      <c r="T560" s="8">
        <f t="shared" si="94"/>
        <v>576814.05792944937</v>
      </c>
      <c r="U560" s="8">
        <f t="shared" si="95"/>
        <v>274700.96350959211</v>
      </c>
      <c r="V560" s="8">
        <f t="shared" si="96"/>
        <v>285910.80639994872</v>
      </c>
      <c r="W560" s="8">
        <f t="shared" si="97"/>
        <v>373649.46258524701</v>
      </c>
      <c r="X560" s="7">
        <f t="shared" si="101"/>
        <v>0.38172423411642697</v>
      </c>
      <c r="Y560" s="7">
        <f t="shared" si="101"/>
        <v>0.18179171167074629</v>
      </c>
      <c r="Z560" s="7">
        <f t="shared" si="101"/>
        <v>0.18921016590753645</v>
      </c>
      <c r="AA560" s="7">
        <f t="shared" si="98"/>
        <v>0.24727388830529037</v>
      </c>
    </row>
    <row r="561" spans="1:27" x14ac:dyDescent="0.25">
      <c r="A561" s="1">
        <v>43549</v>
      </c>
      <c r="B561" s="3">
        <v>370.459991</v>
      </c>
      <c r="C561" s="6">
        <v>46.029998999999997</v>
      </c>
      <c r="D561" s="3">
        <v>98.93</v>
      </c>
      <c r="E561" s="3">
        <v>1197.380005</v>
      </c>
      <c r="F561" s="7">
        <f t="shared" si="99"/>
        <v>2.2889741564550814E-2</v>
      </c>
      <c r="G561" s="7">
        <f t="shared" si="99"/>
        <v>2.1772044415413472E-3</v>
      </c>
      <c r="H561" s="7">
        <f t="shared" si="99"/>
        <v>-8.3199878043305198E-3</v>
      </c>
      <c r="I561" s="7">
        <f t="shared" si="90"/>
        <v>-8.5041351350977346E-3</v>
      </c>
      <c r="J561" s="3" cm="1">
        <f t="array" ref="J561">B561*INDEX(AE$3:AE$7,2022-YEAR($A561))/1000000</f>
        <v>210.36829910928699</v>
      </c>
      <c r="K561" s="3" cm="1">
        <f t="array" ref="K561">C561*INDEX(AF$3:AF$7,2022-YEAR($A561))/1000000</f>
        <v>196.82427572399999</v>
      </c>
      <c r="L561" s="3" cm="1">
        <f t="array" ref="L561">D561*INDEX(AG$3:AG$7,2022-YEAR($A561))/1000000</f>
        <v>318.70299499999999</v>
      </c>
      <c r="M561" s="3" cm="1">
        <f t="array" ref="M561">E561*INDEX(AH$3:AH$7,2022-YEAR($A561))/1000000</f>
        <v>829.30060194297994</v>
      </c>
      <c r="N561" s="3"/>
      <c r="O561" s="9">
        <v>43549</v>
      </c>
      <c r="P561" s="8">
        <f t="shared" si="91"/>
        <v>1481363.21548239</v>
      </c>
      <c r="Q561" s="7">
        <f t="shared" si="92"/>
        <v>2.0607057666659767E-3</v>
      </c>
      <c r="R561" s="8">
        <f t="shared" si="100"/>
        <v>1519320.1553535354</v>
      </c>
      <c r="S561" s="7">
        <f t="shared" si="93"/>
        <v>5.4562899556007682E-3</v>
      </c>
      <c r="T561" s="8">
        <f t="shared" si="94"/>
        <v>590017.18264625431</v>
      </c>
      <c r="U561" s="8">
        <f t="shared" si="95"/>
        <v>275299.04366744088</v>
      </c>
      <c r="V561" s="8">
        <f t="shared" si="96"/>
        <v>283532.03197757481</v>
      </c>
      <c r="W561" s="8">
        <f t="shared" si="97"/>
        <v>370471.89706226543</v>
      </c>
      <c r="X561" s="7">
        <f t="shared" si="101"/>
        <v>0.38834289176461384</v>
      </c>
      <c r="Y561" s="7">
        <f t="shared" si="101"/>
        <v>0.18119883600397618</v>
      </c>
      <c r="Z561" s="7">
        <f t="shared" si="101"/>
        <v>0.18661769935619582</v>
      </c>
      <c r="AA561" s="7">
        <f t="shared" si="98"/>
        <v>0.24384057287521416</v>
      </c>
    </row>
    <row r="562" spans="1:27" x14ac:dyDescent="0.25">
      <c r="A562" s="1">
        <v>43550</v>
      </c>
      <c r="B562" s="3">
        <v>370.38000499999998</v>
      </c>
      <c r="C562" s="6">
        <v>46.639999000000003</v>
      </c>
      <c r="D562" s="3">
        <v>99.919998000000007</v>
      </c>
      <c r="E562" s="3">
        <v>1189.839966</v>
      </c>
      <c r="F562" s="7">
        <f t="shared" si="99"/>
        <v>-2.1590995503750765E-4</v>
      </c>
      <c r="G562" s="7">
        <f t="shared" si="99"/>
        <v>1.3252227096507418E-2</v>
      </c>
      <c r="H562" s="7">
        <f t="shared" si="99"/>
        <v>1.0007055493783445E-2</v>
      </c>
      <c r="I562" s="7">
        <f t="shared" si="90"/>
        <v>-6.2971145071024637E-3</v>
      </c>
      <c r="J562" s="3" cm="1">
        <f t="array" ref="J562">B562*INDEX(AE$3:AE$7,2022-YEAR($A562))/1000000</f>
        <v>210.322878499285</v>
      </c>
      <c r="K562" s="3" cm="1">
        <f t="array" ref="K562">C562*INDEX(AF$3:AF$7,2022-YEAR($A562))/1000000</f>
        <v>199.43263572399999</v>
      </c>
      <c r="L562" s="3" cm="1">
        <f t="array" ref="L562">D562*INDEX(AG$3:AG$7,2022-YEAR($A562))/1000000</f>
        <v>321.89227355700007</v>
      </c>
      <c r="M562" s="3" cm="1">
        <f t="array" ref="M562">E562*INDEX(AH$3:AH$7,2022-YEAR($A562))/1000000</f>
        <v>824.07840109173594</v>
      </c>
      <c r="N562" s="3"/>
      <c r="O562" s="9">
        <v>43550</v>
      </c>
      <c r="P562" s="8">
        <f t="shared" si="91"/>
        <v>1487565.0381793941</v>
      </c>
      <c r="Q562" s="7">
        <f t="shared" si="92"/>
        <v>4.1865645320377232E-3</v>
      </c>
      <c r="R562" s="8">
        <f t="shared" si="100"/>
        <v>1523345.5070370913</v>
      </c>
      <c r="S562" s="7">
        <f t="shared" si="93"/>
        <v>2.6494426927543557E-3</v>
      </c>
      <c r="T562" s="8">
        <f t="shared" si="94"/>
        <v>589889.79206287779</v>
      </c>
      <c r="U562" s="8">
        <f t="shared" si="95"/>
        <v>278947.36911357311</v>
      </c>
      <c r="V562" s="8">
        <f t="shared" si="96"/>
        <v>286369.35275583959</v>
      </c>
      <c r="W562" s="8">
        <f t="shared" si="97"/>
        <v>368138.99310480087</v>
      </c>
      <c r="X562" s="7">
        <f t="shared" si="101"/>
        <v>0.38723309278025447</v>
      </c>
      <c r="Y562" s="7">
        <f t="shared" si="101"/>
        <v>0.18311497150513545</v>
      </c>
      <c r="Z562" s="7">
        <f t="shared" si="101"/>
        <v>0.18798713189683955</v>
      </c>
      <c r="AA562" s="7">
        <f t="shared" si="98"/>
        <v>0.24166480381777056</v>
      </c>
    </row>
    <row r="563" spans="1:27" x14ac:dyDescent="0.25">
      <c r="A563" s="1">
        <v>43551</v>
      </c>
      <c r="B563" s="3">
        <v>374.209991</v>
      </c>
      <c r="C563" s="6">
        <v>46.610000999999997</v>
      </c>
      <c r="D563" s="3">
        <v>99.580001999999993</v>
      </c>
      <c r="E563" s="3">
        <v>1178.01001</v>
      </c>
      <c r="F563" s="7">
        <f t="shared" si="99"/>
        <v>1.0340693202377516E-2</v>
      </c>
      <c r="G563" s="7">
        <f t="shared" si="99"/>
        <v>-6.4318183197231704E-4</v>
      </c>
      <c r="H563" s="7">
        <f t="shared" si="99"/>
        <v>-3.4026822138248924E-3</v>
      </c>
      <c r="I563" s="7">
        <f t="shared" si="90"/>
        <v>-9.9424765834433826E-3</v>
      </c>
      <c r="J563" s="3" cm="1">
        <f t="array" ref="J563">B563*INDEX(AE$3:AE$7,2022-YEAR($A563))/1000000</f>
        <v>212.49776285928701</v>
      </c>
      <c r="K563" s="3" cm="1">
        <f t="array" ref="K563">C563*INDEX(AF$3:AF$7,2022-YEAR($A563))/1000000</f>
        <v>199.304364276</v>
      </c>
      <c r="L563" s="3" cm="1">
        <f t="array" ref="L563">D563*INDEX(AG$3:AG$7,2022-YEAR($A563))/1000000</f>
        <v>320.79697644299995</v>
      </c>
      <c r="M563" s="3" cm="1">
        <f t="array" ref="M563">E563*INDEX(AH$3:AH$7,2022-YEAR($A563))/1000000</f>
        <v>815.88502088595999</v>
      </c>
      <c r="N563" s="3"/>
      <c r="O563" s="9">
        <v>43551</v>
      </c>
      <c r="P563" s="8">
        <f t="shared" si="91"/>
        <v>1486208.5099834425</v>
      </c>
      <c r="Q563" s="7">
        <f t="shared" si="92"/>
        <v>-9.1191185671576913E-4</v>
      </c>
      <c r="R563" s="8">
        <f t="shared" si="100"/>
        <v>1524631.325298534</v>
      </c>
      <c r="S563" s="7">
        <f t="shared" si="93"/>
        <v>8.4407526428043056E-4</v>
      </c>
      <c r="T563" s="8">
        <f t="shared" si="94"/>
        <v>595989.66142581427</v>
      </c>
      <c r="U563" s="8">
        <f t="shared" si="95"/>
        <v>278767.95523368282</v>
      </c>
      <c r="V563" s="8">
        <f t="shared" si="96"/>
        <v>285394.92885263276</v>
      </c>
      <c r="W563" s="8">
        <f t="shared" si="97"/>
        <v>364478.77978640399</v>
      </c>
      <c r="X563" s="7">
        <f t="shared" si="101"/>
        <v>0.39090739612680797</v>
      </c>
      <c r="Y563" s="7">
        <f t="shared" si="101"/>
        <v>0.18284286214511433</v>
      </c>
      <c r="Z563" s="7">
        <f t="shared" si="101"/>
        <v>0.18718946942583009</v>
      </c>
      <c r="AA563" s="7">
        <f t="shared" si="98"/>
        <v>0.23906027230224747</v>
      </c>
    </row>
    <row r="564" spans="1:27" x14ac:dyDescent="0.25">
      <c r="A564" s="1">
        <v>43552</v>
      </c>
      <c r="B564" s="3">
        <v>374.44000199999999</v>
      </c>
      <c r="C564" s="6">
        <v>46.580002</v>
      </c>
      <c r="D564" s="3">
        <v>100.709999</v>
      </c>
      <c r="E564" s="3">
        <v>1172.2700199999999</v>
      </c>
      <c r="F564" s="7">
        <f t="shared" si="99"/>
        <v>6.1465756001144456E-4</v>
      </c>
      <c r="G564" s="7">
        <f t="shared" si="99"/>
        <v>-6.4361723570860452E-4</v>
      </c>
      <c r="H564" s="7">
        <f t="shared" si="99"/>
        <v>1.1347629818284188E-2</v>
      </c>
      <c r="I564" s="7">
        <f t="shared" si="90"/>
        <v>-4.8726156410164867E-3</v>
      </c>
      <c r="J564" s="3" cm="1">
        <f t="array" ref="J564">B564*INDEX(AE$3:AE$7,2022-YEAR($A564))/1000000</f>
        <v>212.62837621571401</v>
      </c>
      <c r="K564" s="3" cm="1">
        <f t="array" ref="K564">C564*INDEX(AF$3:AF$7,2022-YEAR($A564))/1000000</f>
        <v>199.17608855200001</v>
      </c>
      <c r="L564" s="3" cm="1">
        <f t="array" ref="L564">D564*INDEX(AG$3:AG$7,2022-YEAR($A564))/1000000</f>
        <v>324.43726177849999</v>
      </c>
      <c r="M564" s="3" cm="1">
        <f t="array" ref="M564">E564*INDEX(AH$3:AH$7,2022-YEAR($A564))/1000000</f>
        <v>811.90952677192001</v>
      </c>
      <c r="N564" s="3"/>
      <c r="O564" s="9">
        <v>43552</v>
      </c>
      <c r="P564" s="8">
        <f t="shared" si="91"/>
        <v>1488603.5552474554</v>
      </c>
      <c r="Q564" s="7">
        <f t="shared" si="92"/>
        <v>1.6115136253926354E-3</v>
      </c>
      <c r="R564" s="8">
        <f t="shared" si="100"/>
        <v>1526280.8259902955</v>
      </c>
      <c r="S564" s="7">
        <f t="shared" si="93"/>
        <v>1.0819013517504583E-3</v>
      </c>
      <c r="T564" s="8">
        <f t="shared" si="94"/>
        <v>596355.99097689835</v>
      </c>
      <c r="U564" s="8">
        <f t="shared" si="95"/>
        <v>278588.53537293116</v>
      </c>
      <c r="V564" s="8">
        <f t="shared" si="96"/>
        <v>288633.48485726799</v>
      </c>
      <c r="W564" s="8">
        <f t="shared" si="97"/>
        <v>362702.81478319812</v>
      </c>
      <c r="X564" s="7">
        <f t="shared" si="101"/>
        <v>0.39072494446751971</v>
      </c>
      <c r="Y564" s="7">
        <f t="shared" si="101"/>
        <v>0.18252770435753513</v>
      </c>
      <c r="Z564" s="7">
        <f t="shared" si="101"/>
        <v>0.18910902891674222</v>
      </c>
      <c r="AA564" s="7">
        <f t="shared" si="98"/>
        <v>0.237638322258203</v>
      </c>
    </row>
    <row r="565" spans="1:27" x14ac:dyDescent="0.25">
      <c r="A565" s="1">
        <v>43553</v>
      </c>
      <c r="B565" s="3">
        <v>381.42001299999998</v>
      </c>
      <c r="C565" s="6">
        <v>46.860000999999997</v>
      </c>
      <c r="D565" s="3">
        <v>101.230003</v>
      </c>
      <c r="E565" s="3">
        <v>1176.8900149999999</v>
      </c>
      <c r="F565" s="7">
        <f t="shared" si="99"/>
        <v>1.8641200092718746E-2</v>
      </c>
      <c r="G565" s="7">
        <f t="shared" si="99"/>
        <v>6.0111418629822388E-3</v>
      </c>
      <c r="H565" s="7">
        <f t="shared" si="99"/>
        <v>5.1633800532557839E-3</v>
      </c>
      <c r="I565" s="7">
        <f t="shared" si="90"/>
        <v>3.9410672636668309E-3</v>
      </c>
      <c r="J565" s="3" cm="1">
        <f t="array" ref="J565">B565*INDEX(AE$3:AE$7,2022-YEAR($A565))/1000000</f>
        <v>216.59202432214099</v>
      </c>
      <c r="K565" s="3" cm="1">
        <f t="array" ref="K565">C565*INDEX(AF$3:AF$7,2022-YEAR($A565))/1000000</f>
        <v>200.37336427599999</v>
      </c>
      <c r="L565" s="3" cm="1">
        <f t="array" ref="L565">D565*INDEX(AG$3:AG$7,2022-YEAR($A565))/1000000</f>
        <v>326.11245466449998</v>
      </c>
      <c r="M565" s="3" cm="1">
        <f t="array" ref="M565">E565*INDEX(AH$3:AH$7,2022-YEAR($A565))/1000000</f>
        <v>815.10931682893988</v>
      </c>
      <c r="N565" s="3"/>
      <c r="O565" s="9">
        <v>43553</v>
      </c>
      <c r="P565" s="8">
        <f t="shared" si="91"/>
        <v>1501166.1743786971</v>
      </c>
      <c r="Q565" s="7">
        <f t="shared" si="92"/>
        <v>8.4391973181558999E-3</v>
      </c>
      <c r="R565" s="8">
        <f t="shared" si="100"/>
        <v>1541992.0131203104</v>
      </c>
      <c r="S565" s="7">
        <f t="shared" si="93"/>
        <v>1.0293772196096951E-2</v>
      </c>
      <c r="T565" s="8">
        <f t="shared" si="94"/>
        <v>607472.7823311903</v>
      </c>
      <c r="U565" s="8">
        <f t="shared" si="95"/>
        <v>280263.1705804583</v>
      </c>
      <c r="V565" s="8">
        <f t="shared" si="96"/>
        <v>290123.80923568172</v>
      </c>
      <c r="W565" s="8">
        <f t="shared" si="97"/>
        <v>364132.25097297999</v>
      </c>
      <c r="X565" s="7">
        <f t="shared" si="101"/>
        <v>0.39395326121173213</v>
      </c>
      <c r="Y565" s="7">
        <f t="shared" si="101"/>
        <v>0.18175397031618179</v>
      </c>
      <c r="Z565" s="7">
        <f t="shared" si="101"/>
        <v>0.18814871073722317</v>
      </c>
      <c r="AA565" s="7">
        <f t="shared" si="98"/>
        <v>0.23614405773486286</v>
      </c>
    </row>
    <row r="566" spans="1:27" x14ac:dyDescent="0.25">
      <c r="A566" s="1">
        <v>43556</v>
      </c>
      <c r="B566" s="3">
        <v>391.540009</v>
      </c>
      <c r="C566" s="6">
        <v>46.720001000000003</v>
      </c>
      <c r="D566" s="3">
        <v>104.639999</v>
      </c>
      <c r="E566" s="3">
        <v>1198.9799800000001</v>
      </c>
      <c r="F566" s="7">
        <f t="shared" si="99"/>
        <v>2.6532420048971161E-2</v>
      </c>
      <c r="G566" s="7">
        <f t="shared" si="99"/>
        <v>-2.9876226421761132E-3</v>
      </c>
      <c r="H566" s="7">
        <f t="shared" si="99"/>
        <v>3.3685625792187368E-2</v>
      </c>
      <c r="I566" s="7">
        <f t="shared" si="90"/>
        <v>1.8769778584619923E-2</v>
      </c>
      <c r="J566" s="3" cm="1">
        <f t="array" ref="J566">B566*INDEX(AE$3:AE$7,2022-YEAR($A566))/1000000</f>
        <v>222.338734890713</v>
      </c>
      <c r="K566" s="3" cm="1">
        <f t="array" ref="K566">C566*INDEX(AF$3:AF$7,2022-YEAR($A566))/1000000</f>
        <v>199.77472427600003</v>
      </c>
      <c r="L566" s="3" cm="1">
        <f t="array" ref="L566">D566*INDEX(AG$3:AG$7,2022-YEAR($A566))/1000000</f>
        <v>337.09775677850001</v>
      </c>
      <c r="M566" s="3" cm="1">
        <f t="array" ref="M566">E566*INDEX(AH$3:AH$7,2022-YEAR($A566))/1000000</f>
        <v>830.40873822807998</v>
      </c>
      <c r="N566" s="3"/>
      <c r="O566" s="9">
        <v>43556</v>
      </c>
      <c r="P566" s="8">
        <f t="shared" si="91"/>
        <v>1529688.4074195717</v>
      </c>
      <c r="Q566" s="7">
        <f t="shared" si="92"/>
        <v>1.9000050445900585E-2</v>
      </c>
      <c r="R566" s="8">
        <f t="shared" si="100"/>
        <v>1573880.0993528436</v>
      </c>
      <c r="S566" s="7">
        <f t="shared" si="93"/>
        <v>2.0679799870043203E-2</v>
      </c>
      <c r="T566" s="8">
        <f t="shared" si="94"/>
        <v>623590.50536031858</v>
      </c>
      <c r="U566" s="8">
        <f t="shared" si="95"/>
        <v>279425.84998626407</v>
      </c>
      <c r="V566" s="8">
        <f t="shared" si="96"/>
        <v>299896.81130699883</v>
      </c>
      <c r="W566" s="8">
        <f t="shared" si="97"/>
        <v>370966.93269926211</v>
      </c>
      <c r="X566" s="7">
        <f t="shared" si="101"/>
        <v>0.39621220550201369</v>
      </c>
      <c r="Y566" s="7">
        <f t="shared" si="101"/>
        <v>0.17753947718200383</v>
      </c>
      <c r="Z566" s="7">
        <f t="shared" si="101"/>
        <v>0.19054616131833169</v>
      </c>
      <c r="AA566" s="7">
        <f t="shared" si="98"/>
        <v>0.23570215599765082</v>
      </c>
    </row>
    <row r="567" spans="1:27" x14ac:dyDescent="0.25">
      <c r="A567" s="1">
        <v>43557</v>
      </c>
      <c r="B567" s="3">
        <v>390.75</v>
      </c>
      <c r="C567" s="6">
        <v>46.57</v>
      </c>
      <c r="D567" s="3">
        <v>105.139999</v>
      </c>
      <c r="E567" s="3">
        <v>1205.540039</v>
      </c>
      <c r="F567" s="7">
        <f t="shared" si="99"/>
        <v>-2.0176967406668744E-3</v>
      </c>
      <c r="G567" s="7">
        <f t="shared" si="99"/>
        <v>-3.2106377737449732E-3</v>
      </c>
      <c r="H567" s="7">
        <f t="shared" si="99"/>
        <v>4.7782875074378062E-3</v>
      </c>
      <c r="I567" s="7">
        <f t="shared" si="90"/>
        <v>5.4713665861207961E-3</v>
      </c>
      <c r="J567" s="3" cm="1">
        <f t="array" ref="J567">B567*INDEX(AE$3:AE$7,2022-YEAR($A567))/1000000</f>
        <v>221.89012274999999</v>
      </c>
      <c r="K567" s="3" cm="1">
        <f t="array" ref="K567">C567*INDEX(AF$3:AF$7,2022-YEAR($A567))/1000000</f>
        <v>199.13332</v>
      </c>
      <c r="L567" s="3" cm="1">
        <f t="array" ref="L567">D567*INDEX(AG$3:AG$7,2022-YEAR($A567))/1000000</f>
        <v>338.70850677850001</v>
      </c>
      <c r="M567" s="3" cm="1">
        <f t="array" ref="M567">E567*INDEX(AH$3:AH$7,2022-YEAR($A567))/1000000</f>
        <v>834.952208851244</v>
      </c>
      <c r="N567" s="3"/>
      <c r="O567" s="9">
        <v>43557</v>
      </c>
      <c r="P567" s="8">
        <f t="shared" si="91"/>
        <v>1531608.671007114</v>
      </c>
      <c r="Q567" s="7">
        <f t="shared" si="92"/>
        <v>1.2553298947866887E-3</v>
      </c>
      <c r="R567" s="8">
        <f t="shared" si="100"/>
        <v>1575187.4369008555</v>
      </c>
      <c r="S567" s="7">
        <f t="shared" si="93"/>
        <v>8.3064621539441497E-4</v>
      </c>
      <c r="T567" s="8">
        <f t="shared" si="94"/>
        <v>622332.28883014224</v>
      </c>
      <c r="U567" s="8">
        <f t="shared" si="95"/>
        <v>278528.71479733736</v>
      </c>
      <c r="V567" s="8">
        <f t="shared" si="96"/>
        <v>301329.80449398747</v>
      </c>
      <c r="W567" s="8">
        <f t="shared" si="97"/>
        <v>372996.62877938861</v>
      </c>
      <c r="X567" s="7">
        <f t="shared" si="101"/>
        <v>0.39508459390367312</v>
      </c>
      <c r="Y567" s="7">
        <f t="shared" si="101"/>
        <v>0.17682258521902391</v>
      </c>
      <c r="Z567" s="7">
        <f t="shared" si="101"/>
        <v>0.19129774491272405</v>
      </c>
      <c r="AA567" s="7">
        <f t="shared" si="98"/>
        <v>0.23679507596457902</v>
      </c>
    </row>
    <row r="568" spans="1:27" x14ac:dyDescent="0.25">
      <c r="A568" s="1">
        <v>43558</v>
      </c>
      <c r="B568" s="3">
        <v>384.73998999999998</v>
      </c>
      <c r="C568" s="6">
        <v>46.18</v>
      </c>
      <c r="D568" s="3">
        <v>105.349998</v>
      </c>
      <c r="E568" s="3">
        <v>1210.8100589999999</v>
      </c>
      <c r="F568" s="7">
        <f t="shared" si="99"/>
        <v>-1.538070377479217E-2</v>
      </c>
      <c r="G568" s="7">
        <f t="shared" si="99"/>
        <v>-8.3744900150310997E-3</v>
      </c>
      <c r="H568" s="7">
        <f t="shared" si="99"/>
        <v>1.9973273920232959E-3</v>
      </c>
      <c r="I568" s="7">
        <f t="shared" si="90"/>
        <v>4.3715014263412399E-3</v>
      </c>
      <c r="J568" s="3" cm="1">
        <f t="array" ref="J568">B568*INDEX(AE$3:AE$7,2022-YEAR($A568))/1000000</f>
        <v>218.47729650142998</v>
      </c>
      <c r="K568" s="3" cm="1">
        <f t="array" ref="K568">C568*INDEX(AF$3:AF$7,2022-YEAR($A568))/1000000</f>
        <v>197.46567999999999</v>
      </c>
      <c r="L568" s="3" cm="1">
        <f t="array" ref="L568">D568*INDEX(AG$3:AG$7,2022-YEAR($A568))/1000000</f>
        <v>339.38501855699997</v>
      </c>
      <c r="M568" s="3" cm="1">
        <f t="array" ref="M568">E568*INDEX(AH$3:AH$7,2022-YEAR($A568))/1000000</f>
        <v>838.60220362316397</v>
      </c>
      <c r="N568" s="3"/>
      <c r="O568" s="9">
        <v>43558</v>
      </c>
      <c r="P568" s="8">
        <f t="shared" si="91"/>
        <v>1524951.3941702188</v>
      </c>
      <c r="Q568" s="7">
        <f t="shared" si="92"/>
        <v>-4.3465912428646836E-3</v>
      </c>
      <c r="R568" s="8">
        <f t="shared" si="100"/>
        <v>1565515.4019431793</v>
      </c>
      <c r="S568" s="7">
        <f t="shared" si="93"/>
        <v>-6.1402438408889592E-3</v>
      </c>
      <c r="T568" s="8">
        <f t="shared" si="94"/>
        <v>612760.38024615741</v>
      </c>
      <c r="U568" s="8">
        <f t="shared" si="95"/>
        <v>276196.17885636759</v>
      </c>
      <c r="V568" s="8">
        <f t="shared" si="96"/>
        <v>301931.65876653627</v>
      </c>
      <c r="W568" s="8">
        <f t="shared" si="97"/>
        <v>374627.18407411815</v>
      </c>
      <c r="X568" s="7">
        <f t="shared" si="101"/>
        <v>0.39141127547233012</v>
      </c>
      <c r="Y568" s="7">
        <f t="shared" si="101"/>
        <v>0.17642507925092402</v>
      </c>
      <c r="Z568" s="7">
        <f t="shared" si="101"/>
        <v>0.19286406150445204</v>
      </c>
      <c r="AA568" s="7">
        <f t="shared" si="98"/>
        <v>0.23929958377229388</v>
      </c>
    </row>
    <row r="569" spans="1:27" x14ac:dyDescent="0.25">
      <c r="A569" s="1">
        <v>43559</v>
      </c>
      <c r="B569" s="3">
        <v>395.85998499999999</v>
      </c>
      <c r="C569" s="6">
        <v>46.48</v>
      </c>
      <c r="D569" s="3">
        <v>105.55999799999999</v>
      </c>
      <c r="E569" s="3">
        <v>1219.4499510000001</v>
      </c>
      <c r="F569" s="7">
        <f t="shared" si="99"/>
        <v>2.8902623301518604E-2</v>
      </c>
      <c r="G569" s="7">
        <f t="shared" si="99"/>
        <v>6.4963187527067312E-3</v>
      </c>
      <c r="H569" s="7">
        <f t="shared" si="99"/>
        <v>1.9933555195701391E-3</v>
      </c>
      <c r="I569" s="7">
        <f t="shared" si="90"/>
        <v>7.1356295199065389E-3</v>
      </c>
      <c r="J569" s="3" cm="1">
        <f t="array" ref="J569">B569*INDEX(AE$3:AE$7,2022-YEAR($A569))/1000000</f>
        <v>224.79186350214499</v>
      </c>
      <c r="K569" s="3" cm="1">
        <f t="array" ref="K569">C569*INDEX(AF$3:AF$7,2022-YEAR($A569))/1000000</f>
        <v>198.74848</v>
      </c>
      <c r="L569" s="3" cm="1">
        <f t="array" ref="L569">D569*INDEX(AG$3:AG$7,2022-YEAR($A569))/1000000</f>
        <v>340.06153355699996</v>
      </c>
      <c r="M569" s="3" cm="1">
        <f t="array" ref="M569">E569*INDEX(AH$3:AH$7,2022-YEAR($A569))/1000000</f>
        <v>844.58615826279606</v>
      </c>
      <c r="N569" s="3"/>
      <c r="O569" s="9">
        <v>43559</v>
      </c>
      <c r="P569" s="8">
        <f t="shared" si="91"/>
        <v>1541927.1252954814</v>
      </c>
      <c r="Q569" s="7">
        <f t="shared" si="92"/>
        <v>1.1131981773425503E-2</v>
      </c>
      <c r="R569" s="8">
        <f t="shared" si="100"/>
        <v>1588295.1007358339</v>
      </c>
      <c r="S569" s="7">
        <f t="shared" si="93"/>
        <v>1.4550926017322885E-2</v>
      </c>
      <c r="T569" s="8">
        <f t="shared" si="94"/>
        <v>630470.76269050734</v>
      </c>
      <c r="U569" s="8">
        <f t="shared" si="95"/>
        <v>277990.43727249815</v>
      </c>
      <c r="V569" s="8">
        <f t="shared" si="96"/>
        <v>302533.51590507146</v>
      </c>
      <c r="W569" s="8">
        <f t="shared" si="97"/>
        <v>377300.38486775692</v>
      </c>
      <c r="X569" s="7">
        <f t="shared" si="101"/>
        <v>0.39694812531904144</v>
      </c>
      <c r="Y569" s="7">
        <f t="shared" si="101"/>
        <v>0.17502442533740062</v>
      </c>
      <c r="Z569" s="7">
        <f t="shared" si="101"/>
        <v>0.1904768929683861</v>
      </c>
      <c r="AA569" s="7">
        <f t="shared" si="98"/>
        <v>0.23755055637517183</v>
      </c>
    </row>
    <row r="570" spans="1:27" x14ac:dyDescent="0.25">
      <c r="A570" s="1">
        <v>43560</v>
      </c>
      <c r="B570" s="3">
        <v>391.92999300000002</v>
      </c>
      <c r="C570" s="6">
        <v>46.470001000000003</v>
      </c>
      <c r="D570" s="3">
        <v>105.30999799999999</v>
      </c>
      <c r="E570" s="3">
        <v>1211.4499510000001</v>
      </c>
      <c r="F570" s="7">
        <f t="shared" si="99"/>
        <v>-9.9277324026574298E-3</v>
      </c>
      <c r="G570" s="7">
        <f t="shared" si="99"/>
        <v>-2.1512478485352649E-4</v>
      </c>
      <c r="H570" s="7">
        <f t="shared" si="99"/>
        <v>-2.3683213787101254E-3</v>
      </c>
      <c r="I570" s="7">
        <f t="shared" si="90"/>
        <v>-6.5603348406710893E-3</v>
      </c>
      <c r="J570" s="3" cm="1">
        <f t="array" ref="J570">B570*INDEX(AE$3:AE$7,2022-YEAR($A570))/1000000</f>
        <v>222.560190035001</v>
      </c>
      <c r="K570" s="3" cm="1">
        <f t="array" ref="K570">C570*INDEX(AF$3:AF$7,2022-YEAR($A570))/1000000</f>
        <v>198.70572427600001</v>
      </c>
      <c r="L570" s="3" cm="1">
        <f t="array" ref="L570">D570*INDEX(AG$3:AG$7,2022-YEAR($A570))/1000000</f>
        <v>339.25615855699999</v>
      </c>
      <c r="M570" s="3" cm="1">
        <f t="array" ref="M570">E570*INDEX(AH$3:AH$7,2022-YEAR($A570))/1000000</f>
        <v>839.04539026279599</v>
      </c>
      <c r="N570" s="3"/>
      <c r="O570" s="9">
        <v>43560</v>
      </c>
      <c r="P570" s="8">
        <f t="shared" si="91"/>
        <v>1534575.4043348504</v>
      </c>
      <c r="Q570" s="7">
        <f t="shared" si="92"/>
        <v>-4.7678783517230428E-3</v>
      </c>
      <c r="R570" s="8">
        <f t="shared" si="100"/>
        <v>1578784.4396293925</v>
      </c>
      <c r="S570" s="7">
        <f t="shared" si="93"/>
        <v>-5.987968546925071E-3</v>
      </c>
      <c r="T570" s="8">
        <f t="shared" si="94"/>
        <v>624211.6176708166</v>
      </c>
      <c r="U570" s="8">
        <f t="shared" si="95"/>
        <v>277930.63463948859</v>
      </c>
      <c r="V570" s="8">
        <f t="shared" si="96"/>
        <v>301817.01931157714</v>
      </c>
      <c r="W570" s="8">
        <f t="shared" si="97"/>
        <v>374825.16800751031</v>
      </c>
      <c r="X570" s="7">
        <f t="shared" si="101"/>
        <v>0.39537482255484191</v>
      </c>
      <c r="Y570" s="7">
        <f t="shared" si="101"/>
        <v>0.17604090062144942</v>
      </c>
      <c r="Z570" s="7">
        <f t="shared" si="101"/>
        <v>0.19117050544431916</v>
      </c>
      <c r="AA570" s="7">
        <f t="shared" si="98"/>
        <v>0.2374137713793896</v>
      </c>
    </row>
    <row r="571" spans="1:27" x14ac:dyDescent="0.25">
      <c r="A571" s="1">
        <v>43563</v>
      </c>
      <c r="B571" s="3">
        <v>374.51998900000001</v>
      </c>
      <c r="C571" s="6">
        <v>46.549999</v>
      </c>
      <c r="D571" s="3">
        <v>105.650002</v>
      </c>
      <c r="E571" s="3">
        <v>1208.280029</v>
      </c>
      <c r="F571" s="7">
        <f t="shared" si="99"/>
        <v>-4.4421208662129619E-2</v>
      </c>
      <c r="G571" s="7">
        <f t="shared" si="99"/>
        <v>1.7214977034323287E-3</v>
      </c>
      <c r="H571" s="7">
        <f t="shared" si="99"/>
        <v>3.2286013337499142E-3</v>
      </c>
      <c r="I571" s="7">
        <f t="shared" si="90"/>
        <v>-2.6166347172521531E-3</v>
      </c>
      <c r="J571" s="3" cm="1">
        <f t="array" ref="J571">B571*INDEX(AE$3:AE$7,2022-YEAR($A571))/1000000</f>
        <v>212.67379739357301</v>
      </c>
      <c r="K571" s="3" cm="1">
        <f t="array" ref="K571">C571*INDEX(AF$3:AF$7,2022-YEAR($A571))/1000000</f>
        <v>199.047795724</v>
      </c>
      <c r="L571" s="3" cm="1">
        <f t="array" ref="L571">D571*INDEX(AG$3:AG$7,2022-YEAR($A571))/1000000</f>
        <v>340.35148144300001</v>
      </c>
      <c r="M571" s="3" cm="1">
        <f t="array" ref="M571">E571*INDEX(AH$3:AH$7,2022-YEAR($A571))/1000000</f>
        <v>836.84991496528403</v>
      </c>
      <c r="N571" s="3"/>
      <c r="O571" s="9">
        <v>43563</v>
      </c>
      <c r="P571" s="8">
        <f t="shared" si="91"/>
        <v>1518428.7000119823</v>
      </c>
      <c r="Q571" s="7">
        <f t="shared" si="92"/>
        <v>-1.0521936085549882E-2</v>
      </c>
      <c r="R571" s="8">
        <f t="shared" si="100"/>
        <v>1551528.3283443467</v>
      </c>
      <c r="S571" s="7">
        <f t="shared" si="93"/>
        <v>-1.7263985254024838E-2</v>
      </c>
      <c r="T571" s="8">
        <f t="shared" si="94"/>
        <v>596483.38315293577</v>
      </c>
      <c r="U571" s="8">
        <f t="shared" si="95"/>
        <v>278409.09158873395</v>
      </c>
      <c r="V571" s="8">
        <f t="shared" si="96"/>
        <v>302791.46614267497</v>
      </c>
      <c r="W571" s="8">
        <f t="shared" si="97"/>
        <v>373844.38746000198</v>
      </c>
      <c r="X571" s="7">
        <f t="shared" si="101"/>
        <v>0.38444891546998039</v>
      </c>
      <c r="Y571" s="7">
        <f t="shared" si="101"/>
        <v>0.17944183583539683</v>
      </c>
      <c r="Z571" s="7">
        <f t="shared" si="101"/>
        <v>0.19515690471845082</v>
      </c>
      <c r="AA571" s="7">
        <f t="shared" si="98"/>
        <v>0.24095234397617188</v>
      </c>
    </row>
    <row r="572" spans="1:27" x14ac:dyDescent="0.25">
      <c r="A572" s="1">
        <v>43564</v>
      </c>
      <c r="B572" s="3">
        <v>369.040009</v>
      </c>
      <c r="C572" s="6">
        <v>46.669998</v>
      </c>
      <c r="D572" s="3">
        <v>104.870003</v>
      </c>
      <c r="E572" s="3">
        <v>1202.6899410000001</v>
      </c>
      <c r="F572" s="7">
        <f t="shared" si="99"/>
        <v>-1.463200940123921E-2</v>
      </c>
      <c r="G572" s="7">
        <f t="shared" si="99"/>
        <v>2.5778518276660112E-3</v>
      </c>
      <c r="H572" s="7">
        <f t="shared" si="99"/>
        <v>-7.3828583552700833E-3</v>
      </c>
      <c r="I572" s="7">
        <f t="shared" si="90"/>
        <v>-4.6264838165258615E-3</v>
      </c>
      <c r="J572" s="3" cm="1">
        <f t="array" ref="J572">B572*INDEX(AE$3:AE$7,2022-YEAR($A572))/1000000</f>
        <v>209.561952390713</v>
      </c>
      <c r="K572" s="3" cm="1">
        <f t="array" ref="K572">C572*INDEX(AF$3:AF$7,2022-YEAR($A572))/1000000</f>
        <v>199.56091144799998</v>
      </c>
      <c r="L572" s="3" cm="1">
        <f t="array" ref="L572">D572*INDEX(AG$3:AG$7,2022-YEAR($A572))/1000000</f>
        <v>337.8387146645</v>
      </c>
      <c r="M572" s="3" cm="1">
        <f t="array" ref="M572">E572*INDEX(AH$3:AH$7,2022-YEAR($A572))/1000000</f>
        <v>832.97824237683608</v>
      </c>
      <c r="N572" s="3"/>
      <c r="O572" s="9">
        <v>43564</v>
      </c>
      <c r="P572" s="8">
        <f t="shared" si="91"/>
        <v>1509294.0228529575</v>
      </c>
      <c r="Q572" s="7">
        <f t="shared" si="92"/>
        <v>-6.0158749363422859E-3</v>
      </c>
      <c r="R572" s="8">
        <f t="shared" si="100"/>
        <v>1539553.2237457621</v>
      </c>
      <c r="S572" s="7">
        <f t="shared" si="93"/>
        <v>-7.7182635855339576E-3</v>
      </c>
      <c r="T572" s="8">
        <f t="shared" si="94"/>
        <v>587755.63268295908</v>
      </c>
      <c r="U572" s="8">
        <f t="shared" si="95"/>
        <v>279126.78897432477</v>
      </c>
      <c r="V572" s="8">
        <f t="shared" si="96"/>
        <v>300555.99963695899</v>
      </c>
      <c r="W572" s="8">
        <f t="shared" si="97"/>
        <v>372114.80245151924</v>
      </c>
      <c r="X572" s="7">
        <f t="shared" si="101"/>
        <v>0.38177025881114945</v>
      </c>
      <c r="Y572" s="7">
        <f t="shared" si="101"/>
        <v>0.18130376051254923</v>
      </c>
      <c r="Z572" s="7">
        <f t="shared" si="101"/>
        <v>0.19522287050635415</v>
      </c>
      <c r="AA572" s="7">
        <f t="shared" si="98"/>
        <v>0.24170311016994714</v>
      </c>
    </row>
    <row r="573" spans="1:27" x14ac:dyDescent="0.25">
      <c r="A573" s="1">
        <v>43565</v>
      </c>
      <c r="B573" s="3">
        <v>364.94000199999999</v>
      </c>
      <c r="C573" s="6">
        <v>46.639999000000003</v>
      </c>
      <c r="D573" s="3">
        <v>105.339996</v>
      </c>
      <c r="E573" s="3">
        <v>1206.4499510000001</v>
      </c>
      <c r="F573" s="7">
        <f t="shared" si="99"/>
        <v>-1.1109925482361449E-2</v>
      </c>
      <c r="G573" s="7">
        <f t="shared" si="99"/>
        <v>-6.4278982827459252E-4</v>
      </c>
      <c r="H573" s="7">
        <f t="shared" si="99"/>
        <v>4.4816724187564105E-3</v>
      </c>
      <c r="I573" s="7">
        <f t="shared" si="90"/>
        <v>3.1263336225075822E-3</v>
      </c>
      <c r="J573" s="3" cm="1">
        <f t="array" ref="J573">B573*INDEX(AE$3:AE$7,2022-YEAR($A573))/1000000</f>
        <v>207.23373471571401</v>
      </c>
      <c r="K573" s="3" cm="1">
        <f t="array" ref="K573">C573*INDEX(AF$3:AF$7,2022-YEAR($A573))/1000000</f>
        <v>199.43263572399999</v>
      </c>
      <c r="L573" s="3" cm="1">
        <f t="array" ref="L573">D573*INDEX(AG$3:AG$7,2022-YEAR($A573))/1000000</f>
        <v>339.352797114</v>
      </c>
      <c r="M573" s="3" cm="1">
        <f t="array" ref="M573">E573*INDEX(AH$3:AH$7,2022-YEAR($A573))/1000000</f>
        <v>835.58241026279609</v>
      </c>
      <c r="N573" s="3"/>
      <c r="O573" s="9">
        <v>43565</v>
      </c>
      <c r="P573" s="8">
        <f t="shared" si="91"/>
        <v>1507730.1266212757</v>
      </c>
      <c r="Q573" s="7">
        <f t="shared" si="92"/>
        <v>-1.0361773173430122E-3</v>
      </c>
      <c r="R573" s="8">
        <f t="shared" si="100"/>
        <v>1535354.2311562663</v>
      </c>
      <c r="S573" s="7">
        <f t="shared" si="93"/>
        <v>-2.727409825611371E-3</v>
      </c>
      <c r="T573" s="8">
        <f t="shared" si="94"/>
        <v>581225.7114020132</v>
      </c>
      <c r="U573" s="8">
        <f t="shared" si="95"/>
        <v>278947.36911357311</v>
      </c>
      <c r="V573" s="8">
        <f t="shared" si="96"/>
        <v>301902.99317082373</v>
      </c>
      <c r="W573" s="8">
        <f t="shared" si="97"/>
        <v>373278.1574698562</v>
      </c>
      <c r="X573" s="7">
        <f t="shared" si="101"/>
        <v>0.37856131152502542</v>
      </c>
      <c r="Y573" s="7">
        <f t="shared" si="101"/>
        <v>0.18168274359950112</v>
      </c>
      <c r="Z573" s="7">
        <f t="shared" si="101"/>
        <v>0.19663409722944675</v>
      </c>
      <c r="AA573" s="7">
        <f t="shared" si="98"/>
        <v>0.24312184764602668</v>
      </c>
    </row>
    <row r="574" spans="1:27" x14ac:dyDescent="0.25">
      <c r="A574" s="1">
        <v>43566</v>
      </c>
      <c r="B574" s="3">
        <v>370.16000400000001</v>
      </c>
      <c r="C574" s="6">
        <v>46.709999000000003</v>
      </c>
      <c r="D574" s="3">
        <v>106.230003</v>
      </c>
      <c r="E574" s="3">
        <v>1209.589966</v>
      </c>
      <c r="F574" s="7">
        <f t="shared" si="99"/>
        <v>1.4303726561606167E-2</v>
      </c>
      <c r="G574" s="7">
        <f t="shared" si="99"/>
        <v>1.5008576651127647E-3</v>
      </c>
      <c r="H574" s="7">
        <f t="shared" si="99"/>
        <v>8.4488991246971512E-3</v>
      </c>
      <c r="I574" s="7">
        <f t="shared" si="90"/>
        <v>2.6026898151865208E-3</v>
      </c>
      <c r="J574" s="3" cm="1">
        <f t="array" ref="J574">B574*INDEX(AE$3:AE$7,2022-YEAR($A574))/1000000</f>
        <v>210.19794939142798</v>
      </c>
      <c r="K574" s="3" cm="1">
        <f t="array" ref="K574">C574*INDEX(AF$3:AF$7,2022-YEAR($A574))/1000000</f>
        <v>199.73195572400002</v>
      </c>
      <c r="L574" s="3" cm="1">
        <f t="array" ref="L574">D574*INDEX(AG$3:AG$7,2022-YEAR($A574))/1000000</f>
        <v>342.21995466449999</v>
      </c>
      <c r="M574" s="3" cm="1">
        <f t="array" ref="M574">E574*INDEX(AH$3:AH$7,2022-YEAR($A574))/1000000</f>
        <v>837.75717209173592</v>
      </c>
      <c r="N574" s="3"/>
      <c r="O574" s="9">
        <v>43566</v>
      </c>
      <c r="P574" s="8">
        <f t="shared" si="91"/>
        <v>1517853.0919635368</v>
      </c>
      <c r="Q574" s="7">
        <f t="shared" si="92"/>
        <v>6.7140432916506509E-3</v>
      </c>
      <c r="R574" s="8">
        <f t="shared" si="100"/>
        <v>1547608.8602932557</v>
      </c>
      <c r="S574" s="7">
        <f t="shared" si="93"/>
        <v>7.9816298338921676E-3</v>
      </c>
      <c r="T574" s="8">
        <f t="shared" si="94"/>
        <v>589539.4050484827</v>
      </c>
      <c r="U574" s="8">
        <f t="shared" si="95"/>
        <v>279366.02941067022</v>
      </c>
      <c r="V574" s="8">
        <f t="shared" si="96"/>
        <v>304453.74110556813</v>
      </c>
      <c r="W574" s="8">
        <f t="shared" si="97"/>
        <v>374249.6847285346</v>
      </c>
      <c r="X574" s="7">
        <f t="shared" si="101"/>
        <v>0.38093566157069636</v>
      </c>
      <c r="Y574" s="7">
        <f t="shared" si="101"/>
        <v>0.18051462264033127</v>
      </c>
      <c r="Z574" s="7">
        <f t="shared" si="101"/>
        <v>0.19672525075094061</v>
      </c>
      <c r="AA574" s="7">
        <f t="shared" si="98"/>
        <v>0.24182446503803176</v>
      </c>
    </row>
    <row r="575" spans="1:27" x14ac:dyDescent="0.25">
      <c r="A575" s="1">
        <v>43567</v>
      </c>
      <c r="B575" s="3">
        <v>379.64001500000001</v>
      </c>
      <c r="C575" s="6">
        <v>46.740001999999997</v>
      </c>
      <c r="D575" s="3">
        <v>111.209999</v>
      </c>
      <c r="E575" s="3">
        <v>1222.7299800000001</v>
      </c>
      <c r="F575" s="7">
        <f t="shared" si="99"/>
        <v>2.561057623070484E-2</v>
      </c>
      <c r="G575" s="7">
        <f t="shared" si="99"/>
        <v>6.4232499769478757E-4</v>
      </c>
      <c r="H575" s="7">
        <f t="shared" si="99"/>
        <v>4.6879373617263242E-2</v>
      </c>
      <c r="I575" s="7">
        <f t="shared" si="90"/>
        <v>1.0863196925692709E-2</v>
      </c>
      <c r="J575" s="3" cm="1">
        <f t="array" ref="J575">B575*INDEX(AE$3:AE$7,2022-YEAR($A575))/1000000</f>
        <v>215.58123999785502</v>
      </c>
      <c r="K575" s="3" cm="1">
        <f t="array" ref="K575">C575*INDEX(AF$3:AF$7,2022-YEAR($A575))/1000000</f>
        <v>199.86024855199997</v>
      </c>
      <c r="L575" s="3" cm="1">
        <f t="array" ref="L575">D575*INDEX(AG$3:AG$7,2022-YEAR($A575))/1000000</f>
        <v>358.26301177849996</v>
      </c>
      <c r="M575" s="3" cm="1">
        <f t="array" ref="M575">E575*INDEX(AH$3:AH$7,2022-YEAR($A575))/1000000</f>
        <v>846.85789322808</v>
      </c>
      <c r="N575" s="3"/>
      <c r="O575" s="9">
        <v>43567</v>
      </c>
      <c r="P575" s="8">
        <f t="shared" si="91"/>
        <v>1549726.288598309</v>
      </c>
      <c r="Q575" s="7">
        <f t="shared" si="92"/>
        <v>2.0998867942838895E-2</v>
      </c>
      <c r="R575" s="8">
        <f t="shared" si="100"/>
        <v>1581224.8966544976</v>
      </c>
      <c r="S575" s="7">
        <f t="shared" si="93"/>
        <v>2.1721274169283378E-2</v>
      </c>
      <c r="T575" s="8">
        <f t="shared" si="94"/>
        <v>604637.84892248129</v>
      </c>
      <c r="U575" s="8">
        <f t="shared" si="95"/>
        <v>279545.47319486737</v>
      </c>
      <c r="V575" s="8">
        <f t="shared" si="96"/>
        <v>318726.34178402962</v>
      </c>
      <c r="W575" s="8">
        <f t="shared" si="97"/>
        <v>378315.23275311914</v>
      </c>
      <c r="X575" s="7">
        <f t="shared" si="101"/>
        <v>0.38238573791859315</v>
      </c>
      <c r="Y575" s="7">
        <f t="shared" si="101"/>
        <v>0.17679045769284324</v>
      </c>
      <c r="Z575" s="7">
        <f t="shared" si="101"/>
        <v>0.20156926599017008</v>
      </c>
      <c r="AA575" s="7">
        <f t="shared" si="98"/>
        <v>0.23925453839839342</v>
      </c>
    </row>
    <row r="576" spans="1:27" x14ac:dyDescent="0.25">
      <c r="A576" s="1">
        <v>43570</v>
      </c>
      <c r="B576" s="3">
        <v>375.459991</v>
      </c>
      <c r="C576" s="6">
        <v>47</v>
      </c>
      <c r="D576" s="3">
        <v>109.94000200000001</v>
      </c>
      <c r="E576" s="3">
        <v>1226.530029</v>
      </c>
      <c r="F576" s="7">
        <f t="shared" si="99"/>
        <v>-1.1010493717317993E-2</v>
      </c>
      <c r="G576" s="7">
        <f t="shared" si="99"/>
        <v>5.5626441778928726E-3</v>
      </c>
      <c r="H576" s="7">
        <f t="shared" si="99"/>
        <v>-1.1419809472347775E-2</v>
      </c>
      <c r="I576" s="7">
        <f t="shared" si="90"/>
        <v>3.1078398846489108E-3</v>
      </c>
      <c r="J576" s="3" cm="1">
        <f t="array" ref="J576">B576*INDEX(AE$3:AE$7,2022-YEAR($A576))/1000000</f>
        <v>213.20758410928698</v>
      </c>
      <c r="K576" s="3" cm="1">
        <f t="array" ref="K576">C576*INDEX(AF$3:AF$7,2022-YEAR($A576))/1000000</f>
        <v>200.97200000000001</v>
      </c>
      <c r="L576" s="3" cm="1">
        <f t="array" ref="L576">D576*INDEX(AG$3:AG$7,2022-YEAR($A576))/1000000</f>
        <v>354.17171644300004</v>
      </c>
      <c r="M576" s="3" cm="1">
        <f t="array" ref="M576">E576*INDEX(AH$3:AH$7,2022-YEAR($A576))/1000000</f>
        <v>849.48979196528398</v>
      </c>
      <c r="N576" s="3"/>
      <c r="O576" s="9">
        <v>43570</v>
      </c>
      <c r="P576" s="8">
        <f t="shared" si="91"/>
        <v>1544395.3002413937</v>
      </c>
      <c r="Q576" s="7">
        <f t="shared" si="92"/>
        <v>-3.4399547817809961E-3</v>
      </c>
      <c r="R576" s="8">
        <f t="shared" si="100"/>
        <v>1573658.4964889358</v>
      </c>
      <c r="S576" s="7">
        <f t="shared" si="93"/>
        <v>-4.785151170823676E-3</v>
      </c>
      <c r="T576" s="8">
        <f t="shared" si="94"/>
        <v>597980.4876856677</v>
      </c>
      <c r="U576" s="8">
        <f t="shared" si="95"/>
        <v>281100.4851937911</v>
      </c>
      <c r="V576" s="8">
        <f t="shared" si="96"/>
        <v>315086.54768703756</v>
      </c>
      <c r="W576" s="8">
        <f t="shared" si="97"/>
        <v>379490.97592243954</v>
      </c>
      <c r="X576" s="7">
        <f t="shared" si="101"/>
        <v>0.37999380997837229</v>
      </c>
      <c r="Y576" s="7">
        <f t="shared" si="101"/>
        <v>0.17862864517363058</v>
      </c>
      <c r="Z576" s="7">
        <f t="shared" si="101"/>
        <v>0.20022549262755682</v>
      </c>
      <c r="AA576" s="7">
        <f t="shared" si="98"/>
        <v>0.24115205222044039</v>
      </c>
    </row>
    <row r="577" spans="1:27" x14ac:dyDescent="0.25">
      <c r="A577" s="1">
        <v>43571</v>
      </c>
      <c r="B577" s="3">
        <v>381.72000100000002</v>
      </c>
      <c r="C577" s="6">
        <v>46.950001</v>
      </c>
      <c r="D577" s="3">
        <v>111.099998</v>
      </c>
      <c r="E577" s="3">
        <v>1231.910034</v>
      </c>
      <c r="F577" s="7">
        <f t="shared" si="99"/>
        <v>1.667290829930268E-2</v>
      </c>
      <c r="G577" s="7">
        <f t="shared" si="99"/>
        <v>-1.0638085106382533E-3</v>
      </c>
      <c r="H577" s="7">
        <f t="shared" si="99"/>
        <v>1.0551173175346928E-2</v>
      </c>
      <c r="I577" s="7">
        <f t="shared" si="90"/>
        <v>4.3863622355715393E-3</v>
      </c>
      <c r="J577" s="3" cm="1">
        <f t="array" ref="J577">B577*INDEX(AE$3:AE$7,2022-YEAR($A577))/1000000</f>
        <v>216.76237460785703</v>
      </c>
      <c r="K577" s="3" cm="1">
        <f t="array" ref="K577">C577*INDEX(AF$3:AF$7,2022-YEAR($A577))/1000000</f>
        <v>200.75820427599999</v>
      </c>
      <c r="L577" s="3" cm="1">
        <f t="array" ref="L577">D577*INDEX(AG$3:AG$7,2022-YEAR($A577))/1000000</f>
        <v>357.908643557</v>
      </c>
      <c r="M577" s="3" cm="1">
        <f t="array" ref="M577">E577*INDEX(AH$3:AH$7,2022-YEAR($A577))/1000000</f>
        <v>853.21596190826403</v>
      </c>
      <c r="N577" s="3"/>
      <c r="O577" s="9">
        <v>43571</v>
      </c>
      <c r="P577" s="8">
        <f t="shared" si="91"/>
        <v>1556189.3202014999</v>
      </c>
      <c r="Q577" s="7">
        <f t="shared" si="92"/>
        <v>7.6366587998957236E-3</v>
      </c>
      <c r="R577" s="8">
        <f t="shared" si="100"/>
        <v>1588318.6508517922</v>
      </c>
      <c r="S577" s="7">
        <f t="shared" si="93"/>
        <v>9.3159693768154472E-3</v>
      </c>
      <c r="T577" s="8">
        <f t="shared" si="94"/>
        <v>607950.56152162317</v>
      </c>
      <c r="U577" s="8">
        <f t="shared" si="95"/>
        <v>280801.4481052974</v>
      </c>
      <c r="V577" s="8">
        <f t="shared" si="96"/>
        <v>318411.08041690569</v>
      </c>
      <c r="W577" s="8">
        <f t="shared" si="97"/>
        <v>381155.56080796587</v>
      </c>
      <c r="X577" s="7">
        <f t="shared" si="101"/>
        <v>0.38276359796920356</v>
      </c>
      <c r="Y577" s="7">
        <f t="shared" si="101"/>
        <v>0.17679163306097784</v>
      </c>
      <c r="Z577" s="7">
        <f t="shared" si="101"/>
        <v>0.20047052916374586</v>
      </c>
      <c r="AA577" s="7">
        <f t="shared" si="98"/>
        <v>0.23997423980607271</v>
      </c>
    </row>
    <row r="578" spans="1:27" x14ac:dyDescent="0.25">
      <c r="A578" s="1">
        <v>43572</v>
      </c>
      <c r="B578" s="3">
        <v>377.51998900000001</v>
      </c>
      <c r="C578" s="6">
        <v>47.279998999999997</v>
      </c>
      <c r="D578" s="3">
        <v>114.300003</v>
      </c>
      <c r="E578" s="3">
        <v>1240.1400149999999</v>
      </c>
      <c r="F578" s="7">
        <f t="shared" si="99"/>
        <v>-1.1002860706793349E-2</v>
      </c>
      <c r="G578" s="7">
        <f t="shared" si="99"/>
        <v>7.0287112453948364E-3</v>
      </c>
      <c r="H578" s="7">
        <f t="shared" si="99"/>
        <v>2.880292581103383E-2</v>
      </c>
      <c r="I578" s="7">
        <f t="shared" si="90"/>
        <v>6.6806672345034457E-3</v>
      </c>
      <c r="J578" s="3" cm="1">
        <f t="array" ref="J578">B578*INDEX(AE$3:AE$7,2022-YEAR($A578))/1000000</f>
        <v>214.37736839357302</v>
      </c>
      <c r="K578" s="3" cm="1">
        <f t="array" ref="K578">C578*INDEX(AF$3:AF$7,2022-YEAR($A578))/1000000</f>
        <v>202.16927572399999</v>
      </c>
      <c r="L578" s="3" cm="1">
        <f t="array" ref="L578">D578*INDEX(AG$3:AG$7,2022-YEAR($A578))/1000000</f>
        <v>368.21745966449998</v>
      </c>
      <c r="M578" s="3" cm="1">
        <f t="array" ref="M578">E578*INDEX(AH$3:AH$7,2022-YEAR($A578))/1000000</f>
        <v>858.91601382893987</v>
      </c>
      <c r="N578" s="3"/>
      <c r="O578" s="9">
        <v>43572</v>
      </c>
      <c r="P578" s="8">
        <f t="shared" si="91"/>
        <v>1568447.9850992821</v>
      </c>
      <c r="Q578" s="7">
        <f t="shared" si="92"/>
        <v>7.8773608960346908E-3</v>
      </c>
      <c r="R578" s="8">
        <f t="shared" si="100"/>
        <v>1595320.6719957716</v>
      </c>
      <c r="S578" s="7">
        <f t="shared" si="93"/>
        <v>4.4084486071005458E-3</v>
      </c>
      <c r="T578" s="8">
        <f t="shared" si="94"/>
        <v>601261.36617658392</v>
      </c>
      <c r="U578" s="8">
        <f t="shared" si="95"/>
        <v>282775.12040131824</v>
      </c>
      <c r="V578" s="8">
        <f t="shared" si="96"/>
        <v>327582.25114356494</v>
      </c>
      <c r="W578" s="8">
        <f t="shared" si="97"/>
        <v>383701.93427430448</v>
      </c>
      <c r="X578" s="7">
        <f t="shared" si="101"/>
        <v>0.37689060057398766</v>
      </c>
      <c r="Y578" s="7">
        <f t="shared" si="101"/>
        <v>0.17725284036316163</v>
      </c>
      <c r="Z578" s="7">
        <f t="shared" si="101"/>
        <v>0.20533943858055467</v>
      </c>
      <c r="AA578" s="7">
        <f t="shared" si="98"/>
        <v>0.24051712048229604</v>
      </c>
    </row>
    <row r="579" spans="1:27" x14ac:dyDescent="0.25">
      <c r="A579" s="1">
        <v>43573</v>
      </c>
      <c r="B579" s="3">
        <v>380.07000699999998</v>
      </c>
      <c r="C579" s="6">
        <v>47.48</v>
      </c>
      <c r="D579" s="3">
        <v>113.459999</v>
      </c>
      <c r="E579" s="3">
        <v>1241.469971</v>
      </c>
      <c r="F579" s="7">
        <f t="shared" si="99"/>
        <v>6.7546569037433279E-3</v>
      </c>
      <c r="G579" s="7">
        <f t="shared" si="99"/>
        <v>4.2301396833785976E-3</v>
      </c>
      <c r="H579" s="7">
        <f t="shared" si="99"/>
        <v>-7.3491161675648398E-3</v>
      </c>
      <c r="I579" s="7">
        <f t="shared" si="90"/>
        <v>1.0724240681807551E-3</v>
      </c>
      <c r="J579" s="3" cm="1">
        <f t="array" ref="J579">B579*INDEX(AE$3:AE$7,2022-YEAR($A579))/1000000</f>
        <v>215.825413964999</v>
      </c>
      <c r="K579" s="3" cm="1">
        <f t="array" ref="K579">C579*INDEX(AF$3:AF$7,2022-YEAR($A579))/1000000</f>
        <v>203.02448000000001</v>
      </c>
      <c r="L579" s="3" cm="1">
        <f t="array" ref="L579">D579*INDEX(AG$3:AG$7,2022-YEAR($A579))/1000000</f>
        <v>365.51138677849997</v>
      </c>
      <c r="M579" s="3" cm="1">
        <f t="array" ref="M579">E579*INDEX(AH$3:AH$7,2022-YEAR($A579))/1000000</f>
        <v>859.83713603471597</v>
      </c>
      <c r="N579" s="3"/>
      <c r="O579" s="9">
        <v>43573</v>
      </c>
      <c r="P579" s="8">
        <f t="shared" si="91"/>
        <v>1570294.0893486394</v>
      </c>
      <c r="Q579" s="7">
        <f t="shared" si="92"/>
        <v>1.1770261219344602E-3</v>
      </c>
      <c r="R579" s="8">
        <f t="shared" si="100"/>
        <v>1598582.215663289</v>
      </c>
      <c r="S579" s="7">
        <f t="shared" si="93"/>
        <v>2.0444439320386198E-3</v>
      </c>
      <c r="T579" s="8">
        <f t="shared" si="94"/>
        <v>605322.68041458272</v>
      </c>
      <c r="U579" s="8">
        <f t="shared" si="95"/>
        <v>283971.29865960003</v>
      </c>
      <c r="V579" s="8">
        <f t="shared" si="96"/>
        <v>325174.81112547847</v>
      </c>
      <c r="W579" s="8">
        <f t="shared" si="97"/>
        <v>384113.42546362779</v>
      </c>
      <c r="X579" s="7">
        <f t="shared" si="101"/>
        <v>0.37866221360621122</v>
      </c>
      <c r="Y579" s="7">
        <f t="shared" si="101"/>
        <v>0.17763947069921188</v>
      </c>
      <c r="Z579" s="7">
        <f t="shared" si="101"/>
        <v>0.20341450564089747</v>
      </c>
      <c r="AA579" s="7">
        <f t="shared" si="98"/>
        <v>0.24028381005367946</v>
      </c>
    </row>
    <row r="580" spans="1:27" x14ac:dyDescent="0.25">
      <c r="A580" s="1">
        <v>43577</v>
      </c>
      <c r="B580" s="3">
        <v>375.17001299999998</v>
      </c>
      <c r="C580" s="6">
        <v>47.400002000000001</v>
      </c>
      <c r="D580" s="3">
        <v>113.599998</v>
      </c>
      <c r="E580" s="3">
        <v>1253.76001</v>
      </c>
      <c r="F580" s="7">
        <f t="shared" si="99"/>
        <v>-1.2892345909315539E-2</v>
      </c>
      <c r="G580" s="7">
        <f t="shared" si="99"/>
        <v>-1.6848778433024014E-3</v>
      </c>
      <c r="H580" s="7">
        <f t="shared" si="99"/>
        <v>1.2339062333326378E-3</v>
      </c>
      <c r="I580" s="7">
        <f t="shared" si="99"/>
        <v>9.89958620593967E-3</v>
      </c>
      <c r="J580" s="3" cm="1">
        <f t="array" ref="J580">B580*INDEX(AE$3:AE$7,2022-YEAR($A580))/1000000</f>
        <v>213.04291807214099</v>
      </c>
      <c r="K580" s="3" cm="1">
        <f t="array" ref="K580">C580*INDEX(AF$3:AF$7,2022-YEAR($A580))/1000000</f>
        <v>202.68240855200003</v>
      </c>
      <c r="L580" s="3" cm="1">
        <f t="array" ref="L580">D580*INDEX(AG$3:AG$7,2022-YEAR($A580))/1000000</f>
        <v>365.96239355699998</v>
      </c>
      <c r="M580" s="3" cm="1">
        <f t="array" ref="M580">E580*INDEX(AH$3:AH$7,2022-YEAR($A580))/1000000</f>
        <v>868.34916788596001</v>
      </c>
      <c r="N580" s="3"/>
      <c r="O580" s="9">
        <v>43577</v>
      </c>
      <c r="P580" s="8">
        <f t="shared" ref="P580:P643" si="102">P579*(1+Q580)</f>
        <v>1568942.1716169764</v>
      </c>
      <c r="Q580" s="7">
        <f t="shared" ref="Q580:Q643" si="103">AVERAGE(F580:I580)</f>
        <v>-8.6093282833640816E-4</v>
      </c>
      <c r="R580" s="8">
        <f t="shared" si="100"/>
        <v>1594503.5285259914</v>
      </c>
      <c r="S580" s="7">
        <f t="shared" ref="S580:S643" si="104">R580/R579-1</f>
        <v>-2.5514403308967148E-3</v>
      </c>
      <c r="T580" s="8">
        <f t="shared" ref="T580:T643" si="105">T579*B580/B579</f>
        <v>597518.65103192383</v>
      </c>
      <c r="U580" s="8">
        <f t="shared" ref="U580:U643" si="106">U579*C580/C579</f>
        <v>283492.84171035467</v>
      </c>
      <c r="V580" s="8">
        <f t="shared" ref="V580:V643" si="107">V579*D580/D579</f>
        <v>325576.04635184893</v>
      </c>
      <c r="W580" s="8">
        <f t="shared" ref="W580:W643" si="108">W579*E580/E579</f>
        <v>387915.98943186377</v>
      </c>
      <c r="X580" s="7">
        <f t="shared" si="101"/>
        <v>0.37473648715239199</v>
      </c>
      <c r="Y580" s="7">
        <f t="shared" si="101"/>
        <v>0.17779380016325474</v>
      </c>
      <c r="Z580" s="7">
        <f t="shared" si="101"/>
        <v>0.20418646966107473</v>
      </c>
      <c r="AA580" s="7">
        <f t="shared" si="101"/>
        <v>0.24328324302327844</v>
      </c>
    </row>
    <row r="581" spans="1:27" x14ac:dyDescent="0.25">
      <c r="A581" s="1">
        <v>43578</v>
      </c>
      <c r="B581" s="3">
        <v>374.01998900000001</v>
      </c>
      <c r="C581" s="6">
        <v>48.209999000000003</v>
      </c>
      <c r="D581" s="3">
        <v>113.739998</v>
      </c>
      <c r="E581" s="3">
        <v>1270.589966</v>
      </c>
      <c r="F581" s="7">
        <f t="shared" ref="F581:I644" si="109">B581/B580-1</f>
        <v>-3.0653409391756536E-3</v>
      </c>
      <c r="G581" s="7">
        <f t="shared" si="109"/>
        <v>1.7088543582761906E-2</v>
      </c>
      <c r="H581" s="7">
        <f t="shared" si="109"/>
        <v>1.2323943878942423E-3</v>
      </c>
      <c r="I581" s="7">
        <f t="shared" si="109"/>
        <v>1.3423586544286215E-2</v>
      </c>
      <c r="J581" s="3" cm="1">
        <f t="array" ref="J581">B581*INDEX(AE$3:AE$7,2022-YEAR($A581))/1000000</f>
        <v>212.38986889357301</v>
      </c>
      <c r="K581" s="3" cm="1">
        <f t="array" ref="K581">C581*INDEX(AF$3:AF$7,2022-YEAR($A581))/1000000</f>
        <v>206.145955724</v>
      </c>
      <c r="L581" s="3" cm="1">
        <f t="array" ref="L581">D581*INDEX(AG$3:AG$7,2022-YEAR($A581))/1000000</f>
        <v>366.41340355699998</v>
      </c>
      <c r="M581" s="3" cm="1">
        <f t="array" ref="M581">E581*INDEX(AH$3:AH$7,2022-YEAR($A581))/1000000</f>
        <v>880.00552809173598</v>
      </c>
      <c r="N581" s="3"/>
      <c r="O581" s="9">
        <v>43578</v>
      </c>
      <c r="P581" s="8">
        <f t="shared" si="102"/>
        <v>1580191.1667568677</v>
      </c>
      <c r="Q581" s="7">
        <f t="shared" si="103"/>
        <v>7.1697958939416773E-3</v>
      </c>
      <c r="R581" s="8">
        <f t="shared" ref="R581:R644" si="110">SUM(T581:W581)</f>
        <v>1603124.8718724384</v>
      </c>
      <c r="S581" s="7">
        <f t="shared" si="104"/>
        <v>5.4069139341552663E-3</v>
      </c>
      <c r="T581" s="8">
        <f t="shared" si="105"/>
        <v>595687.05264899461</v>
      </c>
      <c r="U581" s="8">
        <f t="shared" si="106"/>
        <v>288337.32149132306</v>
      </c>
      <c r="V581" s="8">
        <f t="shared" si="107"/>
        <v>325977.28444420575</v>
      </c>
      <c r="W581" s="8">
        <f t="shared" si="108"/>
        <v>393123.21328791481</v>
      </c>
      <c r="X581" s="7">
        <f t="shared" ref="X581:AA644" si="111">T581/$R581</f>
        <v>0.37157869801697757</v>
      </c>
      <c r="Y581" s="7">
        <f t="shared" si="111"/>
        <v>0.17985955214739269</v>
      </c>
      <c r="Z581" s="7">
        <f t="shared" si="111"/>
        <v>0.20333867321481117</v>
      </c>
      <c r="AA581" s="7">
        <f t="shared" si="111"/>
        <v>0.24522307662081852</v>
      </c>
    </row>
    <row r="582" spans="1:27" x14ac:dyDescent="0.25">
      <c r="A582" s="1">
        <v>43579</v>
      </c>
      <c r="B582" s="3">
        <v>375.459991</v>
      </c>
      <c r="C582" s="6">
        <v>47.98</v>
      </c>
      <c r="D582" s="3">
        <v>113.550003</v>
      </c>
      <c r="E582" s="3">
        <v>1260.0500489999999</v>
      </c>
      <c r="F582" s="7">
        <f t="shared" si="109"/>
        <v>3.8500669545766808E-3</v>
      </c>
      <c r="G582" s="7">
        <f t="shared" si="109"/>
        <v>-4.7707737973611275E-3</v>
      </c>
      <c r="H582" s="7">
        <f t="shared" si="109"/>
        <v>-1.6704325948730947E-3</v>
      </c>
      <c r="I582" s="7">
        <f t="shared" si="109"/>
        <v>-8.295293747030974E-3</v>
      </c>
      <c r="J582" s="3" cm="1">
        <f t="array" ref="J582">B582*INDEX(AE$3:AE$7,2022-YEAR($A582))/1000000</f>
        <v>213.20758410928698</v>
      </c>
      <c r="K582" s="3" cm="1">
        <f t="array" ref="K582">C582*INDEX(AF$3:AF$7,2022-YEAR($A582))/1000000</f>
        <v>205.16247999999999</v>
      </c>
      <c r="L582" s="3" cm="1">
        <f t="array" ref="L582">D582*INDEX(AG$3:AG$7,2022-YEAR($A582))/1000000</f>
        <v>365.80133466450002</v>
      </c>
      <c r="M582" s="3" cm="1">
        <f t="array" ref="M582">E582*INDEX(AH$3:AH$7,2022-YEAR($A582))/1000000</f>
        <v>872.70562373720395</v>
      </c>
      <c r="N582" s="3"/>
      <c r="O582" s="9">
        <v>43579</v>
      </c>
      <c r="P582" s="8">
        <f t="shared" si="102"/>
        <v>1575890.5053678844</v>
      </c>
      <c r="Q582" s="7">
        <f t="shared" si="103"/>
        <v>-2.7216082961721288E-3</v>
      </c>
      <c r="R582" s="8">
        <f t="shared" si="110"/>
        <v>1600237.1191568153</v>
      </c>
      <c r="S582" s="7">
        <f t="shared" si="104"/>
        <v>-1.8013273739868607E-3</v>
      </c>
      <c r="T582" s="8">
        <f t="shared" si="105"/>
        <v>597980.48768566758</v>
      </c>
      <c r="U582" s="8">
        <f t="shared" si="106"/>
        <v>286961.72935315099</v>
      </c>
      <c r="V582" s="8">
        <f t="shared" si="107"/>
        <v>325432.76136308193</v>
      </c>
      <c r="W582" s="8">
        <f t="shared" si="108"/>
        <v>389862.14075491484</v>
      </c>
      <c r="X582" s="7">
        <f t="shared" si="111"/>
        <v>0.37368242526504503</v>
      </c>
      <c r="Y582" s="7">
        <f t="shared" si="111"/>
        <v>0.17932450504857347</v>
      </c>
      <c r="Z582" s="7">
        <f t="shared" si="111"/>
        <v>0.20336533721612235</v>
      </c>
      <c r="AA582" s="7">
        <f t="shared" si="111"/>
        <v>0.24362773247025915</v>
      </c>
    </row>
    <row r="583" spans="1:27" x14ac:dyDescent="0.25">
      <c r="A583" s="1">
        <v>43580</v>
      </c>
      <c r="B583" s="3">
        <v>382.79998799999998</v>
      </c>
      <c r="C583" s="6">
        <v>47.84</v>
      </c>
      <c r="D583" s="3">
        <v>113.610001</v>
      </c>
      <c r="E583" s="3">
        <v>1267.339966</v>
      </c>
      <c r="F583" s="7">
        <f t="shared" si="109"/>
        <v>1.9549345272316776E-2</v>
      </c>
      <c r="G583" s="7">
        <f t="shared" si="109"/>
        <v>-2.9178824510210921E-3</v>
      </c>
      <c r="H583" s="7">
        <f t="shared" si="109"/>
        <v>5.2838395785848036E-4</v>
      </c>
      <c r="I583" s="7">
        <f t="shared" si="109"/>
        <v>5.7854186076065073E-3</v>
      </c>
      <c r="J583" s="3" cm="1">
        <f t="array" ref="J583">B583*INDEX(AE$3:AE$7,2022-YEAR($A583))/1000000</f>
        <v>217.375652785716</v>
      </c>
      <c r="K583" s="3" cm="1">
        <f t="array" ref="K583">C583*INDEX(AF$3:AF$7,2022-YEAR($A583))/1000000</f>
        <v>204.56384</v>
      </c>
      <c r="L583" s="3" cm="1">
        <f t="array" ref="L583">D583*INDEX(AG$3:AG$7,2022-YEAR($A583))/1000000</f>
        <v>365.99461822149999</v>
      </c>
      <c r="M583" s="3" cm="1">
        <f t="array" ref="M583">E583*INDEX(AH$3:AH$7,2022-YEAR($A583))/1000000</f>
        <v>877.75459109173596</v>
      </c>
      <c r="N583" s="3"/>
      <c r="O583" s="9">
        <v>43580</v>
      </c>
      <c r="P583" s="8">
        <f t="shared" si="102"/>
        <v>1584930.3118344201</v>
      </c>
      <c r="Q583" s="7">
        <f t="shared" si="103"/>
        <v>5.7363163466901679E-3</v>
      </c>
      <c r="R583" s="8">
        <f t="shared" si="110"/>
        <v>1613517.3947164873</v>
      </c>
      <c r="S583" s="7">
        <f t="shared" si="104"/>
        <v>8.2989423259156592E-3</v>
      </c>
      <c r="T583" s="8">
        <f t="shared" si="105"/>
        <v>609670.61470554315</v>
      </c>
      <c r="U583" s="8">
        <f t="shared" si="106"/>
        <v>286124.40875895676</v>
      </c>
      <c r="V583" s="8">
        <f t="shared" si="107"/>
        <v>325604.71481354779</v>
      </c>
      <c r="W583" s="8">
        <f t="shared" si="108"/>
        <v>392117.65643843962</v>
      </c>
      <c r="X583" s="7">
        <f t="shared" si="111"/>
        <v>0.37785190088556125</v>
      </c>
      <c r="Y583" s="7">
        <f t="shared" si="111"/>
        <v>0.17732960902428446</v>
      </c>
      <c r="Z583" s="7">
        <f t="shared" si="111"/>
        <v>0.20179808155756518</v>
      </c>
      <c r="AA583" s="7">
        <f t="shared" si="111"/>
        <v>0.24302040853258913</v>
      </c>
    </row>
    <row r="584" spans="1:27" x14ac:dyDescent="0.25">
      <c r="A584" s="1">
        <v>43581</v>
      </c>
      <c r="B584" s="3">
        <v>380.790009</v>
      </c>
      <c r="C584" s="6">
        <v>48.259998000000003</v>
      </c>
      <c r="D584" s="3">
        <v>114.470001</v>
      </c>
      <c r="E584" s="3">
        <v>1277.420044</v>
      </c>
      <c r="F584" s="7">
        <f t="shared" si="109"/>
        <v>-5.2507290047250077E-3</v>
      </c>
      <c r="G584" s="7">
        <f t="shared" si="109"/>
        <v>8.7792224080267545E-3</v>
      </c>
      <c r="H584" s="7">
        <f t="shared" si="109"/>
        <v>7.5697561168053262E-3</v>
      </c>
      <c r="I584" s="7">
        <f t="shared" si="109"/>
        <v>7.9537284946633591E-3</v>
      </c>
      <c r="J584" s="3" cm="1">
        <f t="array" ref="J584">B584*INDEX(AE$3:AE$7,2022-YEAR($A584))/1000000</f>
        <v>216.23427214071302</v>
      </c>
      <c r="K584" s="3" cm="1">
        <f t="array" ref="K584">C584*INDEX(AF$3:AF$7,2022-YEAR($A584))/1000000</f>
        <v>206.35975144800003</v>
      </c>
      <c r="L584" s="3" cm="1">
        <f t="array" ref="L584">D584*INDEX(AG$3:AG$7,2022-YEAR($A584))/1000000</f>
        <v>368.76510822149999</v>
      </c>
      <c r="M584" s="3" cm="1">
        <f t="array" ref="M584">E584*INDEX(AH$3:AH$7,2022-YEAR($A584))/1000000</f>
        <v>884.73601279422405</v>
      </c>
      <c r="N584" s="3"/>
      <c r="O584" s="9">
        <v>43581</v>
      </c>
      <c r="P584" s="8">
        <f t="shared" si="102"/>
        <v>1592479.3261984233</v>
      </c>
      <c r="Q584" s="7">
        <f t="shared" si="103"/>
        <v>4.762994503692608E-3</v>
      </c>
      <c r="R584" s="8">
        <f t="shared" si="110"/>
        <v>1618411.67501628</v>
      </c>
      <c r="S584" s="7">
        <f t="shared" si="104"/>
        <v>3.0332987520427235E-3</v>
      </c>
      <c r="T584" s="8">
        <f t="shared" si="105"/>
        <v>606469.39952558023</v>
      </c>
      <c r="U584" s="8">
        <f t="shared" si="106"/>
        <v>288636.35857981682</v>
      </c>
      <c r="V584" s="8">
        <f t="shared" si="107"/>
        <v>328069.46309516829</v>
      </c>
      <c r="W584" s="8">
        <f t="shared" si="108"/>
        <v>395236.45381571469</v>
      </c>
      <c r="X584" s="7">
        <f t="shared" si="111"/>
        <v>0.37473123117421875</v>
      </c>
      <c r="Y584" s="7">
        <f t="shared" si="111"/>
        <v>0.17834545007030633</v>
      </c>
      <c r="Z584" s="7">
        <f t="shared" si="111"/>
        <v>0.20271076151985135</v>
      </c>
      <c r="AA584" s="7">
        <f t="shared" si="111"/>
        <v>0.24421255723562357</v>
      </c>
    </row>
    <row r="585" spans="1:27" x14ac:dyDescent="0.25">
      <c r="A585" s="1">
        <v>43584</v>
      </c>
      <c r="B585" s="3">
        <v>379.04998799999998</v>
      </c>
      <c r="C585" s="6">
        <v>48.419998</v>
      </c>
      <c r="D585" s="3">
        <v>116.120003</v>
      </c>
      <c r="E585" s="3">
        <v>1296.1999510000001</v>
      </c>
      <c r="F585" s="7">
        <f t="shared" si="109"/>
        <v>-4.5695027676002642E-3</v>
      </c>
      <c r="G585" s="7">
        <f t="shared" si="109"/>
        <v>3.3153751891989991E-3</v>
      </c>
      <c r="H585" s="7">
        <f t="shared" si="109"/>
        <v>1.4414274356475243E-2</v>
      </c>
      <c r="I585" s="7">
        <f t="shared" si="109"/>
        <v>1.4701434417135228E-2</v>
      </c>
      <c r="J585" s="3" cm="1">
        <f t="array" ref="J585">B585*INDEX(AE$3:AE$7,2022-YEAR($A585))/1000000</f>
        <v>215.24618903571599</v>
      </c>
      <c r="K585" s="3" cm="1">
        <f t="array" ref="K585">C585*INDEX(AF$3:AF$7,2022-YEAR($A585))/1000000</f>
        <v>207.04391144799999</v>
      </c>
      <c r="L585" s="3" cm="1">
        <f t="array" ref="L585">D585*INDEX(AG$3:AG$7,2022-YEAR($A585))/1000000</f>
        <v>374.0805896645</v>
      </c>
      <c r="M585" s="3" cm="1">
        <f t="array" ref="M585">E585*INDEX(AH$3:AH$7,2022-YEAR($A585))/1000000</f>
        <v>897.74290126279607</v>
      </c>
      <c r="N585" s="3"/>
      <c r="O585" s="9">
        <v>43584</v>
      </c>
      <c r="P585" s="8">
        <f t="shared" si="102"/>
        <v>1603571.5742105655</v>
      </c>
      <c r="Q585" s="7">
        <f t="shared" si="103"/>
        <v>6.9653952988023016E-3</v>
      </c>
      <c r="R585" s="8">
        <f t="shared" si="110"/>
        <v>1627136.7752926874</v>
      </c>
      <c r="S585" s="7">
        <f t="shared" si="104"/>
        <v>5.3911501079102475E-3</v>
      </c>
      <c r="T585" s="8">
        <f t="shared" si="105"/>
        <v>603698.1359259832</v>
      </c>
      <c r="U585" s="8">
        <f t="shared" si="106"/>
        <v>289593.29640175315</v>
      </c>
      <c r="V585" s="8">
        <f t="shared" si="107"/>
        <v>332798.34634420357</v>
      </c>
      <c r="W585" s="8">
        <f t="shared" si="108"/>
        <v>401046.99662074755</v>
      </c>
      <c r="X585" s="7">
        <f t="shared" si="111"/>
        <v>0.37101867838823244</v>
      </c>
      <c r="Y585" s="7">
        <f t="shared" si="111"/>
        <v>0.17797723018684858</v>
      </c>
      <c r="Z585" s="7">
        <f t="shared" si="111"/>
        <v>0.20453003791542984</v>
      </c>
      <c r="AA585" s="7">
        <f t="shared" si="111"/>
        <v>0.24647405350948923</v>
      </c>
    </row>
    <row r="586" spans="1:27" x14ac:dyDescent="0.25">
      <c r="A586" s="1">
        <v>43585</v>
      </c>
      <c r="B586" s="3">
        <v>377.69000199999999</v>
      </c>
      <c r="C586" s="6">
        <v>49.060001</v>
      </c>
      <c r="D586" s="3">
        <v>116.050003</v>
      </c>
      <c r="E586" s="3">
        <v>1198.959961</v>
      </c>
      <c r="F586" s="7">
        <f t="shared" si="109"/>
        <v>-3.587880340468419E-3</v>
      </c>
      <c r="G586" s="7">
        <f t="shared" si="109"/>
        <v>1.3217741149018636E-2</v>
      </c>
      <c r="H586" s="7">
        <f t="shared" si="109"/>
        <v>-6.0282464856631357E-4</v>
      </c>
      <c r="I586" s="7">
        <f t="shared" si="109"/>
        <v>-7.5019282268125931E-2</v>
      </c>
      <c r="J586" s="3" cm="1">
        <f t="array" ref="J586">B586*INDEX(AE$3:AE$7,2022-YEAR($A586))/1000000</f>
        <v>214.473911465714</v>
      </c>
      <c r="K586" s="3" cm="1">
        <f t="array" ref="K586">C586*INDEX(AF$3:AF$7,2022-YEAR($A586))/1000000</f>
        <v>209.78056427600001</v>
      </c>
      <c r="L586" s="3" cm="1">
        <f t="array" ref="L586">D586*INDEX(AG$3:AG$7,2022-YEAR($A586))/1000000</f>
        <v>373.8550846645</v>
      </c>
      <c r="M586" s="3" cm="1">
        <f t="array" ref="M586">E586*INDEX(AH$3:AH$7,2022-YEAR($A586))/1000000</f>
        <v>830.39487314875601</v>
      </c>
      <c r="N586" s="3"/>
      <c r="O586" s="9">
        <v>43585</v>
      </c>
      <c r="P586" s="8">
        <f t="shared" si="102"/>
        <v>1577115.7517162345</v>
      </c>
      <c r="Q586" s="7">
        <f t="shared" si="103"/>
        <v>-1.6498061527035507E-2</v>
      </c>
      <c r="R586" s="8">
        <f t="shared" si="110"/>
        <v>1598511.670961096</v>
      </c>
      <c r="S586" s="7">
        <f t="shared" si="104"/>
        <v>-1.7592316003331887E-2</v>
      </c>
      <c r="T586" s="8">
        <f t="shared" si="105"/>
        <v>601532.13925251691</v>
      </c>
      <c r="U586" s="8">
        <f t="shared" si="106"/>
        <v>293421.06563208258</v>
      </c>
      <c r="V586" s="8">
        <f t="shared" si="107"/>
        <v>332597.72729802516</v>
      </c>
      <c r="W586" s="8">
        <f t="shared" si="108"/>
        <v>370960.73877847154</v>
      </c>
      <c r="X586" s="7">
        <f t="shared" si="111"/>
        <v>0.37630763051660998</v>
      </c>
      <c r="Y586" s="7">
        <f t="shared" si="111"/>
        <v>0.1835589135584258</v>
      </c>
      <c r="Z586" s="7">
        <f t="shared" si="111"/>
        <v>0.20806712477616926</v>
      </c>
      <c r="AA586" s="7">
        <f t="shared" si="111"/>
        <v>0.23206633114879513</v>
      </c>
    </row>
    <row r="587" spans="1:27" x14ac:dyDescent="0.25">
      <c r="A587" s="1">
        <v>43586</v>
      </c>
      <c r="B587" s="3">
        <v>376.79998799999998</v>
      </c>
      <c r="C587" s="6">
        <v>48.59</v>
      </c>
      <c r="D587" s="3">
        <v>115.160004</v>
      </c>
      <c r="E587" s="3">
        <v>1173.3199460000001</v>
      </c>
      <c r="F587" s="7">
        <f t="shared" si="109"/>
        <v>-2.3564669313116404E-3</v>
      </c>
      <c r="G587" s="7">
        <f t="shared" si="109"/>
        <v>-9.580126180592563E-3</v>
      </c>
      <c r="H587" s="7">
        <f t="shared" si="109"/>
        <v>-7.6690993278130115E-3</v>
      </c>
      <c r="I587" s="7">
        <f t="shared" si="109"/>
        <v>-2.1385213713571161E-2</v>
      </c>
      <c r="J587" s="3" cm="1">
        <f t="array" ref="J587">B587*INDEX(AE$3:AE$7,2022-YEAR($A587))/1000000</f>
        <v>213.96851078571601</v>
      </c>
      <c r="K587" s="3" cm="1">
        <f t="array" ref="K587">C587*INDEX(AF$3:AF$7,2022-YEAR($A587))/1000000</f>
        <v>207.77083999999999</v>
      </c>
      <c r="L587" s="3" cm="1">
        <f t="array" ref="L587">D587*INDEX(AG$3:AG$7,2022-YEAR($A587))/1000000</f>
        <v>370.98795288599996</v>
      </c>
      <c r="M587" s="3" cm="1">
        <f t="array" ref="M587">E587*INDEX(AH$3:AH$7,2022-YEAR($A587))/1000000</f>
        <v>812.63670131981598</v>
      </c>
      <c r="N587" s="3"/>
      <c r="O587" s="9">
        <v>43586</v>
      </c>
      <c r="P587" s="8">
        <f t="shared" si="102"/>
        <v>1560953.9007733662</v>
      </c>
      <c r="Q587" s="7">
        <f t="shared" si="103"/>
        <v>-1.0247726538322094E-2</v>
      </c>
      <c r="R587" s="8">
        <f t="shared" si="110"/>
        <v>1583799.369849052</v>
      </c>
      <c r="S587" s="7">
        <f t="shared" si="104"/>
        <v>-9.2037495748769071E-3</v>
      </c>
      <c r="T587" s="8">
        <f t="shared" si="105"/>
        <v>600114.6486582472</v>
      </c>
      <c r="U587" s="8">
        <f t="shared" si="106"/>
        <v>290610.05479928333</v>
      </c>
      <c r="V587" s="8">
        <f t="shared" si="107"/>
        <v>330047.0022911717</v>
      </c>
      <c r="W587" s="8">
        <f t="shared" si="108"/>
        <v>363027.66410034965</v>
      </c>
      <c r="X587" s="7">
        <f t="shared" si="111"/>
        <v>0.37890825068041456</v>
      </c>
      <c r="Y587" s="7">
        <f t="shared" si="111"/>
        <v>0.18348918450888174</v>
      </c>
      <c r="Z587" s="7">
        <f t="shared" si="111"/>
        <v>0.20838940119203839</v>
      </c>
      <c r="AA587" s="7">
        <f t="shared" si="111"/>
        <v>0.22921316361866523</v>
      </c>
    </row>
    <row r="588" spans="1:27" x14ac:dyDescent="0.25">
      <c r="A588" s="1">
        <v>43587</v>
      </c>
      <c r="B588" s="3">
        <v>375.79998799999998</v>
      </c>
      <c r="C588" s="6">
        <v>48.389999000000003</v>
      </c>
      <c r="D588" s="3">
        <v>115.410004</v>
      </c>
      <c r="E588" s="3">
        <v>1166.51001</v>
      </c>
      <c r="F588" s="7">
        <f t="shared" si="109"/>
        <v>-2.6539278976834835E-3</v>
      </c>
      <c r="G588" s="7">
        <f t="shared" si="109"/>
        <v>-4.1160938464704921E-3</v>
      </c>
      <c r="H588" s="7">
        <f t="shared" si="109"/>
        <v>2.1708925956620551E-3</v>
      </c>
      <c r="I588" s="7">
        <f t="shared" si="109"/>
        <v>-5.8039889488080698E-3</v>
      </c>
      <c r="J588" s="3" cm="1">
        <f t="array" ref="J588">B588*INDEX(AE$3:AE$7,2022-YEAR($A588))/1000000</f>
        <v>213.400653785716</v>
      </c>
      <c r="K588" s="3" cm="1">
        <f t="array" ref="K588">C588*INDEX(AF$3:AF$7,2022-YEAR($A588))/1000000</f>
        <v>206.915635724</v>
      </c>
      <c r="L588" s="3" cm="1">
        <f t="array" ref="L588">D588*INDEX(AG$3:AG$7,2022-YEAR($A588))/1000000</f>
        <v>371.79332788599999</v>
      </c>
      <c r="M588" s="3" cm="1">
        <f t="array" ref="M588">E588*INDEX(AH$3:AH$7,2022-YEAR($A588))/1000000</f>
        <v>807.92016688595993</v>
      </c>
      <c r="N588" s="3"/>
      <c r="O588" s="9">
        <v>43587</v>
      </c>
      <c r="P588" s="8">
        <f t="shared" si="102"/>
        <v>1556894.2038298196</v>
      </c>
      <c r="Q588" s="7">
        <f t="shared" si="103"/>
        <v>-2.6007795243249976E-3</v>
      </c>
      <c r="R588" s="8">
        <f t="shared" si="110"/>
        <v>1579620.0186258317</v>
      </c>
      <c r="S588" s="7">
        <f t="shared" si="104"/>
        <v>-2.6388135408961233E-3</v>
      </c>
      <c r="T588" s="8">
        <f t="shared" si="105"/>
        <v>598521.98765036452</v>
      </c>
      <c r="U588" s="8">
        <f t="shared" si="106"/>
        <v>289413.87654100155</v>
      </c>
      <c r="V588" s="8">
        <f t="shared" si="107"/>
        <v>330763.49888466601</v>
      </c>
      <c r="W588" s="8">
        <f t="shared" si="108"/>
        <v>360920.65554979962</v>
      </c>
      <c r="X588" s="7">
        <f t="shared" si="111"/>
        <v>0.37890250857357477</v>
      </c>
      <c r="Y588" s="7">
        <f t="shared" si="111"/>
        <v>0.18321740236792713</v>
      </c>
      <c r="Z588" s="7">
        <f t="shared" si="111"/>
        <v>0.20939434483263203</v>
      </c>
      <c r="AA588" s="7">
        <f t="shared" si="111"/>
        <v>0.22848574422586609</v>
      </c>
    </row>
    <row r="589" spans="1:27" x14ac:dyDescent="0.25">
      <c r="A589" s="1">
        <v>43588</v>
      </c>
      <c r="B589" s="3">
        <v>376.459991</v>
      </c>
      <c r="C589" s="6">
        <v>48.720001000000003</v>
      </c>
      <c r="D589" s="3">
        <v>116.120003</v>
      </c>
      <c r="E589" s="3">
        <v>1189.5500489999999</v>
      </c>
      <c r="F589" s="7">
        <f t="shared" si="109"/>
        <v>1.7562613652877257E-3</v>
      </c>
      <c r="G589" s="7">
        <f t="shared" si="109"/>
        <v>6.8196322963345324E-3</v>
      </c>
      <c r="H589" s="7">
        <f t="shared" si="109"/>
        <v>6.1519710197739386E-3</v>
      </c>
      <c r="I589" s="7">
        <f t="shared" si="109"/>
        <v>1.9751256999500644E-2</v>
      </c>
      <c r="J589" s="3" cm="1">
        <f t="array" ref="J589">B589*INDEX(AE$3:AE$7,2022-YEAR($A589))/1000000</f>
        <v>213.77544110928699</v>
      </c>
      <c r="K589" s="3" cm="1">
        <f t="array" ref="K589">C589*INDEX(AF$3:AF$7,2022-YEAR($A589))/1000000</f>
        <v>208.32672427600002</v>
      </c>
      <c r="L589" s="3" cm="1">
        <f t="array" ref="L589">D589*INDEX(AG$3:AG$7,2022-YEAR($A589))/1000000</f>
        <v>374.0805896645</v>
      </c>
      <c r="M589" s="3" cm="1">
        <f t="array" ref="M589">E589*INDEX(AH$3:AH$7,2022-YEAR($A589))/1000000</f>
        <v>823.87760573720391</v>
      </c>
      <c r="N589" s="3"/>
      <c r="O589" s="9">
        <v>43588</v>
      </c>
      <c r="P589" s="8">
        <f t="shared" si="102"/>
        <v>1570314.2900043523</v>
      </c>
      <c r="Q589" s="7">
        <f t="shared" si="103"/>
        <v>8.6197804202242101E-3</v>
      </c>
      <c r="R589" s="8">
        <f t="shared" si="110"/>
        <v>1591808.3599722134</v>
      </c>
      <c r="S589" s="7">
        <f t="shared" si="104"/>
        <v>7.7159957474992602E-3</v>
      </c>
      <c r="T589" s="8">
        <f t="shared" si="105"/>
        <v>599573.14869355015</v>
      </c>
      <c r="U589" s="8">
        <f t="shared" si="106"/>
        <v>291387.57276046794</v>
      </c>
      <c r="V589" s="8">
        <f t="shared" si="107"/>
        <v>332798.34634420351</v>
      </c>
      <c r="W589" s="8">
        <f t="shared" si="108"/>
        <v>368049.29217399191</v>
      </c>
      <c r="X589" s="7">
        <f t="shared" si="111"/>
        <v>0.37666164079199604</v>
      </c>
      <c r="Y589" s="7">
        <f t="shared" si="111"/>
        <v>0.18305443047525796</v>
      </c>
      <c r="Z589" s="7">
        <f t="shared" si="111"/>
        <v>0.20906935452331263</v>
      </c>
      <c r="AA589" s="7">
        <f t="shared" si="111"/>
        <v>0.23121457420943348</v>
      </c>
    </row>
    <row r="590" spans="1:27" x14ac:dyDescent="0.25">
      <c r="A590" s="1">
        <v>43591</v>
      </c>
      <c r="B590" s="3">
        <v>371.60000600000001</v>
      </c>
      <c r="C590" s="6">
        <v>48.470001000000003</v>
      </c>
      <c r="D590" s="3">
        <v>115.089996</v>
      </c>
      <c r="E590" s="3">
        <v>1193.459961</v>
      </c>
      <c r="F590" s="7">
        <f t="shared" si="109"/>
        <v>-1.2909698550144233E-2</v>
      </c>
      <c r="G590" s="7">
        <f t="shared" si="109"/>
        <v>-5.1313627846600873E-3</v>
      </c>
      <c r="H590" s="7">
        <f t="shared" si="109"/>
        <v>-8.8701943970841413E-3</v>
      </c>
      <c r="I590" s="7">
        <f t="shared" si="109"/>
        <v>3.2868831397947496E-3</v>
      </c>
      <c r="J590" s="3" cm="1">
        <f t="array" ref="J590">B590*INDEX(AE$3:AE$7,2022-YEAR($A590))/1000000</f>
        <v>211.01566460714201</v>
      </c>
      <c r="K590" s="3" cm="1">
        <f t="array" ref="K590">C590*INDEX(AF$3:AF$7,2022-YEAR($A590))/1000000</f>
        <v>207.25772427600003</v>
      </c>
      <c r="L590" s="3" cm="1">
        <f t="array" ref="L590">D590*INDEX(AG$3:AG$7,2022-YEAR($A590))/1000000</f>
        <v>370.762422114</v>
      </c>
      <c r="M590" s="3" cm="1">
        <f t="array" ref="M590">E590*INDEX(AH$3:AH$7,2022-YEAR($A590))/1000000</f>
        <v>826.58559514875606</v>
      </c>
      <c r="N590" s="3"/>
      <c r="O590" s="9">
        <v>43591</v>
      </c>
      <c r="P590" s="8">
        <f t="shared" si="102"/>
        <v>1561039.8675359143</v>
      </c>
      <c r="Q590" s="7">
        <f t="shared" si="103"/>
        <v>-5.906093148023428E-3</v>
      </c>
      <c r="R590" s="8">
        <f t="shared" si="110"/>
        <v>1580830.5850030023</v>
      </c>
      <c r="S590" s="7">
        <f t="shared" si="104"/>
        <v>-6.8964174615860907E-3</v>
      </c>
      <c r="T590" s="8">
        <f t="shared" si="105"/>
        <v>591832.84008515568</v>
      </c>
      <c r="U590" s="8">
        <f t="shared" si="106"/>
        <v>289892.35741369246</v>
      </c>
      <c r="V590" s="8">
        <f t="shared" si="107"/>
        <v>329846.36031710228</v>
      </c>
      <c r="W590" s="8">
        <f t="shared" si="108"/>
        <v>369259.02718705201</v>
      </c>
      <c r="X590" s="7">
        <f t="shared" si="111"/>
        <v>0.37438093980452158</v>
      </c>
      <c r="Y590" s="7">
        <f t="shared" si="111"/>
        <v>0.18337977526740595</v>
      </c>
      <c r="Z590" s="7">
        <f t="shared" si="111"/>
        <v>0.20865383264107068</v>
      </c>
      <c r="AA590" s="7">
        <f t="shared" si="111"/>
        <v>0.23358545228700184</v>
      </c>
    </row>
    <row r="591" spans="1:27" x14ac:dyDescent="0.25">
      <c r="A591" s="1">
        <v>43592</v>
      </c>
      <c r="B591" s="3">
        <v>357.23001099999999</v>
      </c>
      <c r="C591" s="6">
        <v>48</v>
      </c>
      <c r="D591" s="3">
        <v>113.209999</v>
      </c>
      <c r="E591" s="3">
        <v>1178.8599850000001</v>
      </c>
      <c r="F591" s="7">
        <f t="shared" si="109"/>
        <v>-3.8670599483251911E-2</v>
      </c>
      <c r="G591" s="7">
        <f t="shared" si="109"/>
        <v>-9.6967400516456692E-3</v>
      </c>
      <c r="H591" s="7">
        <f t="shared" si="109"/>
        <v>-1.6335016642106792E-2</v>
      </c>
      <c r="I591" s="7">
        <f t="shared" si="109"/>
        <v>-1.223331865089694E-2</v>
      </c>
      <c r="J591" s="3" cm="1">
        <f t="array" ref="J591">B591*INDEX(AE$3:AE$7,2022-YEAR($A591))/1000000</f>
        <v>202.85556235642699</v>
      </c>
      <c r="K591" s="3" cm="1">
        <f t="array" ref="K591">C591*INDEX(AF$3:AF$7,2022-YEAR($A591))/1000000</f>
        <v>205.24799999999999</v>
      </c>
      <c r="L591" s="3" cm="1">
        <f t="array" ref="L591">D591*INDEX(AG$3:AG$7,2022-YEAR($A591))/1000000</f>
        <v>364.70601177849994</v>
      </c>
      <c r="M591" s="3" cm="1">
        <f t="array" ref="M591">E591*INDEX(AH$3:AH$7,2022-YEAR($A591))/1000000</f>
        <v>816.47371017106013</v>
      </c>
      <c r="N591" s="3"/>
      <c r="O591" s="9">
        <v>43592</v>
      </c>
      <c r="P591" s="8">
        <f t="shared" si="102"/>
        <v>1531014.953625381</v>
      </c>
      <c r="Q591" s="7">
        <f t="shared" si="103"/>
        <v>-1.9233918706975328E-2</v>
      </c>
      <c r="R591" s="8">
        <f t="shared" si="110"/>
        <v>1545227.734320817</v>
      </c>
      <c r="S591" s="7">
        <f t="shared" si="104"/>
        <v>-2.2521610487513222E-2</v>
      </c>
      <c r="T591" s="8">
        <f t="shared" si="105"/>
        <v>568946.30936518719</v>
      </c>
      <c r="U591" s="8">
        <f t="shared" si="106"/>
        <v>287081.34658089315</v>
      </c>
      <c r="V591" s="8">
        <f t="shared" si="107"/>
        <v>324458.3145319841</v>
      </c>
      <c r="W591" s="8">
        <f t="shared" si="108"/>
        <v>364741.76384275261</v>
      </c>
      <c r="X591" s="7">
        <f t="shared" si="111"/>
        <v>0.36819576605338339</v>
      </c>
      <c r="Y591" s="7">
        <f t="shared" si="111"/>
        <v>0.18578578432458417</v>
      </c>
      <c r="Z591" s="7">
        <f t="shared" si="111"/>
        <v>0.20997443116343958</v>
      </c>
      <c r="AA591" s="7">
        <f t="shared" si="111"/>
        <v>0.23604401845859288</v>
      </c>
    </row>
    <row r="592" spans="1:27" x14ac:dyDescent="0.25">
      <c r="A592" s="1">
        <v>43593</v>
      </c>
      <c r="B592" s="3">
        <v>359.75</v>
      </c>
      <c r="C592" s="6">
        <v>47.849997999999999</v>
      </c>
      <c r="D592" s="3">
        <v>112.610001</v>
      </c>
      <c r="E592" s="3">
        <v>1170.780029</v>
      </c>
      <c r="F592" s="7">
        <f t="shared" si="109"/>
        <v>7.0542477462791631E-3</v>
      </c>
      <c r="G592" s="7">
        <f t="shared" si="109"/>
        <v>-3.1250416666667169E-3</v>
      </c>
      <c r="H592" s="7">
        <f t="shared" si="109"/>
        <v>-5.2998675496852554E-3</v>
      </c>
      <c r="I592" s="7">
        <f t="shared" si="109"/>
        <v>-6.8540421278274755E-3</v>
      </c>
      <c r="J592" s="3" cm="1">
        <f t="array" ref="J592">B592*INDEX(AE$3:AE$7,2022-YEAR($A592))/1000000</f>
        <v>204.28655574999999</v>
      </c>
      <c r="K592" s="3" cm="1">
        <f t="array" ref="K592">C592*INDEX(AF$3:AF$7,2022-YEAR($A592))/1000000</f>
        <v>204.60659144799999</v>
      </c>
      <c r="L592" s="3" cm="1">
        <f t="array" ref="L592">D592*INDEX(AG$3:AG$7,2022-YEAR($A592))/1000000</f>
        <v>362.7731182215</v>
      </c>
      <c r="M592" s="3" cm="1">
        <f t="array" ref="M592">E592*INDEX(AH$3:AH$7,2022-YEAR($A592))/1000000</f>
        <v>810.87756496528402</v>
      </c>
      <c r="N592" s="3"/>
      <c r="O592" s="9">
        <v>43593</v>
      </c>
      <c r="P592" s="8">
        <f t="shared" si="102"/>
        <v>1527866.9175760006</v>
      </c>
      <c r="Q592" s="7">
        <f t="shared" si="103"/>
        <v>-2.0561758994750712E-3</v>
      </c>
      <c r="R592" s="8">
        <f t="shared" si="110"/>
        <v>1544124.5398640521</v>
      </c>
      <c r="S592" s="7">
        <f t="shared" si="104"/>
        <v>-7.1393648474082916E-4</v>
      </c>
      <c r="T592" s="8">
        <f t="shared" si="105"/>
        <v>572959.79758578038</v>
      </c>
      <c r="U592" s="8">
        <f t="shared" si="106"/>
        <v>286184.20541110507</v>
      </c>
      <c r="V592" s="8">
        <f t="shared" si="107"/>
        <v>322738.72843957046</v>
      </c>
      <c r="W592" s="8">
        <f t="shared" si="108"/>
        <v>362241.80842759629</v>
      </c>
      <c r="X592" s="7">
        <f t="shared" si="111"/>
        <v>0.37105802206616373</v>
      </c>
      <c r="Y592" s="7">
        <f t="shared" si="111"/>
        <v>0.18533751522160338</v>
      </c>
      <c r="Z592" s="7">
        <f t="shared" si="111"/>
        <v>0.20901081493594101</v>
      </c>
      <c r="AA592" s="7">
        <f t="shared" si="111"/>
        <v>0.23459364777629194</v>
      </c>
    </row>
    <row r="593" spans="1:27" x14ac:dyDescent="0.25">
      <c r="A593" s="1">
        <v>43594</v>
      </c>
      <c r="B593" s="3">
        <v>354.13000499999998</v>
      </c>
      <c r="C593" s="6">
        <v>47.400002000000001</v>
      </c>
      <c r="D593" s="3">
        <v>112.519997</v>
      </c>
      <c r="E593" s="3">
        <v>1167.969971</v>
      </c>
      <c r="F593" s="7">
        <f t="shared" si="109"/>
        <v>-1.5621945795691539E-2</v>
      </c>
      <c r="G593" s="7">
        <f t="shared" si="109"/>
        <v>-9.4043055132415621E-3</v>
      </c>
      <c r="H593" s="7">
        <f t="shared" si="109"/>
        <v>-7.992540555966654E-4</v>
      </c>
      <c r="I593" s="7">
        <f t="shared" si="109"/>
        <v>-2.4001588089952453E-3</v>
      </c>
      <c r="J593" s="3" cm="1">
        <f t="array" ref="J593">B593*INDEX(AE$3:AE$7,2022-YEAR($A593))/1000000</f>
        <v>201.09520224928499</v>
      </c>
      <c r="K593" s="3" cm="1">
        <f t="array" ref="K593">C593*INDEX(AF$3:AF$7,2022-YEAR($A593))/1000000</f>
        <v>202.68240855200003</v>
      </c>
      <c r="L593" s="3" cm="1">
        <f t="array" ref="L593">D593*INDEX(AG$3:AG$7,2022-YEAR($A593))/1000000</f>
        <v>362.48317033550001</v>
      </c>
      <c r="M593" s="3" cm="1">
        <f t="array" ref="M593">E593*INDEX(AH$3:AH$7,2022-YEAR($A593))/1000000</f>
        <v>808.93133003471598</v>
      </c>
      <c r="N593" s="3"/>
      <c r="O593" s="9">
        <v>43594</v>
      </c>
      <c r="P593" s="8">
        <f t="shared" si="102"/>
        <v>1517085.6529466659</v>
      </c>
      <c r="Q593" s="7">
        <f t="shared" si="103"/>
        <v>-7.0564160433812528E-3</v>
      </c>
      <c r="R593" s="8">
        <f t="shared" si="110"/>
        <v>1531355.0411572191</v>
      </c>
      <c r="S593" s="7">
        <f t="shared" si="104"/>
        <v>-8.2697336757288076E-3</v>
      </c>
      <c r="T593" s="8">
        <f t="shared" si="105"/>
        <v>564009.05068478489</v>
      </c>
      <c r="U593" s="8">
        <f t="shared" si="106"/>
        <v>283492.84171035478</v>
      </c>
      <c r="V593" s="8">
        <f t="shared" si="107"/>
        <v>322480.77820196701</v>
      </c>
      <c r="W593" s="8">
        <f t="shared" si="108"/>
        <v>361372.37056011247</v>
      </c>
      <c r="X593" s="7">
        <f t="shared" si="111"/>
        <v>0.36830717601489255</v>
      </c>
      <c r="Y593" s="7">
        <f t="shared" si="111"/>
        <v>0.18512548304678192</v>
      </c>
      <c r="Z593" s="7">
        <f t="shared" si="111"/>
        <v>0.21058524609568904</v>
      </c>
      <c r="AA593" s="7">
        <f t="shared" si="111"/>
        <v>0.23598209484263655</v>
      </c>
    </row>
    <row r="594" spans="1:27" x14ac:dyDescent="0.25">
      <c r="A594" s="1">
        <v>43595</v>
      </c>
      <c r="B594" s="3">
        <v>354.67001299999998</v>
      </c>
      <c r="C594" s="6">
        <v>48.189999</v>
      </c>
      <c r="D594" s="3">
        <v>112.510002</v>
      </c>
      <c r="E594" s="3">
        <v>1167.6400149999999</v>
      </c>
      <c r="F594" s="7">
        <f t="shared" si="109"/>
        <v>1.5248863196442031E-3</v>
      </c>
      <c r="G594" s="7">
        <f t="shared" si="109"/>
        <v>1.666660267229525E-2</v>
      </c>
      <c r="H594" s="7">
        <f t="shared" si="109"/>
        <v>-8.8828655052330951E-5</v>
      </c>
      <c r="I594" s="7">
        <f t="shared" si="109"/>
        <v>-2.8250383844841132E-4</v>
      </c>
      <c r="J594" s="3" cm="1">
        <f t="array" ref="J594">B594*INDEX(AE$3:AE$7,2022-YEAR($A594))/1000000</f>
        <v>201.401849572141</v>
      </c>
      <c r="K594" s="3" cm="1">
        <f t="array" ref="K594">C594*INDEX(AF$3:AF$7,2022-YEAR($A594))/1000000</f>
        <v>206.060435724</v>
      </c>
      <c r="L594" s="3" cm="1">
        <f t="array" ref="L594">D594*INDEX(AG$3:AG$7,2022-YEAR($A594))/1000000</f>
        <v>362.45097144300001</v>
      </c>
      <c r="M594" s="3" cm="1">
        <f t="array" ref="M594">E594*INDEX(AH$3:AH$7,2022-YEAR($A594))/1000000</f>
        <v>808.70280382893986</v>
      </c>
      <c r="N594" s="3"/>
      <c r="O594" s="9">
        <v>43595</v>
      </c>
      <c r="P594" s="8">
        <f t="shared" si="102"/>
        <v>1523844.3288859273</v>
      </c>
      <c r="Q594" s="7">
        <f t="shared" si="103"/>
        <v>4.4550391246096777E-3</v>
      </c>
      <c r="R594" s="8">
        <f t="shared" si="110"/>
        <v>1536809.2187803898</v>
      </c>
      <c r="S594" s="7">
        <f t="shared" si="104"/>
        <v>3.5616675928065167E-3</v>
      </c>
      <c r="T594" s="8">
        <f t="shared" si="105"/>
        <v>564869.10037032957</v>
      </c>
      <c r="U594" s="8">
        <f t="shared" si="106"/>
        <v>288217.70426358114</v>
      </c>
      <c r="V594" s="8">
        <f t="shared" si="107"/>
        <v>322452.13266815909</v>
      </c>
      <c r="W594" s="8">
        <f t="shared" si="108"/>
        <v>361270.28147832002</v>
      </c>
      <c r="X594" s="7">
        <f t="shared" si="111"/>
        <v>0.36755967719832466</v>
      </c>
      <c r="Y594" s="7">
        <f t="shared" si="111"/>
        <v>0.18754293033998742</v>
      </c>
      <c r="Z594" s="7">
        <f t="shared" si="111"/>
        <v>0.20981923372639369</v>
      </c>
      <c r="AA594" s="7">
        <f t="shared" si="111"/>
        <v>0.23507815873529425</v>
      </c>
    </row>
    <row r="595" spans="1:27" x14ac:dyDescent="0.25">
      <c r="A595" s="1">
        <v>43598</v>
      </c>
      <c r="B595" s="3">
        <v>337.36999500000002</v>
      </c>
      <c r="C595" s="6">
        <v>48.049999</v>
      </c>
      <c r="D595" s="3">
        <v>109.449997</v>
      </c>
      <c r="E595" s="3">
        <v>1136.589966</v>
      </c>
      <c r="F595" s="7">
        <f t="shared" si="109"/>
        <v>-4.8777786014855384E-2</v>
      </c>
      <c r="G595" s="7">
        <f t="shared" si="109"/>
        <v>-2.9051671073908603E-3</v>
      </c>
      <c r="H595" s="7">
        <f t="shared" si="109"/>
        <v>-2.7197626394140584E-2</v>
      </c>
      <c r="I595" s="7">
        <f t="shared" si="109"/>
        <v>-2.6592141928263646E-2</v>
      </c>
      <c r="J595" s="3" cm="1">
        <f t="array" ref="J595">B595*INDEX(AE$3:AE$7,2022-YEAR($A595))/1000000</f>
        <v>191.57791325071503</v>
      </c>
      <c r="K595" s="3" cm="1">
        <f t="array" ref="K595">C595*INDEX(AF$3:AF$7,2022-YEAR($A595))/1000000</f>
        <v>205.46179572400001</v>
      </c>
      <c r="L595" s="3" cm="1">
        <f t="array" ref="L595">D595*INDEX(AG$3:AG$7,2022-YEAR($A595))/1000000</f>
        <v>352.59316533549998</v>
      </c>
      <c r="M595" s="3" cm="1">
        <f t="array" ref="M595">E595*INDEX(AH$3:AH$7,2022-YEAR($A595))/1000000</f>
        <v>787.19766409173599</v>
      </c>
      <c r="N595" s="3"/>
      <c r="O595" s="9">
        <v>43598</v>
      </c>
      <c r="P595" s="8">
        <f t="shared" si="102"/>
        <v>1483663.3267795283</v>
      </c>
      <c r="Q595" s="7">
        <f t="shared" si="103"/>
        <v>-2.6368180361162619E-2</v>
      </c>
      <c r="R595" s="8">
        <f t="shared" si="110"/>
        <v>1490041.95084809</v>
      </c>
      <c r="S595" s="7">
        <f t="shared" si="104"/>
        <v>-3.0431407725035831E-2</v>
      </c>
      <c r="T595" s="8">
        <f t="shared" si="105"/>
        <v>537316.03626606183</v>
      </c>
      <c r="U595" s="8">
        <f t="shared" si="106"/>
        <v>287380.38366938685</v>
      </c>
      <c r="V595" s="8">
        <f t="shared" si="107"/>
        <v>313682.20003385667</v>
      </c>
      <c r="W595" s="8">
        <f t="shared" si="108"/>
        <v>351663.33087878476</v>
      </c>
      <c r="X595" s="7">
        <f t="shared" si="111"/>
        <v>0.36060463664142922</v>
      </c>
      <c r="Y595" s="7">
        <f t="shared" si="111"/>
        <v>0.19286731055177206</v>
      </c>
      <c r="Z595" s="7">
        <f t="shared" si="111"/>
        <v>0.21051903931652233</v>
      </c>
      <c r="AA595" s="7">
        <f t="shared" si="111"/>
        <v>0.23600901349027648</v>
      </c>
    </row>
    <row r="596" spans="1:27" x14ac:dyDescent="0.25">
      <c r="A596" s="1">
        <v>43599</v>
      </c>
      <c r="B596" s="3">
        <v>343.040009</v>
      </c>
      <c r="C596" s="6">
        <v>48.689999</v>
      </c>
      <c r="D596" s="3">
        <v>110.32</v>
      </c>
      <c r="E596" s="3">
        <v>1124.8599850000001</v>
      </c>
      <c r="F596" s="7">
        <f t="shared" si="109"/>
        <v>1.6806515351194706E-2</v>
      </c>
      <c r="G596" s="7">
        <f t="shared" si="109"/>
        <v>1.3319459174182313E-2</v>
      </c>
      <c r="H596" s="7">
        <f t="shared" si="109"/>
        <v>7.9488627121662159E-3</v>
      </c>
      <c r="I596" s="7">
        <f t="shared" si="109"/>
        <v>-1.0320327779490546E-2</v>
      </c>
      <c r="J596" s="3" cm="1">
        <f t="array" ref="J596">B596*INDEX(AE$3:AE$7,2022-YEAR($A596))/1000000</f>
        <v>194.79767039071299</v>
      </c>
      <c r="K596" s="3" cm="1">
        <f t="array" ref="K596">C596*INDEX(AF$3:AF$7,2022-YEAR($A596))/1000000</f>
        <v>208.19843572400001</v>
      </c>
      <c r="L596" s="3" cm="1">
        <f t="array" ref="L596">D596*INDEX(AG$3:AG$7,2022-YEAR($A596))/1000000</f>
        <v>355.39587999999998</v>
      </c>
      <c r="M596" s="3" cm="1">
        <f t="array" ref="M596">E596*INDEX(AH$3:AH$7,2022-YEAR($A596))/1000000</f>
        <v>779.07352617106005</v>
      </c>
      <c r="N596" s="3"/>
      <c r="O596" s="9">
        <v>43599</v>
      </c>
      <c r="P596" s="8">
        <f t="shared" si="102"/>
        <v>1493957.9137384454</v>
      </c>
      <c r="Q596" s="7">
        <f t="shared" si="103"/>
        <v>6.9386273645131724E-3</v>
      </c>
      <c r="R596" s="8">
        <f t="shared" si="110"/>
        <v>1501764.2482484069</v>
      </c>
      <c r="S596" s="7">
        <f t="shared" si="104"/>
        <v>7.8670921940451333E-3</v>
      </c>
      <c r="T596" s="8">
        <f t="shared" si="105"/>
        <v>546346.4464780105</v>
      </c>
      <c r="U596" s="8">
        <f t="shared" si="106"/>
        <v>291208.1349571321</v>
      </c>
      <c r="V596" s="8">
        <f t="shared" si="107"/>
        <v>316175.61677717604</v>
      </c>
      <c r="W596" s="8">
        <f t="shared" si="108"/>
        <v>348034.05003608827</v>
      </c>
      <c r="X596" s="7">
        <f t="shared" si="111"/>
        <v>0.36380307169733561</v>
      </c>
      <c r="Y596" s="7">
        <f t="shared" si="111"/>
        <v>0.19391068557983365</v>
      </c>
      <c r="Z596" s="7">
        <f t="shared" si="111"/>
        <v>0.21053611919843587</v>
      </c>
      <c r="AA596" s="7">
        <f t="shared" si="111"/>
        <v>0.23175012352439484</v>
      </c>
    </row>
    <row r="597" spans="1:27" x14ac:dyDescent="0.25">
      <c r="A597" s="1">
        <v>43600</v>
      </c>
      <c r="B597" s="3">
        <v>345.64001500000001</v>
      </c>
      <c r="C597" s="6">
        <v>49.18</v>
      </c>
      <c r="D597" s="3">
        <v>109.900002</v>
      </c>
      <c r="E597" s="3">
        <v>1170.8000489999999</v>
      </c>
      <c r="F597" s="7">
        <f t="shared" si="109"/>
        <v>7.5793083365969238E-3</v>
      </c>
      <c r="G597" s="7">
        <f t="shared" si="109"/>
        <v>1.0063688849120789E-2</v>
      </c>
      <c r="H597" s="7">
        <f t="shared" si="109"/>
        <v>-3.8070884699056284E-3</v>
      </c>
      <c r="I597" s="7">
        <f t="shared" si="109"/>
        <v>4.0840695386635151E-2</v>
      </c>
      <c r="J597" s="3" cm="1">
        <f t="array" ref="J597">B597*INDEX(AE$3:AE$7,2022-YEAR($A597))/1000000</f>
        <v>196.27410199785501</v>
      </c>
      <c r="K597" s="3" cm="1">
        <f t="array" ref="K597">C597*INDEX(AF$3:AF$7,2022-YEAR($A597))/1000000</f>
        <v>210.29367999999999</v>
      </c>
      <c r="L597" s="3" cm="1">
        <f t="array" ref="L597">D597*INDEX(AG$3:AG$7,2022-YEAR($A597))/1000000</f>
        <v>354.04285644300001</v>
      </c>
      <c r="M597" s="3" cm="1">
        <f t="array" ref="M597">E597*INDEX(AH$3:AH$7,2022-YEAR($A597))/1000000</f>
        <v>810.8914307372039</v>
      </c>
      <c r="N597" s="3"/>
      <c r="O597" s="9">
        <v>43600</v>
      </c>
      <c r="P597" s="8">
        <f t="shared" si="102"/>
        <v>1514379.050087244</v>
      </c>
      <c r="Q597" s="7">
        <f t="shared" si="103"/>
        <v>1.3669151025611809E-2</v>
      </c>
      <c r="R597" s="8">
        <f t="shared" si="110"/>
        <v>1521846.0485620124</v>
      </c>
      <c r="S597" s="7">
        <f t="shared" si="104"/>
        <v>1.3372139027166163E-2</v>
      </c>
      <c r="T597" s="8">
        <f t="shared" si="105"/>
        <v>550487.37465447152</v>
      </c>
      <c r="U597" s="8">
        <f t="shared" si="106"/>
        <v>294138.76301767345</v>
      </c>
      <c r="V597" s="8">
        <f t="shared" si="107"/>
        <v>314971.90823207831</v>
      </c>
      <c r="W597" s="8">
        <f t="shared" si="108"/>
        <v>362248.00265778904</v>
      </c>
      <c r="X597" s="7">
        <f t="shared" si="111"/>
        <v>0.36172343133829166</v>
      </c>
      <c r="Y597" s="7">
        <f t="shared" si="111"/>
        <v>0.19327760734773683</v>
      </c>
      <c r="Z597" s="7">
        <f t="shared" si="111"/>
        <v>0.20696699809398875</v>
      </c>
      <c r="AA597" s="7">
        <f t="shared" si="111"/>
        <v>0.23803196321998277</v>
      </c>
    </row>
    <row r="598" spans="1:27" x14ac:dyDescent="0.25">
      <c r="A598" s="1">
        <v>43601</v>
      </c>
      <c r="B598" s="3">
        <v>353.80999800000001</v>
      </c>
      <c r="C598" s="6">
        <v>49.580002</v>
      </c>
      <c r="D598" s="3">
        <v>111.30999799999999</v>
      </c>
      <c r="E598" s="3">
        <v>1184.5</v>
      </c>
      <c r="F598" s="7">
        <f t="shared" si="109"/>
        <v>2.3637260286544004E-2</v>
      </c>
      <c r="G598" s="7">
        <f t="shared" si="109"/>
        <v>8.1334282228548993E-3</v>
      </c>
      <c r="H598" s="7">
        <f t="shared" si="109"/>
        <v>1.2829808683715971E-2</v>
      </c>
      <c r="I598" s="7">
        <f t="shared" si="109"/>
        <v>1.17013584101755E-2</v>
      </c>
      <c r="J598" s="3" cm="1">
        <f t="array" ref="J598">B598*INDEX(AE$3:AE$7,2022-YEAR($A598))/1000000</f>
        <v>200.913484034286</v>
      </c>
      <c r="K598" s="3" cm="1">
        <f t="array" ref="K598">C598*INDEX(AF$3:AF$7,2022-YEAR($A598))/1000000</f>
        <v>212.00408855200001</v>
      </c>
      <c r="L598" s="3" cm="1">
        <f t="array" ref="L598">D598*INDEX(AG$3:AG$7,2022-YEAR($A598))/1000000</f>
        <v>358.585158557</v>
      </c>
      <c r="M598" s="3" cm="1">
        <f t="array" ref="M598">E598*INDEX(AH$3:AH$7,2022-YEAR($A598))/1000000</f>
        <v>820.37996199999998</v>
      </c>
      <c r="N598" s="3"/>
      <c r="O598" s="9">
        <v>43601</v>
      </c>
      <c r="P598" s="8">
        <f t="shared" si="102"/>
        <v>1535694.6377389091</v>
      </c>
      <c r="Q598" s="7">
        <f t="shared" si="103"/>
        <v>1.4075463900822593E-2</v>
      </c>
      <c r="R598" s="8">
        <f t="shared" si="110"/>
        <v>1545530.2414735714</v>
      </c>
      <c r="S598" s="7">
        <f t="shared" si="104"/>
        <v>1.5562804748836534E-2</v>
      </c>
      <c r="T598" s="8">
        <f t="shared" si="105"/>
        <v>563499.38801363553</v>
      </c>
      <c r="U598" s="8">
        <f t="shared" si="106"/>
        <v>296531.11953423702</v>
      </c>
      <c r="V598" s="8">
        <f t="shared" si="107"/>
        <v>319012.93755544082</v>
      </c>
      <c r="W598" s="8">
        <f t="shared" si="108"/>
        <v>366486.79637025803</v>
      </c>
      <c r="X598" s="7">
        <f t="shared" si="111"/>
        <v>0.36459939307067346</v>
      </c>
      <c r="Y598" s="7">
        <f t="shared" si="111"/>
        <v>0.19186367990542338</v>
      </c>
      <c r="Z598" s="7">
        <f t="shared" si="111"/>
        <v>0.20641002614823045</v>
      </c>
      <c r="AA598" s="7">
        <f t="shared" si="111"/>
        <v>0.23712690087567267</v>
      </c>
    </row>
    <row r="599" spans="1:27" x14ac:dyDescent="0.25">
      <c r="A599" s="1">
        <v>43602</v>
      </c>
      <c r="B599" s="3">
        <v>355.01998900000001</v>
      </c>
      <c r="C599" s="6">
        <v>49.200001</v>
      </c>
      <c r="D599" s="3">
        <v>110.769997</v>
      </c>
      <c r="E599" s="3">
        <v>1168.780029</v>
      </c>
      <c r="F599" s="7">
        <f t="shared" si="109"/>
        <v>3.4198892254029278E-3</v>
      </c>
      <c r="G599" s="7">
        <f t="shared" si="109"/>
        <v>-7.6644006589592362E-3</v>
      </c>
      <c r="H599" s="7">
        <f t="shared" si="109"/>
        <v>-4.8513252151886066E-3</v>
      </c>
      <c r="I599" s="7">
        <f t="shared" si="109"/>
        <v>-1.3271398058252393E-2</v>
      </c>
      <c r="J599" s="3" cm="1">
        <f t="array" ref="J599">B599*INDEX(AE$3:AE$7,2022-YEAR($A599))/1000000</f>
        <v>201.60058589357303</v>
      </c>
      <c r="K599" s="3" cm="1">
        <f t="array" ref="K599">C599*INDEX(AF$3:AF$7,2022-YEAR($A599))/1000000</f>
        <v>210.379204276</v>
      </c>
      <c r="L599" s="3" cm="1">
        <f t="array" ref="L599">D599*INDEX(AG$3:AG$7,2022-YEAR($A599))/1000000</f>
        <v>356.84554533549999</v>
      </c>
      <c r="M599" s="3" cm="1">
        <f t="array" ref="M599">E599*INDEX(AH$3:AH$7,2022-YEAR($A599))/1000000</f>
        <v>809.49237296528395</v>
      </c>
      <c r="N599" s="3"/>
      <c r="O599" s="9">
        <v>43602</v>
      </c>
      <c r="P599" s="8">
        <f t="shared" si="102"/>
        <v>1527107.3271387632</v>
      </c>
      <c r="Q599" s="7">
        <f t="shared" si="103"/>
        <v>-5.5918086767493269E-3</v>
      </c>
      <c r="R599" s="8">
        <f t="shared" si="110"/>
        <v>1538773.1859855428</v>
      </c>
      <c r="S599" s="7">
        <f t="shared" si="104"/>
        <v>-4.3719982351080322E-3</v>
      </c>
      <c r="T599" s="8">
        <f t="shared" si="105"/>
        <v>565426.49349922442</v>
      </c>
      <c r="U599" s="8">
        <f t="shared" si="106"/>
        <v>294258.38622627687</v>
      </c>
      <c r="V599" s="8">
        <f t="shared" si="107"/>
        <v>317465.30204750673</v>
      </c>
      <c r="W599" s="8">
        <f t="shared" si="108"/>
        <v>361623.00421253464</v>
      </c>
      <c r="X599" s="7">
        <f t="shared" si="111"/>
        <v>0.36745278553647526</v>
      </c>
      <c r="Y599" s="7">
        <f t="shared" si="111"/>
        <v>0.1912292135749768</v>
      </c>
      <c r="Z599" s="7">
        <f t="shared" si="111"/>
        <v>0.20631065379799865</v>
      </c>
      <c r="AA599" s="7">
        <f t="shared" si="111"/>
        <v>0.23500734709054916</v>
      </c>
    </row>
    <row r="600" spans="1:27" x14ac:dyDescent="0.25">
      <c r="A600" s="1">
        <v>43605</v>
      </c>
      <c r="B600" s="3">
        <v>352.790009</v>
      </c>
      <c r="C600" s="6">
        <v>48.849997999999999</v>
      </c>
      <c r="D600" s="3">
        <v>111.349998</v>
      </c>
      <c r="E600" s="3">
        <v>1144.660034</v>
      </c>
      <c r="F600" s="7">
        <f t="shared" si="109"/>
        <v>-6.2812801225117232E-3</v>
      </c>
      <c r="G600" s="7">
        <f t="shared" si="109"/>
        <v>-7.1138819692300181E-3</v>
      </c>
      <c r="H600" s="7">
        <f t="shared" si="109"/>
        <v>5.2360839190055408E-3</v>
      </c>
      <c r="I600" s="7">
        <f t="shared" si="109"/>
        <v>-2.063689864776086E-2</v>
      </c>
      <c r="J600" s="3" cm="1">
        <f t="array" ref="J600">B600*INDEX(AE$3:AE$7,2022-YEAR($A600))/1000000</f>
        <v>200.334276140713</v>
      </c>
      <c r="K600" s="3" cm="1">
        <f t="array" ref="K600">C600*INDEX(AF$3:AF$7,2022-YEAR($A600))/1000000</f>
        <v>208.88259144799997</v>
      </c>
      <c r="L600" s="3" cm="1">
        <f t="array" ref="L600">D600*INDEX(AG$3:AG$7,2022-YEAR($A600))/1000000</f>
        <v>358.71401855699997</v>
      </c>
      <c r="M600" s="3" cm="1">
        <f t="array" ref="M600">E600*INDEX(AH$3:AH$7,2022-YEAR($A600))/1000000</f>
        <v>792.78696090826406</v>
      </c>
      <c r="N600" s="3"/>
      <c r="O600" s="9">
        <v>43605</v>
      </c>
      <c r="P600" s="8">
        <f t="shared" si="102"/>
        <v>1516113.6903400884</v>
      </c>
      <c r="Q600" s="7">
        <f t="shared" si="103"/>
        <v>-7.198994205124265E-3</v>
      </c>
      <c r="R600" s="8">
        <f t="shared" si="110"/>
        <v>1527327.762039375</v>
      </c>
      <c r="S600" s="7">
        <f t="shared" si="104"/>
        <v>-7.4380188389085999E-3</v>
      </c>
      <c r="T600" s="8">
        <f t="shared" si="105"/>
        <v>561874.89130486629</v>
      </c>
      <c r="U600" s="8">
        <f t="shared" si="106"/>
        <v>292165.06679820706</v>
      </c>
      <c r="V600" s="8">
        <f t="shared" si="107"/>
        <v>319127.57701039995</v>
      </c>
      <c r="W600" s="8">
        <f t="shared" si="108"/>
        <v>354160.22692590178</v>
      </c>
      <c r="X600" s="7">
        <f t="shared" si="111"/>
        <v>0.36788101759809494</v>
      </c>
      <c r="Y600" s="7">
        <f t="shared" si="111"/>
        <v>0.19129166251001137</v>
      </c>
      <c r="Z600" s="7">
        <f t="shared" si="111"/>
        <v>0.20894505091970739</v>
      </c>
      <c r="AA600" s="7">
        <f t="shared" si="111"/>
        <v>0.23188226897218633</v>
      </c>
    </row>
    <row r="601" spans="1:27" x14ac:dyDescent="0.25">
      <c r="A601" s="1">
        <v>43606</v>
      </c>
      <c r="B601" s="3">
        <v>358.75</v>
      </c>
      <c r="C601" s="6">
        <v>48.599997999999999</v>
      </c>
      <c r="D601" s="3">
        <v>111.730003</v>
      </c>
      <c r="E601" s="3">
        <v>1154.4399410000001</v>
      </c>
      <c r="F601" s="7">
        <f t="shared" si="109"/>
        <v>1.6893876946498132E-2</v>
      </c>
      <c r="G601" s="7">
        <f t="shared" si="109"/>
        <v>-5.117707476671729E-3</v>
      </c>
      <c r="H601" s="7">
        <f t="shared" si="109"/>
        <v>3.412707739788079E-3</v>
      </c>
      <c r="I601" s="7">
        <f t="shared" si="109"/>
        <v>8.5439403049867302E-3</v>
      </c>
      <c r="J601" s="3" cm="1">
        <f t="array" ref="J601">B601*INDEX(AE$3:AE$7,2022-YEAR($A601))/1000000</f>
        <v>203.71869874999999</v>
      </c>
      <c r="K601" s="3" cm="1">
        <f t="array" ref="K601">C601*INDEX(AF$3:AF$7,2022-YEAR($A601))/1000000</f>
        <v>207.81359144799998</v>
      </c>
      <c r="L601" s="3" cm="1">
        <f t="array" ref="L601">D601*INDEX(AG$3:AG$7,2022-YEAR($A601))/1000000</f>
        <v>359.93820466450001</v>
      </c>
      <c r="M601" s="3" cm="1">
        <f t="array" ref="M601">E601*INDEX(AH$3:AH$7,2022-YEAR($A601))/1000000</f>
        <v>799.56048537683603</v>
      </c>
      <c r="N601" s="3"/>
      <c r="O601" s="9">
        <v>43606</v>
      </c>
      <c r="P601" s="8">
        <f t="shared" si="102"/>
        <v>1525109.1027261456</v>
      </c>
      <c r="Q601" s="7">
        <f t="shared" si="103"/>
        <v>5.933204378650303E-3</v>
      </c>
      <c r="R601" s="8">
        <f t="shared" si="110"/>
        <v>1539439.8049549297</v>
      </c>
      <c r="S601" s="7">
        <f t="shared" si="104"/>
        <v>7.9302185271497017E-3</v>
      </c>
      <c r="T601" s="8">
        <f t="shared" si="105"/>
        <v>571367.13657789771</v>
      </c>
      <c r="U601" s="8">
        <f t="shared" si="106"/>
        <v>290669.85145143158</v>
      </c>
      <c r="V601" s="8">
        <f t="shared" si="107"/>
        <v>320216.66616244317</v>
      </c>
      <c r="W601" s="8">
        <f t="shared" si="108"/>
        <v>357186.15076315723</v>
      </c>
      <c r="X601" s="7">
        <f t="shared" si="111"/>
        <v>0.37115263275567029</v>
      </c>
      <c r="Y601" s="7">
        <f t="shared" si="111"/>
        <v>0.18881534082454204</v>
      </c>
      <c r="Z601" s="7">
        <f t="shared" si="111"/>
        <v>0.20800856592883679</v>
      </c>
      <c r="AA601" s="7">
        <f t="shared" si="111"/>
        <v>0.23202346049095085</v>
      </c>
    </row>
    <row r="602" spans="1:27" x14ac:dyDescent="0.25">
      <c r="A602" s="1">
        <v>43607</v>
      </c>
      <c r="B602" s="3">
        <v>352.77999899999998</v>
      </c>
      <c r="C602" s="6">
        <v>49.650002000000001</v>
      </c>
      <c r="D602" s="3">
        <v>110.82</v>
      </c>
      <c r="E602" s="3">
        <v>1155.849976</v>
      </c>
      <c r="F602" s="7">
        <f t="shared" si="109"/>
        <v>-1.6641117770034963E-2</v>
      </c>
      <c r="G602" s="7">
        <f t="shared" si="109"/>
        <v>2.1605021465227248E-2</v>
      </c>
      <c r="H602" s="7">
        <f t="shared" si="109"/>
        <v>-8.1446610182226431E-3</v>
      </c>
      <c r="I602" s="7">
        <f t="shared" si="109"/>
        <v>1.2214017810043831E-3</v>
      </c>
      <c r="J602" s="3" cm="1">
        <f t="array" ref="J602">B602*INDEX(AE$3:AE$7,2022-YEAR($A602))/1000000</f>
        <v>200.32859189214298</v>
      </c>
      <c r="K602" s="3" cm="1">
        <f t="array" ref="K602">C602*INDEX(AF$3:AF$7,2022-YEAR($A602))/1000000</f>
        <v>212.30340855200001</v>
      </c>
      <c r="L602" s="3" cm="1">
        <f t="array" ref="L602">D602*INDEX(AG$3:AG$7,2022-YEAR($A602))/1000000</f>
        <v>357.00662999999997</v>
      </c>
      <c r="M602" s="3" cm="1">
        <f t="array" ref="M602">E602*INDEX(AH$3:AH$7,2022-YEAR($A602))/1000000</f>
        <v>800.53706997769598</v>
      </c>
      <c r="N602" s="3"/>
      <c r="O602" s="9">
        <v>43607</v>
      </c>
      <c r="P602" s="8">
        <f t="shared" si="102"/>
        <v>1524362.0449829905</v>
      </c>
      <c r="Q602" s="7">
        <f t="shared" si="103"/>
        <v>-4.898388855064939E-4</v>
      </c>
      <c r="R602" s="8">
        <f t="shared" si="110"/>
        <v>1534039.7571275258</v>
      </c>
      <c r="S602" s="7">
        <f t="shared" si="104"/>
        <v>-3.5078005713656824E-3</v>
      </c>
      <c r="T602" s="8">
        <f t="shared" si="105"/>
        <v>561858.9487681773</v>
      </c>
      <c r="U602" s="8">
        <f t="shared" si="106"/>
        <v>296949.77983133419</v>
      </c>
      <c r="V602" s="8">
        <f t="shared" si="107"/>
        <v>317608.60996416467</v>
      </c>
      <c r="W602" s="8">
        <f t="shared" si="108"/>
        <v>357622.41856384941</v>
      </c>
      <c r="X602" s="7">
        <f t="shared" si="111"/>
        <v>0.36626100865876687</v>
      </c>
      <c r="Y602" s="7">
        <f t="shared" si="111"/>
        <v>0.19357371831572978</v>
      </c>
      <c r="Z602" s="7">
        <f t="shared" si="111"/>
        <v>0.20704066403004029</v>
      </c>
      <c r="AA602" s="7">
        <f t="shared" si="111"/>
        <v>0.23312460899546297</v>
      </c>
    </row>
    <row r="603" spans="1:27" x14ac:dyDescent="0.25">
      <c r="A603" s="1">
        <v>43608</v>
      </c>
      <c r="B603" s="3">
        <v>350.54998799999998</v>
      </c>
      <c r="C603" s="6">
        <v>49.849997999999999</v>
      </c>
      <c r="D603" s="3">
        <v>108.639999</v>
      </c>
      <c r="E603" s="3">
        <v>1145.339966</v>
      </c>
      <c r="F603" s="7">
        <f t="shared" si="109"/>
        <v>-6.3212512226351603E-3</v>
      </c>
      <c r="G603" s="7">
        <f t="shared" si="109"/>
        <v>4.0281166554636538E-3</v>
      </c>
      <c r="H603" s="7">
        <f t="shared" si="109"/>
        <v>-1.9671548456957177E-2</v>
      </c>
      <c r="I603" s="7">
        <f t="shared" si="109"/>
        <v>-9.0928842135478138E-3</v>
      </c>
      <c r="J603" s="3" cm="1">
        <f t="array" ref="J603">B603*INDEX(AE$3:AE$7,2022-YEAR($A603))/1000000</f>
        <v>199.062264535716</v>
      </c>
      <c r="K603" s="3" cm="1">
        <f t="array" ref="K603">C603*INDEX(AF$3:AF$7,2022-YEAR($A603))/1000000</f>
        <v>213.15859144799998</v>
      </c>
      <c r="L603" s="3" cm="1">
        <f t="array" ref="L603">D603*INDEX(AG$3:AG$7,2022-YEAR($A603))/1000000</f>
        <v>349.98375677850004</v>
      </c>
      <c r="M603" s="3" cm="1">
        <f t="array" ref="M603">E603*INDEX(AH$3:AH$7,2022-YEAR($A603))/1000000</f>
        <v>793.25787909173596</v>
      </c>
      <c r="N603" s="3"/>
      <c r="O603" s="9">
        <v>43608</v>
      </c>
      <c r="P603" s="8">
        <f t="shared" si="102"/>
        <v>1512526.3008063352</v>
      </c>
      <c r="Q603" s="7">
        <f t="shared" si="103"/>
        <v>-7.7643918094191244E-3</v>
      </c>
      <c r="R603" s="8">
        <f t="shared" si="110"/>
        <v>1522184.5815092244</v>
      </c>
      <c r="S603" s="7">
        <f t="shared" si="104"/>
        <v>-7.7280758619320267E-3</v>
      </c>
      <c r="T603" s="8">
        <f t="shared" si="105"/>
        <v>558307.29720132798</v>
      </c>
      <c r="U603" s="8">
        <f t="shared" si="106"/>
        <v>298145.92818530899</v>
      </c>
      <c r="V603" s="8">
        <f t="shared" si="107"/>
        <v>311360.7568029078</v>
      </c>
      <c r="W603" s="8">
        <f t="shared" si="108"/>
        <v>354370.59931967937</v>
      </c>
      <c r="X603" s="7">
        <f t="shared" si="111"/>
        <v>0.36678028669018198</v>
      </c>
      <c r="Y603" s="7">
        <f t="shared" si="111"/>
        <v>0.19586713188863175</v>
      </c>
      <c r="Z603" s="7">
        <f t="shared" si="111"/>
        <v>0.20454862083427361</v>
      </c>
      <c r="AA603" s="7">
        <f t="shared" si="111"/>
        <v>0.2328039605869125</v>
      </c>
    </row>
    <row r="604" spans="1:27" x14ac:dyDescent="0.25">
      <c r="A604" s="1">
        <v>43609</v>
      </c>
      <c r="B604" s="3">
        <v>354.89999399999999</v>
      </c>
      <c r="C604" s="6">
        <v>49.610000999999997</v>
      </c>
      <c r="D604" s="3">
        <v>109.709999</v>
      </c>
      <c r="E604" s="3">
        <v>1138.6099850000001</v>
      </c>
      <c r="F604" s="7">
        <f t="shared" si="109"/>
        <v>1.2409088999883355E-2</v>
      </c>
      <c r="G604" s="7">
        <f t="shared" si="109"/>
        <v>-4.8143833426032012E-3</v>
      </c>
      <c r="H604" s="7">
        <f t="shared" si="109"/>
        <v>9.8490428005248987E-3</v>
      </c>
      <c r="I604" s="7">
        <f t="shared" si="109"/>
        <v>-5.8759680093097844E-3</v>
      </c>
      <c r="J604" s="3" cm="1">
        <f t="array" ref="J604">B604*INDEX(AE$3:AE$7,2022-YEAR($A604))/1000000</f>
        <v>201.53244589285799</v>
      </c>
      <c r="K604" s="3" cm="1">
        <f t="array" ref="K604">C604*INDEX(AF$3:AF$7,2022-YEAR($A604))/1000000</f>
        <v>212.132364276</v>
      </c>
      <c r="L604" s="3" cm="1">
        <f t="array" ref="L604">D604*INDEX(AG$3:AG$7,2022-YEAR($A604))/1000000</f>
        <v>353.43076177849997</v>
      </c>
      <c r="M604" s="3" cm="1">
        <f t="array" ref="M604">E604*INDEX(AH$3:AH$7,2022-YEAR($A604))/1000000</f>
        <v>788.59672117106004</v>
      </c>
      <c r="N604" s="3"/>
      <c r="O604" s="9">
        <v>43609</v>
      </c>
      <c r="P604" s="8">
        <f t="shared" si="102"/>
        <v>1516900.4438489107</v>
      </c>
      <c r="Q604" s="7">
        <f t="shared" si="103"/>
        <v>2.8919451121238171E-3</v>
      </c>
      <c r="R604" s="8">
        <f t="shared" si="110"/>
        <v>1528661.6127742727</v>
      </c>
      <c r="S604" s="7">
        <f t="shared" si="104"/>
        <v>4.2550892603487878E-3</v>
      </c>
      <c r="T604" s="8">
        <f t="shared" si="105"/>
        <v>565235.38214158348</v>
      </c>
      <c r="U604" s="8">
        <f t="shared" si="106"/>
        <v>296710.53939498868</v>
      </c>
      <c r="V604" s="8">
        <f t="shared" si="107"/>
        <v>314427.36222306348</v>
      </c>
      <c r="W604" s="8">
        <f t="shared" si="108"/>
        <v>352288.32901463698</v>
      </c>
      <c r="X604" s="7">
        <f t="shared" si="111"/>
        <v>0.36975834116470879</v>
      </c>
      <c r="Y604" s="7">
        <f t="shared" si="111"/>
        <v>0.19409824706496503</v>
      </c>
      <c r="Z604" s="7">
        <f t="shared" si="111"/>
        <v>0.20568800812131918</v>
      </c>
      <c r="AA604" s="7">
        <f t="shared" si="111"/>
        <v>0.23045540364900696</v>
      </c>
    </row>
    <row r="605" spans="1:27" x14ac:dyDescent="0.25">
      <c r="A605" s="1">
        <v>43613</v>
      </c>
      <c r="B605" s="3">
        <v>354.88000499999998</v>
      </c>
      <c r="C605" s="6">
        <v>49.099997999999999</v>
      </c>
      <c r="D605" s="3">
        <v>108.519997</v>
      </c>
      <c r="E605" s="3">
        <v>1139.5600589999999</v>
      </c>
      <c r="F605" s="7">
        <f t="shared" si="109"/>
        <v>-5.6322908813632999E-5</v>
      </c>
      <c r="G605" s="7">
        <f t="shared" si="109"/>
        <v>-1.0280245710940328E-2</v>
      </c>
      <c r="H605" s="7">
        <f t="shared" si="109"/>
        <v>-1.0846796197673814E-2</v>
      </c>
      <c r="I605" s="7">
        <f t="shared" si="109"/>
        <v>8.3441565814124097E-4</v>
      </c>
      <c r="J605" s="3" cm="1">
        <f t="array" ref="J605">B605*INDEX(AE$3:AE$7,2022-YEAR($A605))/1000000</f>
        <v>201.52109499928497</v>
      </c>
      <c r="K605" s="3" cm="1">
        <f t="array" ref="K605">C605*INDEX(AF$3:AF$7,2022-YEAR($A605))/1000000</f>
        <v>209.95159144799999</v>
      </c>
      <c r="L605" s="3" cm="1">
        <f t="array" ref="L605">D605*INDEX(AG$3:AG$7,2022-YEAR($A605))/1000000</f>
        <v>349.59717033549998</v>
      </c>
      <c r="M605" s="3" cm="1">
        <f t="array" ref="M605">E605*INDEX(AH$3:AH$7,2022-YEAR($A605))/1000000</f>
        <v>789.25473862316392</v>
      </c>
      <c r="N605" s="3"/>
      <c r="O605" s="9">
        <v>43613</v>
      </c>
      <c r="P605" s="8">
        <f t="shared" si="102"/>
        <v>1509183.6113460155</v>
      </c>
      <c r="Q605" s="7">
        <f t="shared" si="103"/>
        <v>-5.0872372898216334E-3</v>
      </c>
      <c r="R605" s="8">
        <f t="shared" si="110"/>
        <v>1522462.9452042843</v>
      </c>
      <c r="S605" s="7">
        <f t="shared" si="104"/>
        <v>-4.0549638443126979E-3</v>
      </c>
      <c r="T605" s="8">
        <f t="shared" si="105"/>
        <v>565203.54644069693</v>
      </c>
      <c r="U605" s="8">
        <f t="shared" si="106"/>
        <v>293660.28214498254</v>
      </c>
      <c r="V605" s="8">
        <f t="shared" si="107"/>
        <v>311016.83270605776</v>
      </c>
      <c r="W605" s="8">
        <f t="shared" si="108"/>
        <v>352582.28391254717</v>
      </c>
      <c r="X605" s="7">
        <f t="shared" si="111"/>
        <v>0.37124289180309594</v>
      </c>
      <c r="Y605" s="7">
        <f t="shared" si="111"/>
        <v>0.1928850111393543</v>
      </c>
      <c r="Z605" s="7">
        <f t="shared" si="111"/>
        <v>0.20428532181078829</v>
      </c>
      <c r="AA605" s="7">
        <f t="shared" si="111"/>
        <v>0.23158677524676152</v>
      </c>
    </row>
    <row r="606" spans="1:27" x14ac:dyDescent="0.25">
      <c r="A606" s="1">
        <v>43614</v>
      </c>
      <c r="B606" s="3">
        <v>348.79998799999998</v>
      </c>
      <c r="C606" s="6">
        <v>48.610000999999997</v>
      </c>
      <c r="D606" s="3">
        <v>108.220001</v>
      </c>
      <c r="E606" s="3">
        <v>1119.9399410000001</v>
      </c>
      <c r="F606" s="7">
        <f t="shared" si="109"/>
        <v>-1.7132599510643054E-2</v>
      </c>
      <c r="G606" s="7">
        <f t="shared" si="109"/>
        <v>-9.9795727079255991E-3</v>
      </c>
      <c r="H606" s="7">
        <f t="shared" si="109"/>
        <v>-2.7644305961417315E-3</v>
      </c>
      <c r="I606" s="7">
        <f t="shared" si="109"/>
        <v>-1.7217274197217081E-2</v>
      </c>
      <c r="J606" s="3" cm="1">
        <f t="array" ref="J606">B606*INDEX(AE$3:AE$7,2022-YEAR($A606))/1000000</f>
        <v>198.06851478571599</v>
      </c>
      <c r="K606" s="3" cm="1">
        <f t="array" ref="K606">C606*INDEX(AF$3:AF$7,2022-YEAR($A606))/1000000</f>
        <v>207.85636427599999</v>
      </c>
      <c r="L606" s="3" cm="1">
        <f t="array" ref="L606">D606*INDEX(AG$3:AG$7,2022-YEAR($A606))/1000000</f>
        <v>348.63073322149995</v>
      </c>
      <c r="M606" s="3" cm="1">
        <f t="array" ref="M606">E606*INDEX(AH$3:AH$7,2022-YEAR($A606))/1000000</f>
        <v>775.66592337683608</v>
      </c>
      <c r="N606" s="3"/>
      <c r="O606" s="9">
        <v>43614</v>
      </c>
      <c r="P606" s="8">
        <f t="shared" si="102"/>
        <v>1491415.2845007291</v>
      </c>
      <c r="Q606" s="7">
        <f t="shared" si="103"/>
        <v>-1.1773469252981866E-2</v>
      </c>
      <c r="R606" s="8">
        <f t="shared" si="110"/>
        <v>1502918.644756574</v>
      </c>
      <c r="S606" s="7">
        <f t="shared" si="104"/>
        <v>-1.2837291383198779E-2</v>
      </c>
      <c r="T606" s="8">
        <f t="shared" si="105"/>
        <v>555520.14043753338</v>
      </c>
      <c r="U606" s="8">
        <f t="shared" si="106"/>
        <v>290729.67800788675</v>
      </c>
      <c r="V606" s="8">
        <f t="shared" si="107"/>
        <v>310157.04825781001</v>
      </c>
      <c r="W606" s="8">
        <f t="shared" si="108"/>
        <v>346511.77805334376</v>
      </c>
      <c r="X606" s="7">
        <f t="shared" si="111"/>
        <v>0.36962755261280983</v>
      </c>
      <c r="Y606" s="7">
        <f t="shared" si="111"/>
        <v>0.19344339031403521</v>
      </c>
      <c r="Z606" s="7">
        <f t="shared" si="111"/>
        <v>0.20636981871234009</v>
      </c>
      <c r="AA606" s="7">
        <f t="shared" si="111"/>
        <v>0.23055923836081485</v>
      </c>
    </row>
    <row r="607" spans="1:27" x14ac:dyDescent="0.25">
      <c r="A607" s="1">
        <v>43615</v>
      </c>
      <c r="B607" s="3">
        <v>349.86999500000002</v>
      </c>
      <c r="C607" s="6">
        <v>49.25</v>
      </c>
      <c r="D607" s="3">
        <v>107.05999799999999</v>
      </c>
      <c r="E607" s="3">
        <v>1121.410034</v>
      </c>
      <c r="F607" s="7">
        <f t="shared" si="109"/>
        <v>3.067680724805566E-3</v>
      </c>
      <c r="G607" s="7">
        <f t="shared" si="109"/>
        <v>1.3165994380456958E-2</v>
      </c>
      <c r="H607" s="7">
        <f t="shared" si="109"/>
        <v>-1.0718933554620835E-2</v>
      </c>
      <c r="I607" s="7">
        <f t="shared" si="109"/>
        <v>1.3126534255820665E-3</v>
      </c>
      <c r="J607" s="3" cm="1">
        <f t="array" ref="J607">B607*INDEX(AE$3:AE$7,2022-YEAR($A607))/1000000</f>
        <v>198.67612575071502</v>
      </c>
      <c r="K607" s="3" cm="1">
        <f t="array" ref="K607">C607*INDEX(AF$3:AF$7,2022-YEAR($A607))/1000000</f>
        <v>210.59299999999999</v>
      </c>
      <c r="L607" s="3" cm="1">
        <f t="array" ref="L607">D607*INDEX(AG$3:AG$7,2022-YEAR($A607))/1000000</f>
        <v>344.89378355700001</v>
      </c>
      <c r="M607" s="3" cm="1">
        <f t="array" ref="M607">E607*INDEX(AH$3:AH$7,2022-YEAR($A607))/1000000</f>
        <v>776.68410390826409</v>
      </c>
      <c r="N607" s="3"/>
      <c r="O607" s="9">
        <v>43615</v>
      </c>
      <c r="P607" s="8">
        <f t="shared" si="102"/>
        <v>1493960.904805945</v>
      </c>
      <c r="Q607" s="7">
        <f t="shared" si="103"/>
        <v>1.7068487440559388E-3</v>
      </c>
      <c r="R607" s="8">
        <f t="shared" si="110"/>
        <v>1505580.8455712127</v>
      </c>
      <c r="S607" s="7">
        <f t="shared" si="104"/>
        <v>1.7713539078956231E-3</v>
      </c>
      <c r="T607" s="8">
        <f t="shared" si="105"/>
        <v>557224.29886459489</v>
      </c>
      <c r="U607" s="8">
        <f t="shared" si="106"/>
        <v>294557.42331477063</v>
      </c>
      <c r="V607" s="8">
        <f t="shared" si="107"/>
        <v>306832.49546603719</v>
      </c>
      <c r="W607" s="8">
        <f t="shared" si="108"/>
        <v>346966.62792581</v>
      </c>
      <c r="X607" s="7">
        <f t="shared" si="111"/>
        <v>0.37010586346373564</v>
      </c>
      <c r="Y607" s="7">
        <f t="shared" si="111"/>
        <v>0.19564371065242694</v>
      </c>
      <c r="Z607" s="7">
        <f t="shared" si="111"/>
        <v>0.20379675815391096</v>
      </c>
      <c r="AA607" s="7">
        <f t="shared" si="111"/>
        <v>0.23045366772992648</v>
      </c>
    </row>
    <row r="608" spans="1:27" x14ac:dyDescent="0.25">
      <c r="A608" s="1">
        <v>43616</v>
      </c>
      <c r="B608" s="3">
        <v>341.60998499999999</v>
      </c>
      <c r="C608" s="6">
        <v>49.130001</v>
      </c>
      <c r="D608" s="3">
        <v>105.959999</v>
      </c>
      <c r="E608" s="3">
        <v>1106.5</v>
      </c>
      <c r="F608" s="7">
        <f t="shared" si="109"/>
        <v>-2.3608797890770861E-2</v>
      </c>
      <c r="G608" s="7">
        <f t="shared" si="109"/>
        <v>-2.4365279187816835E-3</v>
      </c>
      <c r="H608" s="7">
        <f t="shared" si="109"/>
        <v>-1.0274603218281331E-2</v>
      </c>
      <c r="I608" s="7">
        <f t="shared" si="109"/>
        <v>-1.3295791501719334E-2</v>
      </c>
      <c r="J608" s="3" cm="1">
        <f t="array" ref="J608">B608*INDEX(AE$3:AE$7,2022-YEAR($A608))/1000000</f>
        <v>193.98562125214499</v>
      </c>
      <c r="K608" s="3" cm="1">
        <f t="array" ref="K608">C608*INDEX(AF$3:AF$7,2022-YEAR($A608))/1000000</f>
        <v>210.079884276</v>
      </c>
      <c r="L608" s="3" cm="1">
        <f t="array" ref="L608">D608*INDEX(AG$3:AG$7,2022-YEAR($A608))/1000000</f>
        <v>341.35013677849997</v>
      </c>
      <c r="M608" s="3" cm="1">
        <f t="array" ref="M608">E608*INDEX(AH$3:AH$7,2022-YEAR($A608))/1000000</f>
        <v>766.35747400000002</v>
      </c>
      <c r="N608" s="3"/>
      <c r="O608" s="9">
        <v>43616</v>
      </c>
      <c r="P608" s="8">
        <f t="shared" si="102"/>
        <v>1475429.9181222124</v>
      </c>
      <c r="Q608" s="7">
        <f t="shared" si="103"/>
        <v>-1.2403930132388302E-2</v>
      </c>
      <c r="R608" s="8">
        <f t="shared" si="110"/>
        <v>1483941.9742455562</v>
      </c>
      <c r="S608" s="7">
        <f t="shared" si="104"/>
        <v>-1.4372440635990413E-2</v>
      </c>
      <c r="T608" s="8">
        <f t="shared" si="105"/>
        <v>544068.90301287419</v>
      </c>
      <c r="U608" s="8">
        <f t="shared" si="106"/>
        <v>293839.72592917975</v>
      </c>
      <c r="V608" s="8">
        <f t="shared" si="107"/>
        <v>303679.91332064854</v>
      </c>
      <c r="W608" s="8">
        <f t="shared" si="108"/>
        <v>342353.4319828538</v>
      </c>
      <c r="X608" s="7">
        <f t="shared" si="111"/>
        <v>0.36663758587291234</v>
      </c>
      <c r="Y608" s="7">
        <f t="shared" si="111"/>
        <v>0.19801294863875618</v>
      </c>
      <c r="Z608" s="7">
        <f t="shared" si="111"/>
        <v>0.20464406195871709</v>
      </c>
      <c r="AA608" s="7">
        <f t="shared" si="111"/>
        <v>0.23070540352961447</v>
      </c>
    </row>
    <row r="609" spans="1:27" x14ac:dyDescent="0.25">
      <c r="A609" s="1">
        <v>43619</v>
      </c>
      <c r="B609" s="3">
        <v>338.89001500000001</v>
      </c>
      <c r="C609" s="6">
        <v>49.98</v>
      </c>
      <c r="D609" s="3">
        <v>106.459999</v>
      </c>
      <c r="E609" s="3">
        <v>1038.73999</v>
      </c>
      <c r="F609" s="7">
        <f t="shared" si="109"/>
        <v>-7.9622087158839339E-3</v>
      </c>
      <c r="G609" s="7">
        <f t="shared" si="109"/>
        <v>1.7301017355973558E-2</v>
      </c>
      <c r="H609" s="7">
        <f t="shared" si="109"/>
        <v>4.7187618414379351E-3</v>
      </c>
      <c r="I609" s="7">
        <f t="shared" si="109"/>
        <v>-6.1238147311342028E-2</v>
      </c>
      <c r="J609" s="3" cm="1">
        <f t="array" ref="J609">B609*INDEX(AE$3:AE$7,2022-YEAR($A609))/1000000</f>
        <v>192.44106724785502</v>
      </c>
      <c r="K609" s="3" cm="1">
        <f t="array" ref="K609">C609*INDEX(AF$3:AF$7,2022-YEAR($A609))/1000000</f>
        <v>213.71448000000001</v>
      </c>
      <c r="L609" s="3" cm="1">
        <f t="array" ref="L609">D609*INDEX(AG$3:AG$7,2022-YEAR($A609))/1000000</f>
        <v>342.96088677849997</v>
      </c>
      <c r="M609" s="3" cm="1">
        <f t="array" ref="M609">E609*INDEX(AH$3:AH$7,2022-YEAR($A609))/1000000</f>
        <v>719.42716211404002</v>
      </c>
      <c r="N609" s="3"/>
      <c r="O609" s="9">
        <v>43619</v>
      </c>
      <c r="P609" s="8">
        <f t="shared" si="102"/>
        <v>1458027.0094699694</v>
      </c>
      <c r="Q609" s="7">
        <f t="shared" si="103"/>
        <v>-1.1795144207453617E-2</v>
      </c>
      <c r="R609" s="8">
        <f t="shared" si="110"/>
        <v>1465161.6135688</v>
      </c>
      <c r="S609" s="7">
        <f t="shared" si="104"/>
        <v>-1.2655724416922864E-2</v>
      </c>
      <c r="T609" s="8">
        <f t="shared" si="105"/>
        <v>539736.91285126365</v>
      </c>
      <c r="U609" s="8">
        <f t="shared" si="106"/>
        <v>298923.45212735498</v>
      </c>
      <c r="V609" s="8">
        <f t="shared" si="107"/>
        <v>305112.90650763718</v>
      </c>
      <c r="W609" s="8">
        <f t="shared" si="108"/>
        <v>321388.34208254429</v>
      </c>
      <c r="X609" s="7">
        <f t="shared" si="111"/>
        <v>0.36838046250514811</v>
      </c>
      <c r="Y609" s="7">
        <f t="shared" si="111"/>
        <v>0.20402080518561055</v>
      </c>
      <c r="Z609" s="7">
        <f t="shared" si="111"/>
        <v>0.20824522269898377</v>
      </c>
      <c r="AA609" s="7">
        <f t="shared" si="111"/>
        <v>0.2193535096102576</v>
      </c>
    </row>
    <row r="610" spans="1:27" x14ac:dyDescent="0.25">
      <c r="A610" s="1">
        <v>43620</v>
      </c>
      <c r="B610" s="3">
        <v>344.61999500000002</v>
      </c>
      <c r="C610" s="6">
        <v>50</v>
      </c>
      <c r="D610" s="3">
        <v>109.739998</v>
      </c>
      <c r="E610" s="3">
        <v>1054.48999</v>
      </c>
      <c r="F610" s="7">
        <f t="shared" si="109"/>
        <v>1.690808152019474E-2</v>
      </c>
      <c r="G610" s="7">
        <f t="shared" si="109"/>
        <v>4.0016006402576743E-4</v>
      </c>
      <c r="H610" s="7">
        <f t="shared" si="109"/>
        <v>3.0809684677904237E-2</v>
      </c>
      <c r="I610" s="7">
        <f t="shared" si="109"/>
        <v>1.5162600989300445E-2</v>
      </c>
      <c r="J610" s="3" cm="1">
        <f t="array" ref="J610">B610*INDEX(AE$3:AE$7,2022-YEAR($A610))/1000000</f>
        <v>195.69487650071503</v>
      </c>
      <c r="K610" s="3" cm="1">
        <f t="array" ref="K610">C610*INDEX(AF$3:AF$7,2022-YEAR($A610))/1000000</f>
        <v>213.8</v>
      </c>
      <c r="L610" s="3" cm="1">
        <f t="array" ref="L610">D610*INDEX(AG$3:AG$7,2022-YEAR($A610))/1000000</f>
        <v>353.52740355699996</v>
      </c>
      <c r="M610" s="3" cm="1">
        <f t="array" ref="M610">E610*INDEX(AH$3:AH$7,2022-YEAR($A610))/1000000</f>
        <v>730.33554911403996</v>
      </c>
      <c r="N610" s="3"/>
      <c r="O610" s="9">
        <v>43620</v>
      </c>
      <c r="P610" s="8">
        <f t="shared" si="102"/>
        <v>1481093.188946489</v>
      </c>
      <c r="Q610" s="7">
        <f t="shared" si="103"/>
        <v>1.5820131812856297E-2</v>
      </c>
      <c r="R610" s="8">
        <f t="shared" si="110"/>
        <v>1488680.6621527593</v>
      </c>
      <c r="S610" s="7">
        <f t="shared" si="104"/>
        <v>1.6052187257808548E-2</v>
      </c>
      <c r="T610" s="8">
        <f t="shared" si="105"/>
        <v>548862.8285732111</v>
      </c>
      <c r="U610" s="8">
        <f t="shared" si="106"/>
        <v>299043.06935509702</v>
      </c>
      <c r="V610" s="8">
        <f t="shared" si="107"/>
        <v>314513.33894829638</v>
      </c>
      <c r="W610" s="8">
        <f t="shared" si="108"/>
        <v>326261.42527615471</v>
      </c>
      <c r="X610" s="7">
        <f t="shared" si="111"/>
        <v>0.3686907760187525</v>
      </c>
      <c r="Y610" s="7">
        <f t="shared" si="111"/>
        <v>0.20087791623668652</v>
      </c>
      <c r="Z610" s="7">
        <f t="shared" si="111"/>
        <v>0.21126984916528926</v>
      </c>
      <c r="AA610" s="7">
        <f t="shared" si="111"/>
        <v>0.21916145857927169</v>
      </c>
    </row>
    <row r="611" spans="1:27" x14ac:dyDescent="0.25">
      <c r="A611" s="1">
        <v>43621</v>
      </c>
      <c r="B611" s="3">
        <v>348.75</v>
      </c>
      <c r="C611" s="6">
        <v>50.779998999999997</v>
      </c>
      <c r="D611" s="3">
        <v>110.129997</v>
      </c>
      <c r="E611" s="3">
        <v>1044.6400149999999</v>
      </c>
      <c r="F611" s="7">
        <f t="shared" si="109"/>
        <v>1.1984229179737405E-2</v>
      </c>
      <c r="G611" s="7">
        <f t="shared" si="109"/>
        <v>1.5599979999999958E-2</v>
      </c>
      <c r="H611" s="7">
        <f t="shared" si="109"/>
        <v>3.5538455176571393E-3</v>
      </c>
      <c r="I611" s="7">
        <f t="shared" si="109"/>
        <v>-9.3409848300219922E-3</v>
      </c>
      <c r="J611" s="3" cm="1">
        <f t="array" ref="J611">B611*INDEX(AE$3:AE$7,2022-YEAR($A611))/1000000</f>
        <v>198.04012875000001</v>
      </c>
      <c r="K611" s="3" cm="1">
        <f t="array" ref="K611">C611*INDEX(AF$3:AF$7,2022-YEAR($A611))/1000000</f>
        <v>217.13527572399997</v>
      </c>
      <c r="L611" s="3" cm="1">
        <f t="array" ref="L611">D611*INDEX(AG$3:AG$7,2022-YEAR($A611))/1000000</f>
        <v>354.7837853355</v>
      </c>
      <c r="M611" s="3" cm="1">
        <f t="array" ref="M611">E611*INDEX(AH$3:AH$7,2022-YEAR($A611))/1000000</f>
        <v>723.51349582893988</v>
      </c>
      <c r="N611" s="3"/>
      <c r="O611" s="9">
        <v>43621</v>
      </c>
      <c r="P611" s="8">
        <f t="shared" si="102"/>
        <v>1489164.061876378</v>
      </c>
      <c r="Q611" s="7">
        <f t="shared" si="103"/>
        <v>5.4492674668431273E-3</v>
      </c>
      <c r="R611" s="8">
        <f t="shared" si="110"/>
        <v>1497993.5547754366</v>
      </c>
      <c r="S611" s="7">
        <f t="shared" si="104"/>
        <v>6.2558027785557524E-3</v>
      </c>
      <c r="T611" s="8">
        <f t="shared" si="105"/>
        <v>555440.52649907139</v>
      </c>
      <c r="U611" s="8">
        <f t="shared" si="106"/>
        <v>303708.13525617513</v>
      </c>
      <c r="V611" s="8">
        <f t="shared" si="107"/>
        <v>315631.07076816121</v>
      </c>
      <c r="W611" s="8">
        <f t="shared" si="108"/>
        <v>323213.8222520288</v>
      </c>
      <c r="X611" s="7">
        <f t="shared" si="111"/>
        <v>0.37078966376616834</v>
      </c>
      <c r="Y611" s="7">
        <f t="shared" si="111"/>
        <v>0.20274328570238997</v>
      </c>
      <c r="Z611" s="7">
        <f t="shared" si="111"/>
        <v>0.2107025559368827</v>
      </c>
      <c r="AA611" s="7">
        <f t="shared" si="111"/>
        <v>0.2157644945945589</v>
      </c>
    </row>
    <row r="612" spans="1:27" x14ac:dyDescent="0.25">
      <c r="A612" s="1">
        <v>43622</v>
      </c>
      <c r="B612" s="3">
        <v>350.64001500000001</v>
      </c>
      <c r="C612" s="6">
        <v>51.400002000000001</v>
      </c>
      <c r="D612" s="3">
        <v>110.370003</v>
      </c>
      <c r="E612" s="3">
        <v>1047.76001</v>
      </c>
      <c r="F612" s="7">
        <f t="shared" si="109"/>
        <v>5.4193978494623263E-3</v>
      </c>
      <c r="G612" s="7">
        <f t="shared" si="109"/>
        <v>1.2209590630358313E-2</v>
      </c>
      <c r="H612" s="7">
        <f t="shared" si="109"/>
        <v>2.1792972535901178E-3</v>
      </c>
      <c r="I612" s="7">
        <f t="shared" si="109"/>
        <v>2.9866700061265128E-3</v>
      </c>
      <c r="J612" s="3" cm="1">
        <f t="array" ref="J612">B612*INDEX(AE$3:AE$7,2022-YEAR($A612))/1000000</f>
        <v>199.113386997855</v>
      </c>
      <c r="K612" s="3" cm="1">
        <f t="array" ref="K612">C612*INDEX(AF$3:AF$7,2022-YEAR($A612))/1000000</f>
        <v>219.78640855200001</v>
      </c>
      <c r="L612" s="3" cm="1">
        <f t="array" ref="L612">D612*INDEX(AG$3:AG$7,2022-YEAR($A612))/1000000</f>
        <v>355.55696466450001</v>
      </c>
      <c r="M612" s="3" cm="1">
        <f t="array" ref="M612">E612*INDEX(AH$3:AH$7,2022-YEAR($A612))/1000000</f>
        <v>725.67439188595995</v>
      </c>
      <c r="N612" s="3"/>
      <c r="O612" s="9">
        <v>43622</v>
      </c>
      <c r="P612" s="8">
        <f t="shared" si="102"/>
        <v>1497650.4190962235</v>
      </c>
      <c r="Q612" s="7">
        <f t="shared" si="103"/>
        <v>5.6987389348843176E-3</v>
      </c>
      <c r="R612" s="8">
        <f t="shared" si="110"/>
        <v>1506365.0469269957</v>
      </c>
      <c r="S612" s="7">
        <f t="shared" si="104"/>
        <v>5.5884700737673931E-3</v>
      </c>
      <c r="T612" s="8">
        <f t="shared" si="105"/>
        <v>558450.6796938848</v>
      </c>
      <c r="U612" s="8">
        <f t="shared" si="106"/>
        <v>307416.28725876252</v>
      </c>
      <c r="V612" s="8">
        <f t="shared" si="107"/>
        <v>316318.92469383398</v>
      </c>
      <c r="W612" s="8">
        <f t="shared" si="108"/>
        <v>324179.15528051439</v>
      </c>
      <c r="X612" s="7">
        <f t="shared" si="111"/>
        <v>0.37072732192846047</v>
      </c>
      <c r="Y612" s="7">
        <f t="shared" si="111"/>
        <v>0.20407821323648986</v>
      </c>
      <c r="Z612" s="7">
        <f t="shared" si="111"/>
        <v>0.20998822651861757</v>
      </c>
      <c r="AA612" s="7">
        <f t="shared" si="111"/>
        <v>0.21520623831643204</v>
      </c>
    </row>
    <row r="613" spans="1:27" x14ac:dyDescent="0.25">
      <c r="A613" s="1">
        <v>43623</v>
      </c>
      <c r="B613" s="3">
        <v>353.70001200000002</v>
      </c>
      <c r="C613" s="6">
        <v>51.490001999999997</v>
      </c>
      <c r="D613" s="3">
        <v>109.160004</v>
      </c>
      <c r="E613" s="3">
        <v>1068.369995</v>
      </c>
      <c r="F613" s="7">
        <f t="shared" si="109"/>
        <v>8.7268904548729598E-3</v>
      </c>
      <c r="G613" s="7">
        <f t="shared" si="109"/>
        <v>1.7509726945146298E-3</v>
      </c>
      <c r="H613" s="7">
        <f t="shared" si="109"/>
        <v>-1.0963114678904207E-2</v>
      </c>
      <c r="I613" s="7">
        <f t="shared" si="109"/>
        <v>1.967052073308273E-2</v>
      </c>
      <c r="J613" s="3" cm="1">
        <f t="array" ref="J613">B613*INDEX(AE$3:AE$7,2022-YEAR($A613))/1000000</f>
        <v>200.85102771428402</v>
      </c>
      <c r="K613" s="3" cm="1">
        <f t="array" ref="K613">C613*INDEX(AF$3:AF$7,2022-YEAR($A613))/1000000</f>
        <v>220.17124855199998</v>
      </c>
      <c r="L613" s="3" cm="1">
        <f t="array" ref="L613">D613*INDEX(AG$3:AG$7,2022-YEAR($A613))/1000000</f>
        <v>351.65895288599995</v>
      </c>
      <c r="M613" s="3" cm="1">
        <f t="array" ref="M613">E613*INDEX(AH$3:AH$7,2022-YEAR($A613))/1000000</f>
        <v>739.94878505702002</v>
      </c>
      <c r="N613" s="3"/>
      <c r="O613" s="9">
        <v>43623</v>
      </c>
      <c r="P613" s="8">
        <f t="shared" si="102"/>
        <v>1504833.6257120222</v>
      </c>
      <c r="Q613" s="7">
        <f t="shared" si="103"/>
        <v>4.7963173008915283E-3</v>
      </c>
      <c r="R613" s="8">
        <f t="shared" si="110"/>
        <v>1514685.7945066253</v>
      </c>
      <c r="S613" s="7">
        <f t="shared" si="104"/>
        <v>5.5237258701694714E-3</v>
      </c>
      <c r="T613" s="8">
        <f t="shared" si="105"/>
        <v>563324.21760002268</v>
      </c>
      <c r="U613" s="8">
        <f t="shared" si="106"/>
        <v>307954.56478360167</v>
      </c>
      <c r="V613" s="8">
        <f t="shared" si="107"/>
        <v>312851.08404730784</v>
      </c>
      <c r="W613" s="8">
        <f t="shared" si="108"/>
        <v>330555.92807569302</v>
      </c>
      <c r="X613" s="7">
        <f t="shared" si="111"/>
        <v>0.37190829916214591</v>
      </c>
      <c r="Y613" s="7">
        <f t="shared" si="111"/>
        <v>0.20331250606592699</v>
      </c>
      <c r="Z613" s="7">
        <f t="shared" si="111"/>
        <v>0.20654520243204105</v>
      </c>
      <c r="AA613" s="7">
        <f t="shared" si="111"/>
        <v>0.21823399233988602</v>
      </c>
    </row>
    <row r="614" spans="1:27" x14ac:dyDescent="0.25">
      <c r="A614" s="1">
        <v>43626</v>
      </c>
      <c r="B614" s="3">
        <v>353.79998799999998</v>
      </c>
      <c r="C614" s="6">
        <v>51.380001</v>
      </c>
      <c r="D614" s="3">
        <v>110.339996</v>
      </c>
      <c r="E614" s="3">
        <v>1082.76001</v>
      </c>
      <c r="F614" s="7">
        <f t="shared" si="109"/>
        <v>2.8265760986179167E-4</v>
      </c>
      <c r="G614" s="7">
        <f t="shared" si="109"/>
        <v>-2.136356491110547E-3</v>
      </c>
      <c r="H614" s="7">
        <f t="shared" si="109"/>
        <v>1.0809746764025352E-2</v>
      </c>
      <c r="I614" s="7">
        <f t="shared" si="109"/>
        <v>1.3469130607697277E-2</v>
      </c>
      <c r="J614" s="3" cm="1">
        <f t="array" ref="J614">B614*INDEX(AE$3:AE$7,2022-YEAR($A614))/1000000</f>
        <v>200.90779978571601</v>
      </c>
      <c r="K614" s="3" cm="1">
        <f t="array" ref="K614">C614*INDEX(AF$3:AF$7,2022-YEAR($A614))/1000000</f>
        <v>219.70088427599998</v>
      </c>
      <c r="L614" s="3" cm="1">
        <f t="array" ref="L614">D614*INDEX(AG$3:AG$7,2022-YEAR($A614))/1000000</f>
        <v>355.46029711400001</v>
      </c>
      <c r="M614" s="3" cm="1">
        <f t="array" ref="M614">E614*INDEX(AH$3:AH$7,2022-YEAR($A614))/1000000</f>
        <v>749.91525188595995</v>
      </c>
      <c r="N614" s="3"/>
      <c r="O614" s="9">
        <v>43626</v>
      </c>
      <c r="P614" s="8">
        <f t="shared" si="102"/>
        <v>1513270.166375787</v>
      </c>
      <c r="Q614" s="7">
        <f t="shared" si="103"/>
        <v>5.6062946226184684E-3</v>
      </c>
      <c r="R614" s="8">
        <f t="shared" si="110"/>
        <v>1522021.263611909</v>
      </c>
      <c r="S614" s="7">
        <f t="shared" si="104"/>
        <v>4.8428981983508201E-3</v>
      </c>
      <c r="T614" s="8">
        <f t="shared" si="105"/>
        <v>563483.44547694665</v>
      </c>
      <c r="U614" s="8">
        <f t="shared" si="106"/>
        <v>307296.6640501591</v>
      </c>
      <c r="V614" s="8">
        <f t="shared" si="107"/>
        <v>316232.92504071008</v>
      </c>
      <c r="W614" s="8">
        <f t="shared" si="108"/>
        <v>335008.22904409317</v>
      </c>
      <c r="X614" s="7">
        <f t="shared" si="111"/>
        <v>0.37022048176892347</v>
      </c>
      <c r="Y614" s="7">
        <f t="shared" si="111"/>
        <v>0.20190037511099768</v>
      </c>
      <c r="Z614" s="7">
        <f t="shared" si="111"/>
        <v>0.20777168663876458</v>
      </c>
      <c r="AA614" s="7">
        <f t="shared" si="111"/>
        <v>0.22010745648131425</v>
      </c>
    </row>
    <row r="615" spans="1:27" x14ac:dyDescent="0.25">
      <c r="A615" s="1">
        <v>43627</v>
      </c>
      <c r="B615" s="3">
        <v>349.32998700000002</v>
      </c>
      <c r="C615" s="6">
        <v>51.330002</v>
      </c>
      <c r="D615" s="3">
        <v>110.68</v>
      </c>
      <c r="E615" s="3">
        <v>1081.040039</v>
      </c>
      <c r="F615" s="7">
        <f t="shared" si="109"/>
        <v>-1.2634259897148392E-2</v>
      </c>
      <c r="G615" s="7">
        <f t="shared" si="109"/>
        <v>-9.7312181835107481E-4</v>
      </c>
      <c r="H615" s="7">
        <f t="shared" si="109"/>
        <v>3.0814211738778852E-3</v>
      </c>
      <c r="I615" s="7">
        <f t="shared" si="109"/>
        <v>-1.5885062101619329E-3</v>
      </c>
      <c r="J615" s="3" cm="1">
        <f t="array" ref="J615">B615*INDEX(AE$3:AE$7,2022-YEAR($A615))/1000000</f>
        <v>198.36947842785901</v>
      </c>
      <c r="K615" s="3" cm="1">
        <f t="array" ref="K615">C615*INDEX(AF$3:AF$7,2022-YEAR($A615))/1000000</f>
        <v>219.48708855200002</v>
      </c>
      <c r="L615" s="3" cm="1">
        <f t="array" ref="L615">D615*INDEX(AG$3:AG$7,2022-YEAR($A615))/1000000</f>
        <v>356.55561999999998</v>
      </c>
      <c r="M615" s="3" cm="1">
        <f t="array" ref="M615">E615*INDEX(AH$3:AH$7,2022-YEAR($A615))/1000000</f>
        <v>748.72400685124398</v>
      </c>
      <c r="N615" s="3"/>
      <c r="O615" s="9">
        <v>43627</v>
      </c>
      <c r="P615" s="8">
        <f t="shared" si="102"/>
        <v>1508687.0510965306</v>
      </c>
      <c r="Q615" s="7">
        <f t="shared" si="103"/>
        <v>-3.0286166879458787E-3</v>
      </c>
      <c r="R615" s="8">
        <f t="shared" si="110"/>
        <v>1515045.3144043249</v>
      </c>
      <c r="S615" s="7">
        <f t="shared" si="104"/>
        <v>-4.5833454330522772E-3</v>
      </c>
      <c r="T615" s="8">
        <f t="shared" si="105"/>
        <v>556364.24917905033</v>
      </c>
      <c r="U615" s="8">
        <f t="shared" si="106"/>
        <v>306997.6269616654</v>
      </c>
      <c r="V615" s="8">
        <f t="shared" si="107"/>
        <v>317207.3718718079</v>
      </c>
      <c r="W615" s="8">
        <f t="shared" si="108"/>
        <v>334476.06639180129</v>
      </c>
      <c r="X615" s="7">
        <f t="shared" si="111"/>
        <v>0.36722614425417222</v>
      </c>
      <c r="Y615" s="7">
        <f t="shared" si="111"/>
        <v>0.20263263682140664</v>
      </c>
      <c r="Z615" s="7">
        <f t="shared" si="111"/>
        <v>0.20937154080868223</v>
      </c>
      <c r="AA615" s="7">
        <f t="shared" si="111"/>
        <v>0.22076967811573894</v>
      </c>
    </row>
    <row r="616" spans="1:27" x14ac:dyDescent="0.25">
      <c r="A616" s="1">
        <v>43628</v>
      </c>
      <c r="B616" s="3">
        <v>347.02999899999998</v>
      </c>
      <c r="C616" s="6">
        <v>51.639999000000003</v>
      </c>
      <c r="D616" s="3">
        <v>109.269997</v>
      </c>
      <c r="E616" s="3">
        <v>1079.099976</v>
      </c>
      <c r="F616" s="7">
        <f t="shared" si="109"/>
        <v>-6.583998183929296E-3</v>
      </c>
      <c r="G616" s="7">
        <f t="shared" si="109"/>
        <v>6.0392945240874685E-3</v>
      </c>
      <c r="H616" s="7">
        <f t="shared" si="109"/>
        <v>-1.2739456089627788E-2</v>
      </c>
      <c r="I616" s="7">
        <f t="shared" si="109"/>
        <v>-1.7946264060623163E-3</v>
      </c>
      <c r="J616" s="3" cm="1">
        <f t="array" ref="J616">B616*INDEX(AE$3:AE$7,2022-YEAR($A616))/1000000</f>
        <v>197.06341414214299</v>
      </c>
      <c r="K616" s="3" cm="1">
        <f t="array" ref="K616">C616*INDEX(AF$3:AF$7,2022-YEAR($A616))/1000000</f>
        <v>220.81263572400002</v>
      </c>
      <c r="L616" s="3" cm="1">
        <f t="array" ref="L616">D616*INDEX(AG$3:AG$7,2022-YEAR($A616))/1000000</f>
        <v>352.0132953355</v>
      </c>
      <c r="M616" s="3" cm="1">
        <f t="array" ref="M616">E616*INDEX(AH$3:AH$7,2022-YEAR($A616))/1000000</f>
        <v>747.38032697769597</v>
      </c>
      <c r="N616" s="3"/>
      <c r="O616" s="9">
        <v>43628</v>
      </c>
      <c r="P616" s="8">
        <f t="shared" si="102"/>
        <v>1502999.7587417546</v>
      </c>
      <c r="Q616" s="7">
        <f t="shared" si="103"/>
        <v>-3.7696965388829828E-3</v>
      </c>
      <c r="R616" s="8">
        <f t="shared" si="110"/>
        <v>1508594.9533193344</v>
      </c>
      <c r="S616" s="7">
        <f t="shared" si="104"/>
        <v>-4.2575367374583228E-3</v>
      </c>
      <c r="T616" s="8">
        <f t="shared" si="105"/>
        <v>552701.14797285222</v>
      </c>
      <c r="U616" s="8">
        <f t="shared" si="106"/>
        <v>308851.67604908283</v>
      </c>
      <c r="V616" s="8">
        <f t="shared" si="107"/>
        <v>313166.32248654077</v>
      </c>
      <c r="W616" s="8">
        <f t="shared" si="108"/>
        <v>333875.80681085872</v>
      </c>
      <c r="X616" s="7">
        <f t="shared" si="111"/>
        <v>0.36636815386181282</v>
      </c>
      <c r="Y616" s="7">
        <f t="shared" si="111"/>
        <v>0.20472803211327337</v>
      </c>
      <c r="Z616" s="7">
        <f t="shared" si="111"/>
        <v>0.20758807511418922</v>
      </c>
      <c r="AA616" s="7">
        <f t="shared" si="111"/>
        <v>0.2213157389107247</v>
      </c>
    </row>
    <row r="617" spans="1:27" x14ac:dyDescent="0.25">
      <c r="A617" s="1">
        <v>43629</v>
      </c>
      <c r="B617" s="3">
        <v>348.85998499999999</v>
      </c>
      <c r="C617" s="6">
        <v>51.130001</v>
      </c>
      <c r="D617" s="3">
        <v>109.540001</v>
      </c>
      <c r="E617" s="3">
        <v>1091.01001</v>
      </c>
      <c r="F617" s="7">
        <f t="shared" si="109"/>
        <v>5.2732789824316839E-3</v>
      </c>
      <c r="G617" s="7">
        <f t="shared" si="109"/>
        <v>-9.8760265274211445E-3</v>
      </c>
      <c r="H617" s="7">
        <f t="shared" si="109"/>
        <v>2.470980208775897E-3</v>
      </c>
      <c r="I617" s="7">
        <f t="shared" si="109"/>
        <v>1.1037007010368027E-2</v>
      </c>
      <c r="J617" s="3" cm="1">
        <f t="array" ref="J617">B617*INDEX(AE$3:AE$7,2022-YEAR($A617))/1000000</f>
        <v>198.10258450214499</v>
      </c>
      <c r="K617" s="3" cm="1">
        <f t="array" ref="K617">C617*INDEX(AF$3:AF$7,2022-YEAR($A617))/1000000</f>
        <v>218.63188427599999</v>
      </c>
      <c r="L617" s="3" cm="1">
        <f t="array" ref="L617">D617*INDEX(AG$3:AG$7,2022-YEAR($A617))/1000000</f>
        <v>352.88311322150003</v>
      </c>
      <c r="M617" s="3" cm="1">
        <f t="array" ref="M617">E617*INDEX(AH$3:AH$7,2022-YEAR($A617))/1000000</f>
        <v>755.62916888595998</v>
      </c>
      <c r="N617" s="3"/>
      <c r="O617" s="9">
        <v>43629</v>
      </c>
      <c r="P617" s="8">
        <f t="shared" si="102"/>
        <v>1506345.9020122027</v>
      </c>
      <c r="Q617" s="7">
        <f t="shared" si="103"/>
        <v>2.2263099185386159E-3</v>
      </c>
      <c r="R617" s="8">
        <f t="shared" si="110"/>
        <v>1512918.0907260897</v>
      </c>
      <c r="S617" s="7">
        <f t="shared" si="104"/>
        <v>2.8656713965820035E-3</v>
      </c>
      <c r="T617" s="8">
        <f t="shared" si="105"/>
        <v>555615.69532002346</v>
      </c>
      <c r="U617" s="8">
        <f t="shared" si="106"/>
        <v>305801.44870338356</v>
      </c>
      <c r="V617" s="8">
        <f t="shared" si="107"/>
        <v>313940.15027146018</v>
      </c>
      <c r="W617" s="8">
        <f t="shared" si="108"/>
        <v>337560.79643122246</v>
      </c>
      <c r="X617" s="7">
        <f t="shared" si="111"/>
        <v>0.36724770410628688</v>
      </c>
      <c r="Y617" s="7">
        <f t="shared" si="111"/>
        <v>0.20212690335180095</v>
      </c>
      <c r="Z617" s="7">
        <f t="shared" si="111"/>
        <v>0.20750637605291106</v>
      </c>
      <c r="AA617" s="7">
        <f t="shared" si="111"/>
        <v>0.22311901648900109</v>
      </c>
    </row>
    <row r="618" spans="1:27" x14ac:dyDescent="0.25">
      <c r="A618" s="1">
        <v>43630</v>
      </c>
      <c r="B618" s="3">
        <v>347.16000400000001</v>
      </c>
      <c r="C618" s="6">
        <v>51.310001</v>
      </c>
      <c r="D618" s="3">
        <v>109.82</v>
      </c>
      <c r="E618" s="3">
        <v>1086.3000489999999</v>
      </c>
      <c r="F618" s="7">
        <f t="shared" si="109"/>
        <v>-4.872960709437546E-3</v>
      </c>
      <c r="G618" s="7">
        <f t="shared" si="109"/>
        <v>3.5204380301108174E-3</v>
      </c>
      <c r="H618" s="7">
        <f t="shared" si="109"/>
        <v>2.5561347219631436E-3</v>
      </c>
      <c r="I618" s="7">
        <f t="shared" si="109"/>
        <v>-4.3170648819252921E-3</v>
      </c>
      <c r="J618" s="3" cm="1">
        <f t="array" ref="J618">B618*INDEX(AE$3:AE$7,2022-YEAR($A618))/1000000</f>
        <v>197.13723839142799</v>
      </c>
      <c r="K618" s="3" cm="1">
        <f t="array" ref="K618">C618*INDEX(AF$3:AF$7,2022-YEAR($A618))/1000000</f>
        <v>219.40156427599999</v>
      </c>
      <c r="L618" s="3" cm="1">
        <f t="array" ref="L618">D618*INDEX(AG$3:AG$7,2022-YEAR($A618))/1000000</f>
        <v>353.78512999999998</v>
      </c>
      <c r="M618" s="3" cm="1">
        <f t="array" ref="M618">E618*INDEX(AH$3:AH$7,2022-YEAR($A618))/1000000</f>
        <v>752.36706873720391</v>
      </c>
      <c r="N618" s="3"/>
      <c r="O618" s="9">
        <v>43630</v>
      </c>
      <c r="P618" s="8">
        <f t="shared" si="102"/>
        <v>1505173.41778081</v>
      </c>
      <c r="Q618" s="7">
        <f t="shared" si="103"/>
        <v>-7.7836320982221929E-4</v>
      </c>
      <c r="R618" s="8">
        <f t="shared" si="110"/>
        <v>1510632.3537818659</v>
      </c>
      <c r="S618" s="7">
        <f t="shared" si="104"/>
        <v>-1.5108134129897532E-3</v>
      </c>
      <c r="T618" s="8">
        <f t="shared" si="105"/>
        <v>552908.20186718216</v>
      </c>
      <c r="U618" s="8">
        <f t="shared" si="106"/>
        <v>306878.00375306193</v>
      </c>
      <c r="V618" s="8">
        <f t="shared" si="107"/>
        <v>314742.62359018746</v>
      </c>
      <c r="W618" s="8">
        <f t="shared" si="108"/>
        <v>336103.52457143448</v>
      </c>
      <c r="X618" s="7">
        <f t="shared" si="111"/>
        <v>0.36601109494509187</v>
      </c>
      <c r="Y618" s="7">
        <f t="shared" si="111"/>
        <v>0.20314539337436624</v>
      </c>
      <c r="Z618" s="7">
        <f t="shared" si="111"/>
        <v>0.20835157065332921</v>
      </c>
      <c r="AA618" s="7">
        <f t="shared" si="111"/>
        <v>0.22249194102721273</v>
      </c>
    </row>
    <row r="619" spans="1:27" x14ac:dyDescent="0.25">
      <c r="A619" s="1">
        <v>43633</v>
      </c>
      <c r="B619" s="3">
        <v>354.89999399999999</v>
      </c>
      <c r="C619" s="6">
        <v>50.869999</v>
      </c>
      <c r="D619" s="3">
        <v>109.220001</v>
      </c>
      <c r="E619" s="3">
        <v>1093.8900149999999</v>
      </c>
      <c r="F619" s="7">
        <f t="shared" si="109"/>
        <v>2.2295166236949271E-2</v>
      </c>
      <c r="G619" s="7">
        <f t="shared" si="109"/>
        <v>-8.5753652587143847E-3</v>
      </c>
      <c r="H619" s="7">
        <f t="shared" si="109"/>
        <v>-5.463476598069561E-3</v>
      </c>
      <c r="I619" s="7">
        <f t="shared" si="109"/>
        <v>6.9869885461084635E-3</v>
      </c>
      <c r="J619" s="3" cm="1">
        <f t="array" ref="J619">B619*INDEX(AE$3:AE$7,2022-YEAR($A619))/1000000</f>
        <v>201.53244589285799</v>
      </c>
      <c r="K619" s="3" cm="1">
        <f t="array" ref="K619">C619*INDEX(AF$3:AF$7,2022-YEAR($A619))/1000000</f>
        <v>217.52011572399999</v>
      </c>
      <c r="L619" s="3" cm="1">
        <f t="array" ref="L619">D619*INDEX(AG$3:AG$7,2022-YEAR($A619))/1000000</f>
        <v>351.8522332215</v>
      </c>
      <c r="M619" s="3" cm="1">
        <f t="array" ref="M619">E619*INDEX(AH$3:AH$7,2022-YEAR($A619))/1000000</f>
        <v>757.62384882893991</v>
      </c>
      <c r="N619" s="3"/>
      <c r="O619" s="9">
        <v>43633</v>
      </c>
      <c r="P619" s="8">
        <f t="shared" si="102"/>
        <v>1510909.3751346956</v>
      </c>
      <c r="Q619" s="7">
        <f t="shared" si="103"/>
        <v>3.8108282315684472E-3</v>
      </c>
      <c r="R619" s="8">
        <f t="shared" si="110"/>
        <v>1520956.7056023073</v>
      </c>
      <c r="S619" s="7">
        <f t="shared" si="104"/>
        <v>6.8344569706815239E-3</v>
      </c>
      <c r="T619" s="8">
        <f t="shared" si="105"/>
        <v>565235.3821415836</v>
      </c>
      <c r="U619" s="8">
        <f t="shared" si="106"/>
        <v>304246.41278101428</v>
      </c>
      <c r="V619" s="8">
        <f t="shared" si="107"/>
        <v>313023.03463178745</v>
      </c>
      <c r="W619" s="8">
        <f t="shared" si="108"/>
        <v>338451.87604792177</v>
      </c>
      <c r="X619" s="7">
        <f t="shared" si="111"/>
        <v>0.37163147383458706</v>
      </c>
      <c r="Y619" s="7">
        <f t="shared" si="111"/>
        <v>0.20003620856553639</v>
      </c>
      <c r="Z619" s="7">
        <f t="shared" si="111"/>
        <v>0.20580666989322921</v>
      </c>
      <c r="AA619" s="7">
        <f t="shared" si="111"/>
        <v>0.22252564770664721</v>
      </c>
    </row>
    <row r="620" spans="1:27" x14ac:dyDescent="0.25">
      <c r="A620" s="1">
        <v>43634</v>
      </c>
      <c r="B620" s="3">
        <v>373.959991</v>
      </c>
      <c r="C620" s="6">
        <v>50.639999000000003</v>
      </c>
      <c r="D620" s="3">
        <v>110.709999</v>
      </c>
      <c r="E620" s="3">
        <v>1105.23999</v>
      </c>
      <c r="F620" s="7">
        <f t="shared" si="109"/>
        <v>5.3705261544749527E-2</v>
      </c>
      <c r="G620" s="7">
        <f t="shared" si="109"/>
        <v>-4.5213289664109979E-3</v>
      </c>
      <c r="H620" s="7">
        <f t="shared" si="109"/>
        <v>1.3642171638507783E-2</v>
      </c>
      <c r="I620" s="7">
        <f t="shared" si="109"/>
        <v>1.0375791756358721E-2</v>
      </c>
      <c r="J620" s="3" cm="1">
        <f t="array" ref="J620">B620*INDEX(AE$3:AE$7,2022-YEAR($A620))/1000000</f>
        <v>212.35579860928701</v>
      </c>
      <c r="K620" s="3" cm="1">
        <f t="array" ref="K620">C620*INDEX(AF$3:AF$7,2022-YEAR($A620))/1000000</f>
        <v>216.53663572400001</v>
      </c>
      <c r="L620" s="3" cm="1">
        <f t="array" ref="L620">D620*INDEX(AG$3:AG$7,2022-YEAR($A620))/1000000</f>
        <v>356.65226177849996</v>
      </c>
      <c r="M620" s="3" cm="1">
        <f t="array" ref="M620">E620*INDEX(AH$3:AH$7,2022-YEAR($A620))/1000000</f>
        <v>765.48479611404002</v>
      </c>
      <c r="N620" s="3"/>
      <c r="O620" s="9">
        <v>43634</v>
      </c>
      <c r="P620" s="8">
        <f t="shared" si="102"/>
        <v>1538559.7328605831</v>
      </c>
      <c r="Q620" s="7">
        <f t="shared" si="103"/>
        <v>1.8300473993301258E-2</v>
      </c>
      <c r="R620" s="8">
        <f t="shared" si="110"/>
        <v>1557719.2416662094</v>
      </c>
      <c r="S620" s="7">
        <f t="shared" si="104"/>
        <v>2.4170665692514914E-2</v>
      </c>
      <c r="T620" s="8">
        <f t="shared" si="105"/>
        <v>595591.49617384374</v>
      </c>
      <c r="U620" s="8">
        <f t="shared" si="106"/>
        <v>302870.81466198084</v>
      </c>
      <c r="V620" s="8">
        <f t="shared" si="107"/>
        <v>317293.34859704092</v>
      </c>
      <c r="W620" s="8">
        <f t="shared" si="108"/>
        <v>341963.58223334397</v>
      </c>
      <c r="X620" s="7">
        <f t="shared" si="111"/>
        <v>0.38234842341471703</v>
      </c>
      <c r="Y620" s="7">
        <f t="shared" si="111"/>
        <v>0.19443222280416594</v>
      </c>
      <c r="Z620" s="7">
        <f t="shared" si="111"/>
        <v>0.20369097338596723</v>
      </c>
      <c r="AA620" s="7">
        <f t="shared" si="111"/>
        <v>0.21952838039514985</v>
      </c>
    </row>
    <row r="621" spans="1:27" x14ac:dyDescent="0.25">
      <c r="A621" s="1">
        <v>43635</v>
      </c>
      <c r="B621" s="3">
        <v>368.55999800000001</v>
      </c>
      <c r="C621" s="6">
        <v>51.119999</v>
      </c>
      <c r="D621" s="3">
        <v>109.910004</v>
      </c>
      <c r="E621" s="3">
        <v>1104.51001</v>
      </c>
      <c r="F621" s="7">
        <f t="shared" si="109"/>
        <v>-1.4440028692802032E-2</v>
      </c>
      <c r="G621" s="7">
        <f t="shared" si="109"/>
        <v>9.4786731729594731E-3</v>
      </c>
      <c r="H621" s="7">
        <f t="shared" si="109"/>
        <v>-7.2260410733089309E-3</v>
      </c>
      <c r="I621" s="7">
        <f t="shared" si="109"/>
        <v>-6.60471939673557E-4</v>
      </c>
      <c r="J621" s="3" cm="1">
        <f t="array" ref="J621">B621*INDEX(AE$3:AE$7,2022-YEAR($A621))/1000000</f>
        <v>209.289374784286</v>
      </c>
      <c r="K621" s="3" cm="1">
        <f t="array" ref="K621">C621*INDEX(AF$3:AF$7,2022-YEAR($A621))/1000000</f>
        <v>218.58911572400001</v>
      </c>
      <c r="L621" s="3" cm="1">
        <f t="array" ref="L621">D621*INDEX(AG$3:AG$7,2022-YEAR($A621))/1000000</f>
        <v>354.07507788599997</v>
      </c>
      <c r="M621" s="3" cm="1">
        <f t="array" ref="M621">E621*INDEX(AH$3:AH$7,2022-YEAR($A621))/1000000</f>
        <v>764.97921488596</v>
      </c>
      <c r="N621" s="3"/>
      <c r="O621" s="9">
        <v>43635</v>
      </c>
      <c r="P621" s="8">
        <f t="shared" si="102"/>
        <v>1533617.9295661603</v>
      </c>
      <c r="Q621" s="7">
        <f t="shared" si="103"/>
        <v>-3.2119671332062616E-3</v>
      </c>
      <c r="R621" s="8">
        <f t="shared" si="110"/>
        <v>1549471.0647183741</v>
      </c>
      <c r="S621" s="7">
        <f t="shared" si="104"/>
        <v>-5.2950343856654758E-3</v>
      </c>
      <c r="T621" s="8">
        <f t="shared" si="105"/>
        <v>586991.13787990459</v>
      </c>
      <c r="U621" s="8">
        <f t="shared" si="106"/>
        <v>305741.62812778977</v>
      </c>
      <c r="V621" s="8">
        <f t="shared" si="107"/>
        <v>315000.57382779097</v>
      </c>
      <c r="W621" s="8">
        <f t="shared" si="108"/>
        <v>341737.72488288855</v>
      </c>
      <c r="X621" s="7">
        <f t="shared" si="111"/>
        <v>0.37883323622219034</v>
      </c>
      <c r="Y621" s="7">
        <f t="shared" si="111"/>
        <v>0.197319998475325</v>
      </c>
      <c r="Z621" s="7">
        <f t="shared" si="111"/>
        <v>0.20329555097890406</v>
      </c>
      <c r="AA621" s="7">
        <f t="shared" si="111"/>
        <v>0.22055121432358046</v>
      </c>
    </row>
    <row r="622" spans="1:27" x14ac:dyDescent="0.25">
      <c r="A622" s="1">
        <v>43636</v>
      </c>
      <c r="B622" s="3">
        <v>374.88000499999998</v>
      </c>
      <c r="C622" s="6">
        <v>51.66</v>
      </c>
      <c r="D622" s="3">
        <v>110.19000200000001</v>
      </c>
      <c r="E622" s="3">
        <v>1113.1999510000001</v>
      </c>
      <c r="F622" s="7">
        <f t="shared" si="109"/>
        <v>1.7147837622899065E-2</v>
      </c>
      <c r="G622" s="7">
        <f t="shared" si="109"/>
        <v>1.0563400050144667E-2</v>
      </c>
      <c r="H622" s="7">
        <f t="shared" si="109"/>
        <v>2.5475206060405764E-3</v>
      </c>
      <c r="I622" s="7">
        <f t="shared" si="109"/>
        <v>7.8676887681625729E-3</v>
      </c>
      <c r="J622" s="3" cm="1">
        <f t="array" ref="J622">B622*INDEX(AE$3:AE$7,2022-YEAR($A622))/1000000</f>
        <v>212.87823499928498</v>
      </c>
      <c r="K622" s="3" cm="1">
        <f t="array" ref="K622">C622*INDEX(AF$3:AF$7,2022-YEAR($A622))/1000000</f>
        <v>220.89815999999999</v>
      </c>
      <c r="L622" s="3" cm="1">
        <f t="array" ref="L622">D622*INDEX(AG$3:AG$7,2022-YEAR($A622))/1000000</f>
        <v>354.97709144300001</v>
      </c>
      <c r="M622" s="3" cm="1">
        <f t="array" ref="M622">E622*INDEX(AH$3:AH$7,2022-YEAR($A622))/1000000</f>
        <v>770.99783326279601</v>
      </c>
      <c r="N622" s="3"/>
      <c r="O622" s="9">
        <v>43636</v>
      </c>
      <c r="P622" s="8">
        <f t="shared" si="102"/>
        <v>1548235.7802617387</v>
      </c>
      <c r="Q622" s="7">
        <f t="shared" si="103"/>
        <v>9.5316117618117202E-3</v>
      </c>
      <c r="R622" s="8">
        <f t="shared" si="110"/>
        <v>1566257.5210791749</v>
      </c>
      <c r="S622" s="7">
        <f t="shared" si="104"/>
        <v>1.0833668819657527E-2</v>
      </c>
      <c r="T622" s="8">
        <f t="shared" si="105"/>
        <v>597056.7665983499</v>
      </c>
      <c r="U622" s="8">
        <f t="shared" si="106"/>
        <v>308971.29925768619</v>
      </c>
      <c r="V622" s="8">
        <f t="shared" si="107"/>
        <v>315803.04428053187</v>
      </c>
      <c r="W622" s="8">
        <f t="shared" si="108"/>
        <v>344426.41094260704</v>
      </c>
      <c r="X622" s="7">
        <f t="shared" si="111"/>
        <v>0.38119961664220381</v>
      </c>
      <c r="Y622" s="7">
        <f t="shared" si="111"/>
        <v>0.19726724060344836</v>
      </c>
      <c r="Z622" s="7">
        <f t="shared" si="111"/>
        <v>0.20162906803661435</v>
      </c>
      <c r="AA622" s="7">
        <f t="shared" si="111"/>
        <v>0.21990407471773357</v>
      </c>
    </row>
    <row r="623" spans="1:27" x14ac:dyDescent="0.25">
      <c r="A623" s="1">
        <v>43637</v>
      </c>
      <c r="B623" s="3">
        <v>371.83999599999999</v>
      </c>
      <c r="C623" s="6">
        <v>51.549999</v>
      </c>
      <c r="D623" s="3">
        <v>109.44000200000001</v>
      </c>
      <c r="E623" s="3">
        <v>1125.369995</v>
      </c>
      <c r="F623" s="7">
        <f t="shared" si="109"/>
        <v>-8.1092855299124134E-3</v>
      </c>
      <c r="G623" s="7">
        <f t="shared" si="109"/>
        <v>-2.1293263646922078E-3</v>
      </c>
      <c r="H623" s="7">
        <f t="shared" si="109"/>
        <v>-6.8064251419107658E-3</v>
      </c>
      <c r="I623" s="7">
        <f t="shared" si="109"/>
        <v>1.0932487006550362E-2</v>
      </c>
      <c r="J623" s="3" cm="1">
        <f t="array" ref="J623">B623*INDEX(AE$3:AE$7,2022-YEAR($A623))/1000000</f>
        <v>211.15194460857199</v>
      </c>
      <c r="K623" s="3" cm="1">
        <f t="array" ref="K623">C623*INDEX(AF$3:AF$7,2022-YEAR($A623))/1000000</f>
        <v>220.42779572400002</v>
      </c>
      <c r="L623" s="3" cm="1">
        <f t="array" ref="L623">D623*INDEX(AG$3:AG$7,2022-YEAR($A623))/1000000</f>
        <v>352.56096644300004</v>
      </c>
      <c r="M623" s="3" cm="1">
        <f t="array" ref="M623">E623*INDEX(AH$3:AH$7,2022-YEAR($A623))/1000000</f>
        <v>779.42675705702004</v>
      </c>
      <c r="N623" s="3"/>
      <c r="O623" s="9">
        <v>43637</v>
      </c>
      <c r="P623" s="8">
        <f t="shared" si="102"/>
        <v>1545869.8630954807</v>
      </c>
      <c r="Q623" s="7">
        <f t="shared" si="103"/>
        <v>-1.5281375074912562E-3</v>
      </c>
      <c r="R623" s="8">
        <f t="shared" si="110"/>
        <v>1562373.8640296799</v>
      </c>
      <c r="S623" s="7">
        <f t="shared" si="104"/>
        <v>-2.4795775900371408E-3</v>
      </c>
      <c r="T623" s="8">
        <f t="shared" si="105"/>
        <v>592215.06280043756</v>
      </c>
      <c r="U623" s="8">
        <f t="shared" si="106"/>
        <v>308313.39852424362</v>
      </c>
      <c r="V623" s="8">
        <f t="shared" si="107"/>
        <v>313653.55450004886</v>
      </c>
      <c r="W623" s="8">
        <f t="shared" si="108"/>
        <v>348191.84820494987</v>
      </c>
      <c r="X623" s="7">
        <f t="shared" si="111"/>
        <v>0.3790482396274823</v>
      </c>
      <c r="Y623" s="7">
        <f t="shared" si="111"/>
        <v>0.1973365054437359</v>
      </c>
      <c r="Z623" s="7">
        <f t="shared" si="111"/>
        <v>0.20075448119125122</v>
      </c>
      <c r="AA623" s="7">
        <f t="shared" si="111"/>
        <v>0.22286077373753058</v>
      </c>
    </row>
    <row r="624" spans="1:27" x14ac:dyDescent="0.25">
      <c r="A624" s="1">
        <v>43640</v>
      </c>
      <c r="B624" s="3">
        <v>373.98998999999998</v>
      </c>
      <c r="C624" s="6">
        <v>51.919998</v>
      </c>
      <c r="D624" s="3">
        <v>108.660004</v>
      </c>
      <c r="E624" s="3">
        <v>1116.6999510000001</v>
      </c>
      <c r="F624" s="7">
        <f t="shared" si="109"/>
        <v>5.7820407248498906E-3</v>
      </c>
      <c r="G624" s="7">
        <f t="shared" si="109"/>
        <v>7.1774783157609878E-3</v>
      </c>
      <c r="H624" s="7">
        <f t="shared" si="109"/>
        <v>-7.1271745773543449E-3</v>
      </c>
      <c r="I624" s="7">
        <f t="shared" si="109"/>
        <v>-7.7041719954511478E-3</v>
      </c>
      <c r="J624" s="3" cm="1">
        <f t="array" ref="J624">B624*INDEX(AE$3:AE$7,2022-YEAR($A624))/1000000</f>
        <v>212.37283375142997</v>
      </c>
      <c r="K624" s="3" cm="1">
        <f t="array" ref="K624">C624*INDEX(AF$3:AF$7,2022-YEAR($A624))/1000000</f>
        <v>222.009911448</v>
      </c>
      <c r="L624" s="3" cm="1">
        <f t="array" ref="L624">D624*INDEX(AG$3:AG$7,2022-YEAR($A624))/1000000</f>
        <v>350.04820288599996</v>
      </c>
      <c r="M624" s="3" cm="1">
        <f t="array" ref="M624">E624*INDEX(AH$3:AH$7,2022-YEAR($A624))/1000000</f>
        <v>773.421919262796</v>
      </c>
      <c r="N624" s="3"/>
      <c r="O624" s="9">
        <v>43640</v>
      </c>
      <c r="P624" s="8">
        <f t="shared" si="102"/>
        <v>1545146.4626527478</v>
      </c>
      <c r="Q624" s="7">
        <f t="shared" si="103"/>
        <v>-4.6795688304865357E-4</v>
      </c>
      <c r="R624" s="8">
        <f t="shared" si="110"/>
        <v>1563092.9948473133</v>
      </c>
      <c r="S624" s="7">
        <f t="shared" si="104"/>
        <v>4.6028088038974069E-4</v>
      </c>
      <c r="T624" s="8">
        <f t="shared" si="105"/>
        <v>595639.27441141917</v>
      </c>
      <c r="U624" s="8">
        <f t="shared" si="106"/>
        <v>310526.31125660992</v>
      </c>
      <c r="V624" s="8">
        <f t="shared" si="107"/>
        <v>311418.09086031932</v>
      </c>
      <c r="W624" s="8">
        <f t="shared" si="108"/>
        <v>345509.31831896497</v>
      </c>
      <c r="X624" s="7">
        <f t="shared" si="111"/>
        <v>0.38106451527511492</v>
      </c>
      <c r="Y624" s="7">
        <f t="shared" si="111"/>
        <v>0.19866144386818321</v>
      </c>
      <c r="Z624" s="7">
        <f t="shared" si="111"/>
        <v>0.19923196629176845</v>
      </c>
      <c r="AA624" s="7">
        <f t="shared" si="111"/>
        <v>0.22104207456493347</v>
      </c>
    </row>
    <row r="625" spans="1:27" x14ac:dyDescent="0.25">
      <c r="A625" s="1">
        <v>43641</v>
      </c>
      <c r="B625" s="3">
        <v>369.32000699999998</v>
      </c>
      <c r="C625" s="6">
        <v>51.759998000000003</v>
      </c>
      <c r="D625" s="3">
        <v>107.760002</v>
      </c>
      <c r="E625" s="3">
        <v>1087.579956</v>
      </c>
      <c r="F625" s="7">
        <f t="shared" si="109"/>
        <v>-1.2486919770232308E-2</v>
      </c>
      <c r="G625" s="7">
        <f t="shared" si="109"/>
        <v>-3.0816642173213671E-3</v>
      </c>
      <c r="H625" s="7">
        <f t="shared" si="109"/>
        <v>-8.2827348322203065E-3</v>
      </c>
      <c r="I625" s="7">
        <f t="shared" si="109"/>
        <v>-2.6076830194111889E-2</v>
      </c>
      <c r="J625" s="3" cm="1">
        <f t="array" ref="J625">B625*INDEX(AE$3:AE$7,2022-YEAR($A625))/1000000</f>
        <v>209.72095121499899</v>
      </c>
      <c r="K625" s="3" cm="1">
        <f t="array" ref="K625">C625*INDEX(AF$3:AF$7,2022-YEAR($A625))/1000000</f>
        <v>221.32575144800001</v>
      </c>
      <c r="L625" s="3" cm="1">
        <f t="array" ref="L625">D625*INDEX(AG$3:AG$7,2022-YEAR($A625))/1000000</f>
        <v>347.14884644300002</v>
      </c>
      <c r="M625" s="3" cm="1">
        <f t="array" ref="M625">E625*INDEX(AH$3:AH$7,2022-YEAR($A625))/1000000</f>
        <v>753.25352720577598</v>
      </c>
      <c r="N625" s="3"/>
      <c r="O625" s="9">
        <v>43641</v>
      </c>
      <c r="P625" s="8">
        <f t="shared" si="102"/>
        <v>1525859.8869438465</v>
      </c>
      <c r="Q625" s="7">
        <f t="shared" si="103"/>
        <v>-1.2482037253471467E-2</v>
      </c>
      <c r="R625" s="8">
        <f t="shared" si="110"/>
        <v>1543109.1759009631</v>
      </c>
      <c r="S625" s="7">
        <f t="shared" si="104"/>
        <v>-1.2784792083533225E-2</v>
      </c>
      <c r="T625" s="8">
        <f t="shared" si="105"/>
        <v>588201.57457984437</v>
      </c>
      <c r="U625" s="8">
        <f t="shared" si="106"/>
        <v>309569.37343467365</v>
      </c>
      <c r="V625" s="8">
        <f t="shared" si="107"/>
        <v>308838.697391767</v>
      </c>
      <c r="W625" s="8">
        <f t="shared" si="108"/>
        <v>336499.53049467801</v>
      </c>
      <c r="X625" s="7">
        <f t="shared" si="111"/>
        <v>0.38117949382059485</v>
      </c>
      <c r="Y625" s="7">
        <f t="shared" si="111"/>
        <v>0.2006140448577968</v>
      </c>
      <c r="Z625" s="7">
        <f t="shared" si="111"/>
        <v>0.20014053588363101</v>
      </c>
      <c r="AA625" s="7">
        <f t="shared" si="111"/>
        <v>0.21806592543797729</v>
      </c>
    </row>
    <row r="626" spans="1:27" x14ac:dyDescent="0.25">
      <c r="A626" s="1">
        <v>43642</v>
      </c>
      <c r="B626" s="3">
        <v>374.94000199999999</v>
      </c>
      <c r="C626" s="6">
        <v>51.119999</v>
      </c>
      <c r="D626" s="3">
        <v>108.480003</v>
      </c>
      <c r="E626" s="3">
        <v>1080.3199460000001</v>
      </c>
      <c r="F626" s="7">
        <f t="shared" si="109"/>
        <v>1.521714202718516E-2</v>
      </c>
      <c r="G626" s="7">
        <f t="shared" si="109"/>
        <v>-1.2364741590600636E-2</v>
      </c>
      <c r="H626" s="7">
        <f t="shared" si="109"/>
        <v>6.6815236324884175E-3</v>
      </c>
      <c r="I626" s="7">
        <f t="shared" si="109"/>
        <v>-6.6753804719806853E-3</v>
      </c>
      <c r="J626" s="3" cm="1">
        <f t="array" ref="J626">B626*INDEX(AE$3:AE$7,2022-YEAR($A626))/1000000</f>
        <v>212.91230471571401</v>
      </c>
      <c r="K626" s="3" cm="1">
        <f t="array" ref="K626">C626*INDEX(AF$3:AF$7,2022-YEAR($A626))/1000000</f>
        <v>218.58911572400001</v>
      </c>
      <c r="L626" s="3" cm="1">
        <f t="array" ref="L626">D626*INDEX(AG$3:AG$7,2022-YEAR($A626))/1000000</f>
        <v>349.4683296645</v>
      </c>
      <c r="M626" s="3" cm="1">
        <f t="array" ref="M626">E626*INDEX(AH$3:AH$7,2022-YEAR($A626))/1000000</f>
        <v>748.22527331981598</v>
      </c>
      <c r="N626" s="3"/>
      <c r="O626" s="9">
        <v>43642</v>
      </c>
      <c r="P626" s="8">
        <f t="shared" si="102"/>
        <v>1526950.3211963174</v>
      </c>
      <c r="Q626" s="7">
        <f t="shared" si="103"/>
        <v>7.1463589927306392E-4</v>
      </c>
      <c r="R626" s="8">
        <f t="shared" si="110"/>
        <v>1548049.4281556299</v>
      </c>
      <c r="S626" s="7">
        <f t="shared" si="104"/>
        <v>3.201492371259107E-3</v>
      </c>
      <c r="T626" s="8">
        <f t="shared" si="105"/>
        <v>597152.32148083975</v>
      </c>
      <c r="U626" s="8">
        <f t="shared" si="106"/>
        <v>305741.62812778977</v>
      </c>
      <c r="V626" s="8">
        <f t="shared" si="107"/>
        <v>310902.21044701699</v>
      </c>
      <c r="W626" s="8">
        <f t="shared" si="108"/>
        <v>334253.26809998316</v>
      </c>
      <c r="X626" s="7">
        <f t="shared" si="111"/>
        <v>0.385744996651881</v>
      </c>
      <c r="Y626" s="7">
        <f t="shared" si="111"/>
        <v>0.19750120543118257</v>
      </c>
      <c r="Z626" s="7">
        <f t="shared" si="111"/>
        <v>0.20083480849667101</v>
      </c>
      <c r="AA626" s="7">
        <f t="shared" si="111"/>
        <v>0.21591898942026527</v>
      </c>
    </row>
    <row r="627" spans="1:27" x14ac:dyDescent="0.25">
      <c r="A627" s="1">
        <v>43643</v>
      </c>
      <c r="B627" s="3">
        <v>364.01998900000001</v>
      </c>
      <c r="C627" s="6">
        <v>51.080002</v>
      </c>
      <c r="D627" s="3">
        <v>108.839996</v>
      </c>
      <c r="E627" s="3">
        <v>1076.630005</v>
      </c>
      <c r="F627" s="7">
        <f t="shared" si="109"/>
        <v>-2.9124694462448919E-2</v>
      </c>
      <c r="G627" s="7">
        <f t="shared" si="109"/>
        <v>-7.8241394331790559E-4</v>
      </c>
      <c r="H627" s="7">
        <f t="shared" si="109"/>
        <v>3.3185194509997018E-3</v>
      </c>
      <c r="I627" s="7">
        <f t="shared" si="109"/>
        <v>-3.4156001781346923E-3</v>
      </c>
      <c r="J627" s="3" cm="1">
        <f t="array" ref="J627">B627*INDEX(AE$3:AE$7,2022-YEAR($A627))/1000000</f>
        <v>206.71129889357303</v>
      </c>
      <c r="K627" s="3" cm="1">
        <f t="array" ref="K627">C627*INDEX(AF$3:AF$7,2022-YEAR($A627))/1000000</f>
        <v>218.41808855200003</v>
      </c>
      <c r="L627" s="3" cm="1">
        <f t="array" ref="L627">D627*INDEX(AG$3:AG$7,2022-YEAR($A627))/1000000</f>
        <v>350.62804711400003</v>
      </c>
      <c r="M627" s="3" cm="1">
        <f t="array" ref="M627">E627*INDEX(AH$3:AH$7,2022-YEAR($A627))/1000000</f>
        <v>745.66963494297988</v>
      </c>
      <c r="N627" s="3"/>
      <c r="O627" s="9">
        <v>43643</v>
      </c>
      <c r="P627" s="8">
        <f t="shared" si="102"/>
        <v>1515496.5946378876</v>
      </c>
      <c r="Q627" s="7">
        <f t="shared" si="103"/>
        <v>-7.5010472832254538E-3</v>
      </c>
      <c r="R627" s="8">
        <f t="shared" si="110"/>
        <v>1530308.3922427208</v>
      </c>
      <c r="S627" s="7">
        <f t="shared" si="104"/>
        <v>-1.146025158514874E-2</v>
      </c>
      <c r="T627" s="8">
        <f t="shared" si="105"/>
        <v>579760.44257016818</v>
      </c>
      <c r="U627" s="8">
        <f t="shared" si="106"/>
        <v>305502.41161488986</v>
      </c>
      <c r="V627" s="8">
        <f t="shared" si="107"/>
        <v>311933.94547974417</v>
      </c>
      <c r="W627" s="8">
        <f t="shared" si="108"/>
        <v>333111.59257791872</v>
      </c>
      <c r="X627" s="7">
        <f t="shared" si="111"/>
        <v>0.37885203107362486</v>
      </c>
      <c r="Y627" s="7">
        <f t="shared" si="111"/>
        <v>0.19963453978525553</v>
      </c>
      <c r="Z627" s="7">
        <f t="shared" si="111"/>
        <v>0.20383730956516158</v>
      </c>
      <c r="AA627" s="7">
        <f t="shared" si="111"/>
        <v>0.21767611957595812</v>
      </c>
    </row>
    <row r="628" spans="1:27" x14ac:dyDescent="0.25">
      <c r="A628" s="1">
        <v>43644</v>
      </c>
      <c r="B628" s="3">
        <v>364.01001000000002</v>
      </c>
      <c r="C628" s="6">
        <v>50.919998</v>
      </c>
      <c r="D628" s="3">
        <v>111.800003</v>
      </c>
      <c r="E628" s="3">
        <v>1082.8000489999999</v>
      </c>
      <c r="F628" s="7">
        <f t="shared" si="109"/>
        <v>-2.7413329766301509E-5</v>
      </c>
      <c r="G628" s="7">
        <f t="shared" si="109"/>
        <v>-3.132419611103443E-3</v>
      </c>
      <c r="H628" s="7">
        <f t="shared" si="109"/>
        <v>2.719594918029955E-2</v>
      </c>
      <c r="I628" s="7">
        <f t="shared" si="109"/>
        <v>5.7308861645555265E-3</v>
      </c>
      <c r="J628" s="3" cm="1">
        <f t="array" ref="J628">B628*INDEX(AE$3:AE$7,2022-YEAR($A628))/1000000</f>
        <v>206.70563224857003</v>
      </c>
      <c r="K628" s="3" cm="1">
        <f t="array" ref="K628">C628*INDEX(AF$3:AF$7,2022-YEAR($A628))/1000000</f>
        <v>217.73391144799999</v>
      </c>
      <c r="L628" s="3" cm="1">
        <f t="array" ref="L628">D628*INDEX(AG$3:AG$7,2022-YEAR($A628))/1000000</f>
        <v>360.1637096645</v>
      </c>
      <c r="M628" s="3" cm="1">
        <f t="array" ref="M628">E628*INDEX(AH$3:AH$7,2022-YEAR($A628))/1000000</f>
        <v>749.94298273720392</v>
      </c>
      <c r="N628" s="3"/>
      <c r="O628" s="9">
        <v>43644</v>
      </c>
      <c r="P628" s="8">
        <f t="shared" si="102"/>
        <v>1526774.5423318418</v>
      </c>
      <c r="Q628" s="7">
        <f t="shared" si="103"/>
        <v>7.441750600996333E-3</v>
      </c>
      <c r="R628" s="8">
        <f t="shared" si="110"/>
        <v>1539727.9016791766</v>
      </c>
      <c r="S628" s="7">
        <f t="shared" si="104"/>
        <v>6.1553014308777243E-3</v>
      </c>
      <c r="T628" s="8">
        <f t="shared" si="105"/>
        <v>579744.54940597049</v>
      </c>
      <c r="U628" s="8">
        <f t="shared" si="106"/>
        <v>304545.44986950798</v>
      </c>
      <c r="V628" s="8">
        <f t="shared" si="107"/>
        <v>320417.28520862164</v>
      </c>
      <c r="W628" s="8">
        <f t="shared" si="108"/>
        <v>335020.6171950766</v>
      </c>
      <c r="X628" s="7">
        <f t="shared" si="111"/>
        <v>0.3765240265982841</v>
      </c>
      <c r="Y628" s="7">
        <f t="shared" si="111"/>
        <v>0.19779173290123581</v>
      </c>
      <c r="Z628" s="7">
        <f t="shared" si="111"/>
        <v>0.20809994081368863</v>
      </c>
      <c r="AA628" s="7">
        <f t="shared" si="111"/>
        <v>0.21758429968679149</v>
      </c>
    </row>
    <row r="629" spans="1:27" x14ac:dyDescent="0.25">
      <c r="A629" s="1">
        <v>43647</v>
      </c>
      <c r="B629" s="3">
        <v>356.459991</v>
      </c>
      <c r="C629" s="6">
        <v>51.599997999999999</v>
      </c>
      <c r="D629" s="3">
        <v>113.68</v>
      </c>
      <c r="E629" s="3">
        <v>1100</v>
      </c>
      <c r="F629" s="7">
        <f t="shared" si="109"/>
        <v>-2.0741240055458965E-2</v>
      </c>
      <c r="G629" s="7">
        <f t="shared" si="109"/>
        <v>1.3354281749971886E-2</v>
      </c>
      <c r="H629" s="7">
        <f t="shared" si="109"/>
        <v>1.6815715112279639E-2</v>
      </c>
      <c r="I629" s="7">
        <f t="shared" si="109"/>
        <v>1.5884697286340899E-2</v>
      </c>
      <c r="J629" s="3" cm="1">
        <f t="array" ref="J629">B629*INDEX(AE$3:AE$7,2022-YEAR($A629))/1000000</f>
        <v>202.418301109287</v>
      </c>
      <c r="K629" s="3" cm="1">
        <f t="array" ref="K629">C629*INDEX(AF$3:AF$7,2022-YEAR($A629))/1000000</f>
        <v>220.64159144799999</v>
      </c>
      <c r="L629" s="3" cm="1">
        <f t="array" ref="L629">D629*INDEX(AG$3:AG$7,2022-YEAR($A629))/1000000</f>
        <v>366.22012000000001</v>
      </c>
      <c r="M629" s="3" cm="1">
        <f t="array" ref="M629">E629*INDEX(AH$3:AH$7,2022-YEAR($A629))/1000000</f>
        <v>761.85559999999998</v>
      </c>
      <c r="N629" s="3"/>
      <c r="O629" s="9">
        <v>43647</v>
      </c>
      <c r="P629" s="8">
        <f t="shared" si="102"/>
        <v>1536436.5266538123</v>
      </c>
      <c r="Q629" s="7">
        <f t="shared" si="103"/>
        <v>6.3283635232833646E-3</v>
      </c>
      <c r="R629" s="8">
        <f t="shared" si="110"/>
        <v>1542480.0134262778</v>
      </c>
      <c r="S629" s="7">
        <f t="shared" si="104"/>
        <v>1.7874013610454931E-3</v>
      </c>
      <c r="T629" s="8">
        <f t="shared" si="105"/>
        <v>567719.92853589728</v>
      </c>
      <c r="U629" s="8">
        <f t="shared" si="106"/>
        <v>308612.43561273726</v>
      </c>
      <c r="V629" s="8">
        <f t="shared" si="107"/>
        <v>325805.33099373983</v>
      </c>
      <c r="W629" s="8">
        <f t="shared" si="108"/>
        <v>340342.31828390347</v>
      </c>
      <c r="X629" s="7">
        <f t="shared" si="111"/>
        <v>0.36805658653225154</v>
      </c>
      <c r="Y629" s="7">
        <f t="shared" si="111"/>
        <v>0.20007548423737631</v>
      </c>
      <c r="Z629" s="7">
        <f t="shared" si="111"/>
        <v>0.21122175208613267</v>
      </c>
      <c r="AA629" s="7">
        <f t="shared" si="111"/>
        <v>0.22064617714423954</v>
      </c>
    </row>
    <row r="630" spans="1:27" x14ac:dyDescent="0.25">
      <c r="A630" s="1">
        <v>43648</v>
      </c>
      <c r="B630" s="3">
        <v>354.16000400000001</v>
      </c>
      <c r="C630" s="6">
        <v>51.98</v>
      </c>
      <c r="D630" s="3">
        <v>113.800003</v>
      </c>
      <c r="E630" s="3">
        <v>1112.599976</v>
      </c>
      <c r="F630" s="7">
        <f t="shared" si="109"/>
        <v>-6.4523005612711071E-3</v>
      </c>
      <c r="G630" s="7">
        <f t="shared" si="109"/>
        <v>7.3643801304021927E-3</v>
      </c>
      <c r="H630" s="7">
        <f t="shared" si="109"/>
        <v>1.0556210415200162E-3</v>
      </c>
      <c r="I630" s="7">
        <f t="shared" si="109"/>
        <v>1.1454523636363678E-2</v>
      </c>
      <c r="J630" s="3" cm="1">
        <f t="array" ref="J630">B630*INDEX(AE$3:AE$7,2022-YEAR($A630))/1000000</f>
        <v>201.11223739142798</v>
      </c>
      <c r="K630" s="3" cm="1">
        <f t="array" ref="K630">C630*INDEX(AF$3:AF$7,2022-YEAR($A630))/1000000</f>
        <v>222.26648</v>
      </c>
      <c r="L630" s="3" cm="1">
        <f t="array" ref="L630">D630*INDEX(AG$3:AG$7,2022-YEAR($A630))/1000000</f>
        <v>366.60670966449999</v>
      </c>
      <c r="M630" s="3" cm="1">
        <f t="array" ref="M630">E630*INDEX(AH$3:AH$7,2022-YEAR($A630))/1000000</f>
        <v>770.58229297769594</v>
      </c>
      <c r="N630" s="3"/>
      <c r="O630" s="9">
        <v>43648</v>
      </c>
      <c r="P630" s="8">
        <f t="shared" si="102"/>
        <v>1541592.1255543253</v>
      </c>
      <c r="Q630" s="7">
        <f t="shared" si="103"/>
        <v>3.355556061753695E-3</v>
      </c>
      <c r="R630" s="8">
        <f t="shared" si="110"/>
        <v>1545332.0391936365</v>
      </c>
      <c r="S630" s="7">
        <f t="shared" si="104"/>
        <v>1.8489871781375289E-3</v>
      </c>
      <c r="T630" s="8">
        <f t="shared" si="105"/>
        <v>564056.82892236032</v>
      </c>
      <c r="U630" s="8">
        <f t="shared" si="106"/>
        <v>310885.17490155873</v>
      </c>
      <c r="V630" s="8">
        <f t="shared" si="107"/>
        <v>326149.25795657618</v>
      </c>
      <c r="W630" s="8">
        <f t="shared" si="108"/>
        <v>344240.77741314122</v>
      </c>
      <c r="X630" s="7">
        <f t="shared" si="111"/>
        <v>0.36500688176806878</v>
      </c>
      <c r="Y630" s="7">
        <f t="shared" si="111"/>
        <v>0.20117694257072447</v>
      </c>
      <c r="Z630" s="7">
        <f t="shared" si="111"/>
        <v>0.21105448517508432</v>
      </c>
      <c r="AA630" s="7">
        <f t="shared" si="111"/>
        <v>0.2227616904861224</v>
      </c>
    </row>
    <row r="631" spans="1:27" x14ac:dyDescent="0.25">
      <c r="A631" s="1">
        <v>43649</v>
      </c>
      <c r="B631" s="3">
        <v>354.47000100000002</v>
      </c>
      <c r="C631" s="6">
        <v>52.099997999999999</v>
      </c>
      <c r="D631" s="3">
        <v>112.82</v>
      </c>
      <c r="E631" s="3">
        <v>1122.98999</v>
      </c>
      <c r="F631" s="7">
        <f t="shared" si="109"/>
        <v>8.7530211344821751E-4</v>
      </c>
      <c r="G631" s="7">
        <f t="shared" si="109"/>
        <v>2.3085417468258207E-3</v>
      </c>
      <c r="H631" s="7">
        <f t="shared" si="109"/>
        <v>-8.6116254320310892E-3</v>
      </c>
      <c r="I631" s="7">
        <f t="shared" si="109"/>
        <v>9.3384992127665267E-3</v>
      </c>
      <c r="J631" s="3" cm="1">
        <f t="array" ref="J631">B631*INDEX(AE$3:AE$7,2022-YEAR($A631))/1000000</f>
        <v>201.28827135785701</v>
      </c>
      <c r="K631" s="3" cm="1">
        <f t="array" ref="K631">C631*INDEX(AF$3:AF$7,2022-YEAR($A631))/1000000</f>
        <v>222.77959144799999</v>
      </c>
      <c r="L631" s="3" cm="1">
        <f t="array" ref="L631">D631*INDEX(AG$3:AG$7,2022-YEAR($A631))/1000000</f>
        <v>363.44963000000001</v>
      </c>
      <c r="M631" s="3" cm="1">
        <f t="array" ref="M631">E631*INDEX(AH$3:AH$7,2022-YEAR($A631))/1000000</f>
        <v>777.77837511404005</v>
      </c>
      <c r="N631" s="3"/>
      <c r="O631" s="9">
        <v>43649</v>
      </c>
      <c r="P631" s="8">
        <f t="shared" si="102"/>
        <v>1543099.3084344869</v>
      </c>
      <c r="Q631" s="7">
        <f t="shared" si="103"/>
        <v>9.7767941025236893E-4</v>
      </c>
      <c r="R631" s="8">
        <f t="shared" si="110"/>
        <v>1546949.4677172443</v>
      </c>
      <c r="S631" s="7">
        <f t="shared" si="104"/>
        <v>1.0466543646190374E-3</v>
      </c>
      <c r="T631" s="8">
        <f t="shared" si="105"/>
        <v>564550.54905682092</v>
      </c>
      <c r="U631" s="8">
        <f t="shared" si="106"/>
        <v>311602.86630628823</v>
      </c>
      <c r="V631" s="8">
        <f t="shared" si="107"/>
        <v>323340.58271211927</v>
      </c>
      <c r="W631" s="8">
        <f t="shared" si="108"/>
        <v>347455.46964201599</v>
      </c>
      <c r="X631" s="7">
        <f t="shared" si="111"/>
        <v>0.36494440241147619</v>
      </c>
      <c r="Y631" s="7">
        <f t="shared" si="111"/>
        <v>0.20143053978751158</v>
      </c>
      <c r="Z631" s="7">
        <f t="shared" si="111"/>
        <v>0.20901819319881002</v>
      </c>
      <c r="AA631" s="7">
        <f t="shared" si="111"/>
        <v>0.22460686460220228</v>
      </c>
    </row>
    <row r="632" spans="1:27" x14ac:dyDescent="0.25">
      <c r="A632" s="1">
        <v>43651</v>
      </c>
      <c r="B632" s="3">
        <v>355.85998499999999</v>
      </c>
      <c r="C632" s="6">
        <v>52.110000999999997</v>
      </c>
      <c r="D632" s="3">
        <v>113.489998</v>
      </c>
      <c r="E632" s="3">
        <v>1132.670044</v>
      </c>
      <c r="F632" s="7">
        <f t="shared" si="109"/>
        <v>3.9213022147956966E-3</v>
      </c>
      <c r="G632" s="7">
        <f t="shared" si="109"/>
        <v>1.9199616859855162E-4</v>
      </c>
      <c r="H632" s="7">
        <f t="shared" si="109"/>
        <v>5.9386456302075175E-3</v>
      </c>
      <c r="I632" s="7">
        <f t="shared" si="109"/>
        <v>8.619893397268763E-3</v>
      </c>
      <c r="J632" s="3" cm="1">
        <f t="array" ref="J632">B632*INDEX(AE$3:AE$7,2022-YEAR($A632))/1000000</f>
        <v>202.07758350214499</v>
      </c>
      <c r="K632" s="3" cm="1">
        <f t="array" ref="K632">C632*INDEX(AF$3:AF$7,2022-YEAR($A632))/1000000</f>
        <v>222.822364276</v>
      </c>
      <c r="L632" s="3" cm="1">
        <f t="array" ref="L632">D632*INDEX(AG$3:AG$7,2022-YEAR($A632))/1000000</f>
        <v>365.60802855699995</v>
      </c>
      <c r="M632" s="3" cm="1">
        <f t="array" ref="M632">E632*INDEX(AH$3:AH$7,2022-YEAR($A632))/1000000</f>
        <v>784.48274179422401</v>
      </c>
      <c r="N632" s="3"/>
      <c r="O632" s="9">
        <v>43651</v>
      </c>
      <c r="P632" s="8">
        <f t="shared" si="102"/>
        <v>1550302.4332834659</v>
      </c>
      <c r="Q632" s="7">
        <f t="shared" si="103"/>
        <v>4.6679593527176322E-3</v>
      </c>
      <c r="R632" s="8">
        <f t="shared" si="110"/>
        <v>1554138.3018392846</v>
      </c>
      <c r="S632" s="7">
        <f t="shared" si="104"/>
        <v>4.6471033941712925E-3</v>
      </c>
      <c r="T632" s="8">
        <f t="shared" si="105"/>
        <v>566764.32237520162</v>
      </c>
      <c r="U632" s="8">
        <f t="shared" si="106"/>
        <v>311662.6928627434</v>
      </c>
      <c r="V632" s="8">
        <f t="shared" si="107"/>
        <v>325260.78785071138</v>
      </c>
      <c r="W632" s="8">
        <f t="shared" si="108"/>
        <v>350450.49875062815</v>
      </c>
      <c r="X632" s="7">
        <f t="shared" si="111"/>
        <v>0.36468075055125398</v>
      </c>
      <c r="Y632" s="7">
        <f t="shared" si="111"/>
        <v>0.20053729612988641</v>
      </c>
      <c r="Z632" s="7">
        <f t="shared" si="111"/>
        <v>0.20928690031368072</v>
      </c>
      <c r="AA632" s="7">
        <f t="shared" si="111"/>
        <v>0.22549505300517886</v>
      </c>
    </row>
    <row r="633" spans="1:27" x14ac:dyDescent="0.25">
      <c r="A633" s="1">
        <v>43654</v>
      </c>
      <c r="B633" s="3">
        <v>351.11999500000002</v>
      </c>
      <c r="C633" s="6">
        <v>52</v>
      </c>
      <c r="D633" s="3">
        <v>112.870003</v>
      </c>
      <c r="E633" s="3">
        <v>1116.790039</v>
      </c>
      <c r="F633" s="7">
        <f t="shared" si="109"/>
        <v>-1.3319817343329543E-2</v>
      </c>
      <c r="G633" s="7">
        <f t="shared" si="109"/>
        <v>-2.1109383590300901E-3</v>
      </c>
      <c r="H633" s="7">
        <f t="shared" si="109"/>
        <v>-5.4629924303990496E-3</v>
      </c>
      <c r="I633" s="7">
        <f t="shared" si="109"/>
        <v>-1.4019974381877409E-2</v>
      </c>
      <c r="J633" s="3" cm="1">
        <f t="array" ref="J633">B633*INDEX(AE$3:AE$7,2022-YEAR($A633))/1000000</f>
        <v>199.38594700071502</v>
      </c>
      <c r="K633" s="3" cm="1">
        <f t="array" ref="K633">C633*INDEX(AF$3:AF$7,2022-YEAR($A633))/1000000</f>
        <v>222.352</v>
      </c>
      <c r="L633" s="3" cm="1">
        <f t="array" ref="L633">D633*INDEX(AG$3:AG$7,2022-YEAR($A633))/1000000</f>
        <v>363.61071466449999</v>
      </c>
      <c r="M633" s="3" cm="1">
        <f t="array" ref="M633">E633*INDEX(AH$3:AH$7,2022-YEAR($A633))/1000000</f>
        <v>773.484313851244</v>
      </c>
      <c r="N633" s="3"/>
      <c r="O633" s="9">
        <v>43654</v>
      </c>
      <c r="P633" s="8">
        <f t="shared" si="102"/>
        <v>1536770.72604111</v>
      </c>
      <c r="Q633" s="7">
        <f t="shared" si="103"/>
        <v>-8.728430628659023E-3</v>
      </c>
      <c r="R633" s="8">
        <f t="shared" si="110"/>
        <v>1539240.999618554</v>
      </c>
      <c r="S633" s="7">
        <f t="shared" si="104"/>
        <v>-9.58557047535602E-3</v>
      </c>
      <c r="T633" s="8">
        <f t="shared" si="105"/>
        <v>559215.12512444798</v>
      </c>
      <c r="U633" s="8">
        <f t="shared" si="106"/>
        <v>311004.79212930083</v>
      </c>
      <c r="V633" s="8">
        <f t="shared" si="107"/>
        <v>323483.89062877733</v>
      </c>
      <c r="W633" s="8">
        <f t="shared" si="108"/>
        <v>345537.19173602818</v>
      </c>
      <c r="X633" s="7">
        <f t="shared" si="111"/>
        <v>0.36330576255636998</v>
      </c>
      <c r="Y633" s="7">
        <f t="shared" si="111"/>
        <v>0.20205074592371972</v>
      </c>
      <c r="Z633" s="7">
        <f t="shared" si="111"/>
        <v>0.21015805238357169</v>
      </c>
      <c r="AA633" s="7">
        <f t="shared" si="111"/>
        <v>0.22448543913633878</v>
      </c>
    </row>
    <row r="634" spans="1:27" x14ac:dyDescent="0.25">
      <c r="A634" s="1">
        <v>43655</v>
      </c>
      <c r="B634" s="3">
        <v>353.08999599999999</v>
      </c>
      <c r="C634" s="6">
        <v>51.59</v>
      </c>
      <c r="D634" s="3">
        <v>113.349998</v>
      </c>
      <c r="E634" s="3">
        <v>1124.290039</v>
      </c>
      <c r="F634" s="7">
        <f t="shared" si="109"/>
        <v>5.6106203806478572E-3</v>
      </c>
      <c r="G634" s="7">
        <f t="shared" si="109"/>
        <v>-7.8846153846152678E-3</v>
      </c>
      <c r="H634" s="7">
        <f t="shared" si="109"/>
        <v>4.2526356626393369E-3</v>
      </c>
      <c r="I634" s="7">
        <f t="shared" si="109"/>
        <v>6.7156759445272662E-3</v>
      </c>
      <c r="J634" s="3" cm="1">
        <f t="array" ref="J634">B634*INDEX(AE$3:AE$7,2022-YEAR($A634))/1000000</f>
        <v>200.50462585857201</v>
      </c>
      <c r="K634" s="3" cm="1">
        <f t="array" ref="K634">C634*INDEX(AF$3:AF$7,2022-YEAR($A634))/1000000</f>
        <v>220.59884</v>
      </c>
      <c r="L634" s="3" cm="1">
        <f t="array" ref="L634">D634*INDEX(AG$3:AG$7,2022-YEAR($A634))/1000000</f>
        <v>365.15701855699996</v>
      </c>
      <c r="M634" s="3" cm="1">
        <f t="array" ref="M634">E634*INDEX(AH$3:AH$7,2022-YEAR($A634))/1000000</f>
        <v>778.67878385124402</v>
      </c>
      <c r="N634" s="3"/>
      <c r="O634" s="9">
        <v>43655</v>
      </c>
      <c r="P634" s="8">
        <f t="shared" si="102"/>
        <v>1540111.0188507924</v>
      </c>
      <c r="Q634" s="7">
        <f t="shared" si="103"/>
        <v>2.1735791507997981E-3</v>
      </c>
      <c r="R634" s="8">
        <f t="shared" si="110"/>
        <v>1543622.5651640906</v>
      </c>
      <c r="S634" s="7">
        <f t="shared" si="104"/>
        <v>2.8465753878843536E-3</v>
      </c>
      <c r="T634" s="8">
        <f t="shared" si="105"/>
        <v>562352.66890263767</v>
      </c>
      <c r="U634" s="8">
        <f t="shared" si="106"/>
        <v>308552.63896058907</v>
      </c>
      <c r="V634" s="8">
        <f t="shared" si="107"/>
        <v>324859.54975835461</v>
      </c>
      <c r="W634" s="8">
        <f t="shared" si="108"/>
        <v>347857.70754250936</v>
      </c>
      <c r="X634" s="7">
        <f t="shared" si="111"/>
        <v>0.36430710563165308</v>
      </c>
      <c r="Y634" s="7">
        <f t="shared" si="111"/>
        <v>0.1998886553772225</v>
      </c>
      <c r="Z634" s="7">
        <f t="shared" si="111"/>
        <v>0.21045270851156631</v>
      </c>
      <c r="AA634" s="7">
        <f t="shared" si="111"/>
        <v>0.22535153047955819</v>
      </c>
    </row>
    <row r="635" spans="1:27" x14ac:dyDescent="0.25">
      <c r="A635" s="1">
        <v>43656</v>
      </c>
      <c r="B635" s="3">
        <v>352.29998799999998</v>
      </c>
      <c r="C635" s="6">
        <v>51.82</v>
      </c>
      <c r="D635" s="3">
        <v>113.019997</v>
      </c>
      <c r="E635" s="3">
        <v>1140.910034</v>
      </c>
      <c r="F635" s="7">
        <f t="shared" si="109"/>
        <v>-2.2374125830514346E-3</v>
      </c>
      <c r="G635" s="7">
        <f t="shared" si="109"/>
        <v>4.4582283388252542E-3</v>
      </c>
      <c r="H635" s="7">
        <f t="shared" si="109"/>
        <v>-2.9113454417528661E-3</v>
      </c>
      <c r="I635" s="7">
        <f t="shared" si="109"/>
        <v>1.4782657876060812E-2</v>
      </c>
      <c r="J635" s="3" cm="1">
        <f t="array" ref="J635">B635*INDEX(AE$3:AE$7,2022-YEAR($A635))/1000000</f>
        <v>200.056014285716</v>
      </c>
      <c r="K635" s="3" cm="1">
        <f t="array" ref="K635">C635*INDEX(AF$3:AF$7,2022-YEAR($A635))/1000000</f>
        <v>221.58232000000001</v>
      </c>
      <c r="L635" s="3" cm="1">
        <f t="array" ref="L635">D635*INDEX(AG$3:AG$7,2022-YEAR($A635))/1000000</f>
        <v>364.0939203355</v>
      </c>
      <c r="M635" s="3" cm="1">
        <f t="array" ref="M635">E635*INDEX(AH$3:AH$7,2022-YEAR($A635))/1000000</f>
        <v>790.18972590826399</v>
      </c>
      <c r="N635" s="3"/>
      <c r="O635" s="9">
        <v>43656</v>
      </c>
      <c r="P635" s="8">
        <f t="shared" si="102"/>
        <v>1545536.8793269431</v>
      </c>
      <c r="Q635" s="7">
        <f t="shared" si="103"/>
        <v>3.5230320475204413E-3</v>
      </c>
      <c r="R635" s="8">
        <f t="shared" si="110"/>
        <v>1547936.4314563614</v>
      </c>
      <c r="S635" s="7">
        <f t="shared" si="104"/>
        <v>2.7946380090733136E-3</v>
      </c>
      <c r="T635" s="8">
        <f t="shared" si="105"/>
        <v>561094.45396512223</v>
      </c>
      <c r="U635" s="8">
        <f t="shared" si="106"/>
        <v>309928.23707962252</v>
      </c>
      <c r="V635" s="8">
        <f t="shared" si="107"/>
        <v>323913.77138895576</v>
      </c>
      <c r="W635" s="8">
        <f t="shared" si="108"/>
        <v>352999.96902266104</v>
      </c>
      <c r="X635" s="7">
        <f t="shared" si="111"/>
        <v>0.36247900273089495</v>
      </c>
      <c r="Y635" s="7">
        <f t="shared" si="111"/>
        <v>0.20022026149228198</v>
      </c>
      <c r="Z635" s="7">
        <f t="shared" si="111"/>
        <v>0.20925521539938469</v>
      </c>
      <c r="AA635" s="7">
        <f t="shared" si="111"/>
        <v>0.22804552037743847</v>
      </c>
    </row>
    <row r="636" spans="1:27" x14ac:dyDescent="0.25">
      <c r="A636" s="1">
        <v>43657</v>
      </c>
      <c r="B636" s="3">
        <v>359</v>
      </c>
      <c r="C636" s="6">
        <v>52.040000999999997</v>
      </c>
      <c r="D636" s="3">
        <v>114.099998</v>
      </c>
      <c r="E636" s="3">
        <v>1144.079956</v>
      </c>
      <c r="F636" s="7">
        <f t="shared" si="109"/>
        <v>1.9017917196182399E-2</v>
      </c>
      <c r="G636" s="7">
        <f t="shared" si="109"/>
        <v>4.2454843689694322E-3</v>
      </c>
      <c r="H636" s="7">
        <f t="shared" si="109"/>
        <v>9.5558399280437634E-3</v>
      </c>
      <c r="I636" s="7">
        <f t="shared" si="109"/>
        <v>2.7784153925671795E-3</v>
      </c>
      <c r="J636" s="3" cm="1">
        <f t="array" ref="J636">B636*INDEX(AE$3:AE$7,2022-YEAR($A636))/1000000</f>
        <v>203.86066299999999</v>
      </c>
      <c r="K636" s="3" cm="1">
        <f t="array" ref="K636">C636*INDEX(AF$3:AF$7,2022-YEAR($A636))/1000000</f>
        <v>222.52304427599998</v>
      </c>
      <c r="L636" s="3" cm="1">
        <f t="array" ref="L636">D636*INDEX(AG$3:AG$7,2022-YEAR($A636))/1000000</f>
        <v>367.57314355699998</v>
      </c>
      <c r="M636" s="3" cm="1">
        <f t="array" ref="M636">E636*INDEX(AH$3:AH$7,2022-YEAR($A636))/1000000</f>
        <v>792.38520120577596</v>
      </c>
      <c r="N636" s="3"/>
      <c r="O636" s="9">
        <v>43657</v>
      </c>
      <c r="P636" s="8">
        <f t="shared" si="102"/>
        <v>1559291.2522105863</v>
      </c>
      <c r="Q636" s="7">
        <f t="shared" si="103"/>
        <v>8.8994142214406935E-3</v>
      </c>
      <c r="R636" s="8">
        <f t="shared" si="110"/>
        <v>1563999.1235045213</v>
      </c>
      <c r="S636" s="7">
        <f t="shared" si="104"/>
        <v>1.0376842176294865E-2</v>
      </c>
      <c r="T636" s="8">
        <f t="shared" si="105"/>
        <v>571765.301829868</v>
      </c>
      <c r="U636" s="8">
        <f t="shared" si="106"/>
        <v>311244.03256564628</v>
      </c>
      <c r="V636" s="8">
        <f t="shared" si="107"/>
        <v>327009.03953883762</v>
      </c>
      <c r="W636" s="8">
        <f t="shared" si="108"/>
        <v>353980.74957016937</v>
      </c>
      <c r="X636" s="7">
        <f t="shared" si="111"/>
        <v>0.36557904236460725</v>
      </c>
      <c r="Y636" s="7">
        <f t="shared" si="111"/>
        <v>0.19900524743788101</v>
      </c>
      <c r="Z636" s="7">
        <f t="shared" si="111"/>
        <v>0.20908518081908778</v>
      </c>
      <c r="AA636" s="7">
        <f t="shared" si="111"/>
        <v>0.22633052937842396</v>
      </c>
    </row>
    <row r="637" spans="1:27" x14ac:dyDescent="0.25">
      <c r="A637" s="1">
        <v>43658</v>
      </c>
      <c r="B637" s="3">
        <v>365.32998700000002</v>
      </c>
      <c r="C637" s="6">
        <v>52.119999</v>
      </c>
      <c r="D637" s="3">
        <v>115.300003</v>
      </c>
      <c r="E637" s="3">
        <v>1145.339966</v>
      </c>
      <c r="F637" s="7">
        <f t="shared" si="109"/>
        <v>1.7632275766016781E-2</v>
      </c>
      <c r="G637" s="7">
        <f t="shared" si="109"/>
        <v>1.5372405546265622E-3</v>
      </c>
      <c r="H637" s="7">
        <f t="shared" si="109"/>
        <v>1.0517134277250317E-2</v>
      </c>
      <c r="I637" s="7">
        <f t="shared" si="109"/>
        <v>1.1013303689064724E-3</v>
      </c>
      <c r="J637" s="3" cm="1">
        <f t="array" ref="J637">B637*INDEX(AE$3:AE$7,2022-YEAR($A637))/1000000</f>
        <v>207.45519042785901</v>
      </c>
      <c r="K637" s="3" cm="1">
        <f t="array" ref="K637">C637*INDEX(AF$3:AF$7,2022-YEAR($A637))/1000000</f>
        <v>222.86511572400002</v>
      </c>
      <c r="L637" s="3" cm="1">
        <f t="array" ref="L637">D637*INDEX(AG$3:AG$7,2022-YEAR($A637))/1000000</f>
        <v>371.43895966449998</v>
      </c>
      <c r="M637" s="3" cm="1">
        <f t="array" ref="M637">E637*INDEX(AH$3:AH$7,2022-YEAR($A637))/1000000</f>
        <v>793.25787909173596</v>
      </c>
      <c r="N637" s="3"/>
      <c r="O637" s="9">
        <v>43658</v>
      </c>
      <c r="P637" s="8">
        <f t="shared" si="102"/>
        <v>1571293.1095592757</v>
      </c>
      <c r="Q637" s="7">
        <f t="shared" si="103"/>
        <v>7.6969952417000331E-3</v>
      </c>
      <c r="R637" s="8">
        <f t="shared" si="110"/>
        <v>1578388.1516572852</v>
      </c>
      <c r="S637" s="7">
        <f t="shared" si="104"/>
        <v>9.2001510336665593E-3</v>
      </c>
      <c r="T637" s="8">
        <f t="shared" si="105"/>
        <v>581846.82530517201</v>
      </c>
      <c r="U637" s="8">
        <f t="shared" si="106"/>
        <v>311722.4895148917</v>
      </c>
      <c r="V637" s="8">
        <f t="shared" si="107"/>
        <v>330448.23751754226</v>
      </c>
      <c r="W637" s="8">
        <f t="shared" si="108"/>
        <v>354370.59931967926</v>
      </c>
      <c r="X637" s="7">
        <f t="shared" si="111"/>
        <v>0.36863354853129193</v>
      </c>
      <c r="Y637" s="7">
        <f t="shared" si="111"/>
        <v>0.19749418999856752</v>
      </c>
      <c r="Z637" s="7">
        <f t="shared" si="111"/>
        <v>0.20935803222456803</v>
      </c>
      <c r="AA637" s="7">
        <f t="shared" si="111"/>
        <v>0.22451422924557254</v>
      </c>
    </row>
    <row r="638" spans="1:27" x14ac:dyDescent="0.25">
      <c r="A638" s="1">
        <v>43661</v>
      </c>
      <c r="B638" s="3">
        <v>361.60998499999999</v>
      </c>
      <c r="C638" s="6">
        <v>52.130001</v>
      </c>
      <c r="D638" s="3">
        <v>113.900002</v>
      </c>
      <c r="E638" s="3">
        <v>1150.51001</v>
      </c>
      <c r="F638" s="7">
        <f t="shared" si="109"/>
        <v>-1.018258049537013E-2</v>
      </c>
      <c r="G638" s="7">
        <f t="shared" si="109"/>
        <v>1.9190330375873366E-4</v>
      </c>
      <c r="H638" s="7">
        <f t="shared" si="109"/>
        <v>-1.2142245998033485E-2</v>
      </c>
      <c r="I638" s="7">
        <f t="shared" si="109"/>
        <v>4.5139820083777149E-3</v>
      </c>
      <c r="J638" s="3" cm="1">
        <f t="array" ref="J638">B638*INDEX(AE$3:AE$7,2022-YEAR($A638))/1000000</f>
        <v>205.34276125214498</v>
      </c>
      <c r="K638" s="3" cm="1">
        <f t="array" ref="K638">C638*INDEX(AF$3:AF$7,2022-YEAR($A638))/1000000</f>
        <v>222.907884276</v>
      </c>
      <c r="L638" s="3" cm="1">
        <f t="array" ref="L638">D638*INDEX(AG$3:AG$7,2022-YEAR($A638))/1000000</f>
        <v>366.92885644300003</v>
      </c>
      <c r="M638" s="3" cm="1">
        <f t="array" ref="M638">E638*INDEX(AH$3:AH$7,2022-YEAR($A638))/1000000</f>
        <v>796.83863088596001</v>
      </c>
      <c r="N638" s="3"/>
      <c r="O638" s="9">
        <v>43661</v>
      </c>
      <c r="P638" s="8">
        <f t="shared" si="102"/>
        <v>1564371.9793403118</v>
      </c>
      <c r="Q638" s="7">
        <f t="shared" si="103"/>
        <v>-4.4047352953167918E-3</v>
      </c>
      <c r="R638" s="8">
        <f t="shared" si="110"/>
        <v>1570110.508818306</v>
      </c>
      <c r="S638" s="7">
        <f t="shared" si="104"/>
        <v>-5.2443645311754938E-3</v>
      </c>
      <c r="T638" s="8">
        <f t="shared" si="105"/>
        <v>575922.12317052658</v>
      </c>
      <c r="U638" s="8">
        <f t="shared" si="106"/>
        <v>311782.31009048549</v>
      </c>
      <c r="V638" s="8">
        <f t="shared" si="107"/>
        <v>326435.85372798768</v>
      </c>
      <c r="W638" s="8">
        <f t="shared" si="108"/>
        <v>355970.22182930633</v>
      </c>
      <c r="X638" s="7">
        <f t="shared" si="111"/>
        <v>0.36680355932651909</v>
      </c>
      <c r="Y638" s="7">
        <f t="shared" si="111"/>
        <v>0.19857348150936113</v>
      </c>
      <c r="Z638" s="7">
        <f t="shared" si="111"/>
        <v>0.20790629187856929</v>
      </c>
      <c r="AA638" s="7">
        <f t="shared" si="111"/>
        <v>0.22671666728555054</v>
      </c>
    </row>
    <row r="639" spans="1:27" x14ac:dyDescent="0.25">
      <c r="A639" s="1">
        <v>43662</v>
      </c>
      <c r="B639" s="3">
        <v>362.75</v>
      </c>
      <c r="C639" s="6">
        <v>52.139999000000003</v>
      </c>
      <c r="D639" s="3">
        <v>115.120003</v>
      </c>
      <c r="E639" s="3">
        <v>1153.459961</v>
      </c>
      <c r="F639" s="7">
        <f t="shared" si="109"/>
        <v>3.1526092953435558E-3</v>
      </c>
      <c r="G639" s="7">
        <f t="shared" si="109"/>
        <v>1.9178975269928955E-4</v>
      </c>
      <c r="H639" s="7">
        <f t="shared" si="109"/>
        <v>1.0711158723245573E-2</v>
      </c>
      <c r="I639" s="7">
        <f t="shared" si="109"/>
        <v>2.5640376653481844E-3</v>
      </c>
      <c r="J639" s="3" cm="1">
        <f t="array" ref="J639">B639*INDEX(AE$3:AE$7,2022-YEAR($A639))/1000000</f>
        <v>205.99012675</v>
      </c>
      <c r="K639" s="3" cm="1">
        <f t="array" ref="K639">C639*INDEX(AF$3:AF$7,2022-YEAR($A639))/1000000</f>
        <v>222.95063572399999</v>
      </c>
      <c r="L639" s="3" cm="1">
        <f t="array" ref="L639">D639*INDEX(AG$3:AG$7,2022-YEAR($A639))/1000000</f>
        <v>370.8590896645</v>
      </c>
      <c r="M639" s="3" cm="1">
        <f t="array" ref="M639">E639*INDEX(AH$3:AH$7,2022-YEAR($A639))/1000000</f>
        <v>798.88175514875604</v>
      </c>
      <c r="N639" s="3"/>
      <c r="O639" s="9">
        <v>43662</v>
      </c>
      <c r="P639" s="8">
        <f t="shared" si="102"/>
        <v>1570871.7866925735</v>
      </c>
      <c r="Q639" s="7">
        <f t="shared" si="103"/>
        <v>4.1548988591591507E-3</v>
      </c>
      <c r="R639" s="8">
        <f t="shared" si="110"/>
        <v>1576395.1902081072</v>
      </c>
      <c r="S639" s="7">
        <f t="shared" si="104"/>
        <v>4.0027000357645282E-3</v>
      </c>
      <c r="T639" s="8">
        <f t="shared" si="105"/>
        <v>577737.78060942795</v>
      </c>
      <c r="U639" s="8">
        <f t="shared" si="106"/>
        <v>311842.10674263374</v>
      </c>
      <c r="V639" s="8">
        <f t="shared" si="107"/>
        <v>329932.35997022636</v>
      </c>
      <c r="W639" s="8">
        <f t="shared" si="108"/>
        <v>356882.94288581901</v>
      </c>
      <c r="X639" s="7">
        <f t="shared" si="111"/>
        <v>0.3664929861484531</v>
      </c>
      <c r="Y639" s="7">
        <f t="shared" si="111"/>
        <v>0.19781975273691746</v>
      </c>
      <c r="Z639" s="7">
        <f t="shared" si="111"/>
        <v>0.2092954622163434</v>
      </c>
      <c r="AA639" s="7">
        <f t="shared" si="111"/>
        <v>0.22639179889828592</v>
      </c>
    </row>
    <row r="640" spans="1:27" x14ac:dyDescent="0.25">
      <c r="A640" s="1">
        <v>43663</v>
      </c>
      <c r="B640" s="3">
        <v>369.51998900000001</v>
      </c>
      <c r="C640" s="6">
        <v>52.18</v>
      </c>
      <c r="D640" s="3">
        <v>113.989998</v>
      </c>
      <c r="E640" s="3">
        <v>1146.73999</v>
      </c>
      <c r="F640" s="7">
        <f t="shared" si="109"/>
        <v>1.8662960716747001E-2</v>
      </c>
      <c r="G640" s="7">
        <f t="shared" si="109"/>
        <v>7.6718451797441745E-4</v>
      </c>
      <c r="H640" s="7">
        <f t="shared" si="109"/>
        <v>-9.8158875134845003E-3</v>
      </c>
      <c r="I640" s="7">
        <f t="shared" si="109"/>
        <v>-5.8259248064180813E-3</v>
      </c>
      <c r="J640" s="3" cm="1">
        <f t="array" ref="J640">B640*INDEX(AE$3:AE$7,2022-YEAR($A640))/1000000</f>
        <v>209.83451239357302</v>
      </c>
      <c r="K640" s="3" cm="1">
        <f t="array" ref="K640">C640*INDEX(AF$3:AF$7,2022-YEAR($A640))/1000000</f>
        <v>223.12168</v>
      </c>
      <c r="L640" s="3" cm="1">
        <f t="array" ref="L640">D640*INDEX(AG$3:AG$7,2022-YEAR($A640))/1000000</f>
        <v>367.21877855700001</v>
      </c>
      <c r="M640" s="3" cm="1">
        <f t="array" ref="M640">E640*INDEX(AH$3:AH$7,2022-YEAR($A640))/1000000</f>
        <v>794.22753011404006</v>
      </c>
      <c r="N640" s="3"/>
      <c r="O640" s="9">
        <v>43663</v>
      </c>
      <c r="P640" s="8">
        <f t="shared" si="102"/>
        <v>1572359.5330161953</v>
      </c>
      <c r="Q640" s="7">
        <f t="shared" si="103"/>
        <v>9.4708322870470929E-4</v>
      </c>
      <c r="R640" s="8">
        <f t="shared" si="110"/>
        <v>1582098.976026075</v>
      </c>
      <c r="S640" s="7">
        <f t="shared" si="104"/>
        <v>3.6182461437317404E-3</v>
      </c>
      <c r="T640" s="8">
        <f t="shared" si="105"/>
        <v>588520.07811352238</v>
      </c>
      <c r="U640" s="8">
        <f t="shared" si="106"/>
        <v>312081.34717897919</v>
      </c>
      <c r="V640" s="8">
        <f t="shared" si="107"/>
        <v>326693.78103770019</v>
      </c>
      <c r="W640" s="8">
        <f t="shared" si="108"/>
        <v>354803.76969587302</v>
      </c>
      <c r="X640" s="7">
        <f t="shared" si="111"/>
        <v>0.37198689022084469</v>
      </c>
      <c r="Y640" s="7">
        <f t="shared" si="111"/>
        <v>0.1972577897514774</v>
      </c>
      <c r="Z640" s="7">
        <f t="shared" si="111"/>
        <v>0.2064938957601069</v>
      </c>
      <c r="AA640" s="7">
        <f t="shared" si="111"/>
        <v>0.22426142426757087</v>
      </c>
    </row>
    <row r="641" spans="1:27" x14ac:dyDescent="0.25">
      <c r="A641" s="1">
        <v>43664</v>
      </c>
      <c r="B641" s="3">
        <v>361.10998499999999</v>
      </c>
      <c r="C641" s="6">
        <v>52.029998999999997</v>
      </c>
      <c r="D641" s="3">
        <v>114.66999800000001</v>
      </c>
      <c r="E641" s="3">
        <v>1147.23999</v>
      </c>
      <c r="F641" s="7">
        <f t="shared" si="109"/>
        <v>-2.2759266752413798E-2</v>
      </c>
      <c r="G641" s="7">
        <f t="shared" si="109"/>
        <v>-2.8746837868915964E-3</v>
      </c>
      <c r="H641" s="7">
        <f t="shared" si="109"/>
        <v>5.9654356691891675E-3</v>
      </c>
      <c r="I641" s="7">
        <f t="shared" si="109"/>
        <v>4.3601863051789813E-4</v>
      </c>
      <c r="J641" s="3" cm="1">
        <f t="array" ref="J641">B641*INDEX(AE$3:AE$7,2022-YEAR($A641))/1000000</f>
        <v>205.05883275214498</v>
      </c>
      <c r="K641" s="3" cm="1">
        <f t="array" ref="K641">C641*INDEX(AF$3:AF$7,2022-YEAR($A641))/1000000</f>
        <v>222.48027572399997</v>
      </c>
      <c r="L641" s="3" cm="1">
        <f t="array" ref="L641">D641*INDEX(AG$3:AG$7,2022-YEAR($A641))/1000000</f>
        <v>369.40939855700003</v>
      </c>
      <c r="M641" s="3" cm="1">
        <f t="array" ref="M641">E641*INDEX(AH$3:AH$7,2022-YEAR($A641))/1000000</f>
        <v>794.57382811404</v>
      </c>
      <c r="N641" s="3"/>
      <c r="O641" s="9">
        <v>43664</v>
      </c>
      <c r="P641" s="8">
        <f t="shared" si="102"/>
        <v>1564799.4333146876</v>
      </c>
      <c r="Q641" s="7">
        <f t="shared" si="103"/>
        <v>-4.8081240598995822E-3</v>
      </c>
      <c r="R641" s="8">
        <f t="shared" si="110"/>
        <v>1569911.1271782811</v>
      </c>
      <c r="S641" s="7">
        <f t="shared" si="104"/>
        <v>-7.7035944226494513E-3</v>
      </c>
      <c r="T641" s="8">
        <f t="shared" si="105"/>
        <v>575125.7926665853</v>
      </c>
      <c r="U641" s="8">
        <f t="shared" si="106"/>
        <v>311184.21199005248</v>
      </c>
      <c r="V641" s="8">
        <f t="shared" si="107"/>
        <v>328642.65177200479</v>
      </c>
      <c r="W641" s="8">
        <f t="shared" si="108"/>
        <v>354958.47074963845</v>
      </c>
      <c r="X641" s="7">
        <f t="shared" si="111"/>
        <v>0.36634289846731771</v>
      </c>
      <c r="Y641" s="7">
        <f t="shared" si="111"/>
        <v>0.19821772494177245</v>
      </c>
      <c r="Z641" s="7">
        <f t="shared" si="111"/>
        <v>0.2093383797863124</v>
      </c>
      <c r="AA641" s="7">
        <f t="shared" si="111"/>
        <v>0.22610099680459742</v>
      </c>
    </row>
    <row r="642" spans="1:27" x14ac:dyDescent="0.25">
      <c r="A642" s="1">
        <v>43665</v>
      </c>
      <c r="B642" s="3">
        <v>377.35998499999999</v>
      </c>
      <c r="C642" s="6">
        <v>51.389999000000003</v>
      </c>
      <c r="D642" s="3">
        <v>113.540001</v>
      </c>
      <c r="E642" s="3">
        <v>1131.5500489999999</v>
      </c>
      <c r="F642" s="7">
        <f t="shared" si="109"/>
        <v>4.5000140331206806E-2</v>
      </c>
      <c r="G642" s="7">
        <f t="shared" si="109"/>
        <v>-1.2300596046523005E-2</v>
      </c>
      <c r="H642" s="7">
        <f t="shared" si="109"/>
        <v>-9.8543387085434642E-3</v>
      </c>
      <c r="I642" s="7">
        <f t="shared" si="109"/>
        <v>-1.3676250075627228E-2</v>
      </c>
      <c r="J642" s="3" cm="1">
        <f t="array" ref="J642">B642*INDEX(AE$3:AE$7,2022-YEAR($A642))/1000000</f>
        <v>214.28650900214498</v>
      </c>
      <c r="K642" s="3" cm="1">
        <f t="array" ref="K642">C642*INDEX(AF$3:AF$7,2022-YEAR($A642))/1000000</f>
        <v>219.743635724</v>
      </c>
      <c r="L642" s="3" cm="1">
        <f t="array" ref="L642">D642*INDEX(AG$3:AG$7,2022-YEAR($A642))/1000000</f>
        <v>365.76911322150005</v>
      </c>
      <c r="M642" s="3" cm="1">
        <f t="array" ref="M642">E642*INDEX(AH$3:AH$7,2022-YEAR($A642))/1000000</f>
        <v>783.7070377372039</v>
      </c>
      <c r="N642" s="3"/>
      <c r="O642" s="9">
        <v>43665</v>
      </c>
      <c r="P642" s="8">
        <f t="shared" si="102"/>
        <v>1568386.3274075103</v>
      </c>
      <c r="Q642" s="7">
        <f t="shared" si="103"/>
        <v>2.2922388751282774E-3</v>
      </c>
      <c r="R642" s="8">
        <f t="shared" si="110"/>
        <v>1583871.0604515593</v>
      </c>
      <c r="S642" s="7">
        <f t="shared" si="104"/>
        <v>8.8921806028405825E-3</v>
      </c>
      <c r="T642" s="8">
        <f t="shared" si="105"/>
        <v>601006.53404467821</v>
      </c>
      <c r="U642" s="8">
        <f t="shared" si="106"/>
        <v>307356.46070230729</v>
      </c>
      <c r="V642" s="8">
        <f t="shared" si="107"/>
        <v>325404.09576736955</v>
      </c>
      <c r="W642" s="8">
        <f t="shared" si="108"/>
        <v>350103.96993720421</v>
      </c>
      <c r="X642" s="7">
        <f t="shared" si="111"/>
        <v>0.37945420498644133</v>
      </c>
      <c r="Y642" s="7">
        <f t="shared" si="111"/>
        <v>0.19405396586681772</v>
      </c>
      <c r="Z642" s="7">
        <f t="shared" si="111"/>
        <v>0.20544860240996973</v>
      </c>
      <c r="AA642" s="7">
        <f t="shared" si="111"/>
        <v>0.22104322673677118</v>
      </c>
    </row>
    <row r="643" spans="1:27" x14ac:dyDescent="0.25">
      <c r="A643" s="1">
        <v>43668</v>
      </c>
      <c r="B643" s="3">
        <v>373.42001299999998</v>
      </c>
      <c r="C643" s="6">
        <v>51.220001000000003</v>
      </c>
      <c r="D643" s="3">
        <v>114.269997</v>
      </c>
      <c r="E643" s="3">
        <v>1139.209961</v>
      </c>
      <c r="F643" s="7">
        <f t="shared" si="109"/>
        <v>-1.0440884451487387E-2</v>
      </c>
      <c r="G643" s="7">
        <f t="shared" si="109"/>
        <v>-3.3079977292858054E-3</v>
      </c>
      <c r="H643" s="7">
        <f t="shared" si="109"/>
        <v>6.4294168889429404E-3</v>
      </c>
      <c r="I643" s="7">
        <f t="shared" si="109"/>
        <v>6.7693974356410891E-3</v>
      </c>
      <c r="J643" s="3" cm="1">
        <f t="array" ref="J643">B643*INDEX(AE$3:AE$7,2022-YEAR($A643))/1000000</f>
        <v>212.04916832214099</v>
      </c>
      <c r="K643" s="3" cm="1">
        <f t="array" ref="K643">C643*INDEX(AF$3:AF$7,2022-YEAR($A643))/1000000</f>
        <v>219.01672427600002</v>
      </c>
      <c r="L643" s="3" cm="1">
        <f t="array" ref="L643">D643*INDEX(AG$3:AG$7,2022-YEAR($A643))/1000000</f>
        <v>368.12079533550002</v>
      </c>
      <c r="M643" s="3" cm="1">
        <f t="array" ref="M643">E643*INDEX(AH$3:AH$7,2022-YEAR($A643))/1000000</f>
        <v>789.01226214875601</v>
      </c>
      <c r="N643" s="3"/>
      <c r="O643" s="9">
        <v>43668</v>
      </c>
      <c r="P643" s="8">
        <f t="shared" si="102"/>
        <v>1568170.6476813119</v>
      </c>
      <c r="Q643" s="7">
        <f t="shared" si="103"/>
        <v>-1.3751696404729064E-4</v>
      </c>
      <c r="R643" s="8">
        <f t="shared" si="110"/>
        <v>1581041.437706284</v>
      </c>
      <c r="S643" s="7">
        <f t="shared" si="104"/>
        <v>-1.7865234209586411E-3</v>
      </c>
      <c r="T643" s="8">
        <f t="shared" si="105"/>
        <v>594731.49426812888</v>
      </c>
      <c r="U643" s="8">
        <f t="shared" si="106"/>
        <v>306339.72622822272</v>
      </c>
      <c r="V643" s="8">
        <f t="shared" si="107"/>
        <v>327496.25435642753</v>
      </c>
      <c r="W643" s="8">
        <f t="shared" si="108"/>
        <v>352473.96285350487</v>
      </c>
      <c r="X643" s="7">
        <f t="shared" si="111"/>
        <v>0.3761643939775185</v>
      </c>
      <c r="Y643" s="7">
        <f t="shared" si="111"/>
        <v>0.19375818933161484</v>
      </c>
      <c r="Z643" s="7">
        <f t="shared" si="111"/>
        <v>0.20713957682952755</v>
      </c>
      <c r="AA643" s="7">
        <f t="shared" si="111"/>
        <v>0.22293783986133908</v>
      </c>
    </row>
    <row r="644" spans="1:27" x14ac:dyDescent="0.25">
      <c r="A644" s="1">
        <v>43669</v>
      </c>
      <c r="B644" s="3">
        <v>373.07000699999998</v>
      </c>
      <c r="C644" s="6">
        <v>54.330002</v>
      </c>
      <c r="D644" s="3">
        <v>116.360001</v>
      </c>
      <c r="E644" s="3">
        <v>1148.0500489999999</v>
      </c>
      <c r="F644" s="7">
        <f t="shared" si="109"/>
        <v>-9.3729845164991499E-4</v>
      </c>
      <c r="G644" s="7">
        <f t="shared" si="109"/>
        <v>6.0718487686089562E-2</v>
      </c>
      <c r="H644" s="7">
        <f t="shared" si="109"/>
        <v>1.8290050362038457E-2</v>
      </c>
      <c r="I644" s="7">
        <f t="shared" ref="I644:I707" si="112">E644/E643-1</f>
        <v>7.7598408569392596E-3</v>
      </c>
      <c r="J644" s="3" cm="1">
        <f t="array" ref="J644">B644*INDEX(AE$3:AE$7,2022-YEAR($A644))/1000000</f>
        <v>211.850414964999</v>
      </c>
      <c r="K644" s="3" cm="1">
        <f t="array" ref="K644">C644*INDEX(AF$3:AF$7,2022-YEAR($A644))/1000000</f>
        <v>232.31508855200002</v>
      </c>
      <c r="L644" s="3" cm="1">
        <f t="array" ref="L644">D644*INDEX(AG$3:AG$7,2022-YEAR($A644))/1000000</f>
        <v>374.8537432215</v>
      </c>
      <c r="M644" s="3" cm="1">
        <f t="array" ref="M644">E644*INDEX(AH$3:AH$7,2022-YEAR($A644))/1000000</f>
        <v>795.13487173720398</v>
      </c>
      <c r="N644" s="3"/>
      <c r="O644" s="9">
        <v>43669</v>
      </c>
      <c r="P644" s="8">
        <f t="shared" ref="P644:P707" si="113">P643*(1+Q644)</f>
        <v>1601820.0929377673</v>
      </c>
      <c r="Q644" s="7">
        <f t="shared" ref="Q644:Q707" si="114">AVERAGE(F644:I644)</f>
        <v>2.1457770113354341E-2</v>
      </c>
      <c r="R644" s="8">
        <f t="shared" si="110"/>
        <v>1607809.5465358233</v>
      </c>
      <c r="S644" s="7">
        <f t="shared" ref="S644:S707" si="115">R644/R643-1</f>
        <v>1.6930681379466739E-2</v>
      </c>
      <c r="T644" s="8">
        <f t="shared" ref="T644:T707" si="116">T643*B644/B643</f>
        <v>594174.05335940386</v>
      </c>
      <c r="U644" s="8">
        <f t="shared" ref="U644:U707" si="117">U643*C644/C643</f>
        <v>324940.21112297109</v>
      </c>
      <c r="V644" s="8">
        <f t="shared" ref="V644:V707" si="118">V643*D644/D643</f>
        <v>333486.17734198557</v>
      </c>
      <c r="W644" s="8">
        <f t="shared" ref="W644:W707" si="119">W643*E644/E643</f>
        <v>355209.10471146274</v>
      </c>
      <c r="X644" s="7">
        <f t="shared" si="111"/>
        <v>0.36955499775430972</v>
      </c>
      <c r="Y644" s="7">
        <f t="shared" si="111"/>
        <v>0.20210118283168879</v>
      </c>
      <c r="Z644" s="7">
        <f t="shared" si="111"/>
        <v>0.20741646798932925</v>
      </c>
      <c r="AA644" s="7">
        <f t="shared" ref="AA644:AA707" si="120">W644/$R644</f>
        <v>0.22092735142467224</v>
      </c>
    </row>
    <row r="645" spans="1:27" x14ac:dyDescent="0.25">
      <c r="A645" s="1">
        <v>43670</v>
      </c>
      <c r="B645" s="3">
        <v>361.42999300000002</v>
      </c>
      <c r="C645" s="6">
        <v>53.779998999999997</v>
      </c>
      <c r="D645" s="3">
        <v>116.83000199999999</v>
      </c>
      <c r="E645" s="3">
        <v>1139.7299800000001</v>
      </c>
      <c r="F645" s="7">
        <f t="shared" ref="F645:I708" si="121">B645/B644-1</f>
        <v>-3.1200615920861097E-2</v>
      </c>
      <c r="G645" s="7">
        <f t="shared" si="121"/>
        <v>-1.0123375294556425E-2</v>
      </c>
      <c r="H645" s="7">
        <f t="shared" si="121"/>
        <v>4.0391972839532997E-3</v>
      </c>
      <c r="I645" s="7">
        <f t="shared" si="112"/>
        <v>-7.2471309131922901E-3</v>
      </c>
      <c r="J645" s="3" cm="1">
        <f t="array" ref="J645">B645*INDEX(AE$3:AE$7,2022-YEAR($A645))/1000000</f>
        <v>205.240551535001</v>
      </c>
      <c r="K645" s="3" cm="1">
        <f t="array" ref="K645">C645*INDEX(AF$3:AF$7,2022-YEAR($A645))/1000000</f>
        <v>229.96327572399997</v>
      </c>
      <c r="L645" s="3" cm="1">
        <f t="array" ref="L645">D645*INDEX(AG$3:AG$7,2022-YEAR($A645))/1000000</f>
        <v>376.36785144299995</v>
      </c>
      <c r="M645" s="3" cm="1">
        <f t="array" ref="M645">E645*INDEX(AH$3:AH$7,2022-YEAR($A645))/1000000</f>
        <v>789.37242522808003</v>
      </c>
      <c r="N645" s="3"/>
      <c r="O645" s="9">
        <v>43670</v>
      </c>
      <c r="P645" s="8">
        <f t="shared" si="113"/>
        <v>1583987.0599394259</v>
      </c>
      <c r="Q645" s="7">
        <f t="shared" si="114"/>
        <v>-1.1132981211164128E-2</v>
      </c>
      <c r="R645" s="8">
        <f t="shared" ref="R645:R708" si="122">SUM(T645:W645)</f>
        <v>1584754.2279796789</v>
      </c>
      <c r="S645" s="7">
        <f t="shared" si="115"/>
        <v>-1.433958307177563E-2</v>
      </c>
      <c r="T645" s="8">
        <f t="shared" si="116"/>
        <v>575635.45693039591</v>
      </c>
      <c r="U645" s="8">
        <f t="shared" si="117"/>
        <v>321650.71941748081</v>
      </c>
      <c r="V645" s="8">
        <f t="shared" si="118"/>
        <v>334833.19380374131</v>
      </c>
      <c r="W645" s="8">
        <f t="shared" si="119"/>
        <v>352634.85782806092</v>
      </c>
      <c r="X645" s="7">
        <f t="shared" ref="X645:AA708" si="123">T645/$R645</f>
        <v>0.36323326782616872</v>
      </c>
      <c r="Y645" s="7">
        <f t="shared" si="123"/>
        <v>0.20296567993860895</v>
      </c>
      <c r="Z645" s="7">
        <f t="shared" si="123"/>
        <v>0.21128398832581302</v>
      </c>
      <c r="AA645" s="7">
        <f t="shared" si="120"/>
        <v>0.22251706390940937</v>
      </c>
    </row>
    <row r="646" spans="1:27" x14ac:dyDescent="0.25">
      <c r="A646" s="1">
        <v>43671</v>
      </c>
      <c r="B646" s="3">
        <v>348.08999599999999</v>
      </c>
      <c r="C646" s="6">
        <v>53.07</v>
      </c>
      <c r="D646" s="3">
        <v>115.709999</v>
      </c>
      <c r="E646" s="3">
        <v>1135.9399410000001</v>
      </c>
      <c r="F646" s="7">
        <f t="shared" si="121"/>
        <v>-3.6908937438404621E-2</v>
      </c>
      <c r="G646" s="7">
        <f t="shared" si="121"/>
        <v>-1.3201915455595237E-2</v>
      </c>
      <c r="H646" s="7">
        <f t="shared" si="121"/>
        <v>-9.5866043039184445E-3</v>
      </c>
      <c r="I646" s="7">
        <f t="shared" si="112"/>
        <v>-3.3253832631480185E-3</v>
      </c>
      <c r="J646" s="3" cm="1">
        <f t="array" ref="J646">B646*INDEX(AE$3:AE$7,2022-YEAR($A646))/1000000</f>
        <v>197.66534085857199</v>
      </c>
      <c r="K646" s="3" cm="1">
        <f t="array" ref="K646">C646*INDEX(AF$3:AF$7,2022-YEAR($A646))/1000000</f>
        <v>226.92732000000001</v>
      </c>
      <c r="L646" s="3" cm="1">
        <f t="array" ref="L646">D646*INDEX(AG$3:AG$7,2022-YEAR($A646))/1000000</f>
        <v>372.75976177849998</v>
      </c>
      <c r="M646" s="3" cm="1">
        <f t="array" ref="M646">E646*INDEX(AH$3:AH$7,2022-YEAR($A646))/1000000</f>
        <v>786.7474593768361</v>
      </c>
      <c r="N646" s="3"/>
      <c r="O646" s="9">
        <v>43671</v>
      </c>
      <c r="P646" s="8">
        <f t="shared" si="113"/>
        <v>1559030.2189966869</v>
      </c>
      <c r="Q646" s="7">
        <f t="shared" si="114"/>
        <v>-1.575571011526658E-2</v>
      </c>
      <c r="R646" s="8">
        <f t="shared" si="122"/>
        <v>1554879.1699174889</v>
      </c>
      <c r="S646" s="7">
        <f t="shared" si="115"/>
        <v>-1.8851540216602625E-2</v>
      </c>
      <c r="T646" s="8">
        <f t="shared" si="116"/>
        <v>554389.36386322451</v>
      </c>
      <c r="U646" s="8">
        <f t="shared" si="117"/>
        <v>317404.31381349987</v>
      </c>
      <c r="V646" s="8">
        <f t="shared" si="118"/>
        <v>331623.28046692762</v>
      </c>
      <c r="W646" s="8">
        <f t="shared" si="119"/>
        <v>351462.21177383693</v>
      </c>
      <c r="X646" s="7">
        <f t="shared" si="123"/>
        <v>0.35654819653455366</v>
      </c>
      <c r="Y646" s="7">
        <f t="shared" si="123"/>
        <v>0.20413439188997767</v>
      </c>
      <c r="Z646" s="7">
        <f t="shared" si="123"/>
        <v>0.21327913247723648</v>
      </c>
      <c r="AA646" s="7">
        <f t="shared" si="120"/>
        <v>0.22603827909823218</v>
      </c>
    </row>
    <row r="647" spans="1:27" x14ac:dyDescent="0.25">
      <c r="A647" s="1">
        <v>43672</v>
      </c>
      <c r="B647" s="3">
        <v>345</v>
      </c>
      <c r="C647" s="6">
        <v>54.169998</v>
      </c>
      <c r="D647" s="3">
        <v>116.220001</v>
      </c>
      <c r="E647" s="3">
        <v>1245.219971</v>
      </c>
      <c r="F647" s="7">
        <f t="shared" si="121"/>
        <v>-8.8770031759257684E-3</v>
      </c>
      <c r="G647" s="7">
        <f t="shared" si="121"/>
        <v>2.072730356133401E-2</v>
      </c>
      <c r="H647" s="7">
        <f t="shared" si="121"/>
        <v>4.4075879734473133E-3</v>
      </c>
      <c r="I647" s="7">
        <f t="shared" si="112"/>
        <v>9.6202295610626765E-2</v>
      </c>
      <c r="J647" s="3" cm="1">
        <f t="array" ref="J647">B647*INDEX(AE$3:AE$7,2022-YEAR($A647))/1000000</f>
        <v>195.91066499999999</v>
      </c>
      <c r="K647" s="3" cm="1">
        <f t="array" ref="K647">C647*INDEX(AF$3:AF$7,2022-YEAR($A647))/1000000</f>
        <v>231.63091144799998</v>
      </c>
      <c r="L647" s="3" cm="1">
        <f t="array" ref="L647">D647*INDEX(AG$3:AG$7,2022-YEAR($A647))/1000000</f>
        <v>374.4027332215</v>
      </c>
      <c r="M647" s="3" cm="1">
        <f t="array" ref="M647">E647*INDEX(AH$3:AH$7,2022-YEAR($A647))/1000000</f>
        <v>862.43437103471604</v>
      </c>
      <c r="N647" s="3"/>
      <c r="O647" s="9">
        <v>43672</v>
      </c>
      <c r="P647" s="8">
        <f t="shared" si="113"/>
        <v>1602862.4253072741</v>
      </c>
      <c r="Q647" s="7">
        <f t="shared" si="114"/>
        <v>2.811504599237058E-2</v>
      </c>
      <c r="R647" s="8">
        <f t="shared" si="122"/>
        <v>1591809.9197135973</v>
      </c>
      <c r="S647" s="7">
        <f t="shared" si="115"/>
        <v>2.3751523919423256E-2</v>
      </c>
      <c r="T647" s="8">
        <f t="shared" si="116"/>
        <v>549468.0477195112</v>
      </c>
      <c r="U647" s="8">
        <f t="shared" si="117"/>
        <v>323983.24937758921</v>
      </c>
      <c r="V647" s="8">
        <f t="shared" si="118"/>
        <v>333084.93924962881</v>
      </c>
      <c r="W647" s="8">
        <f t="shared" si="119"/>
        <v>385273.68336686824</v>
      </c>
      <c r="X647" s="7">
        <f t="shared" si="123"/>
        <v>0.3451844601008473</v>
      </c>
      <c r="Y647" s="7">
        <f t="shared" si="123"/>
        <v>0.203531367260157</v>
      </c>
      <c r="Z647" s="7">
        <f t="shared" si="123"/>
        <v>0.20924919183162166</v>
      </c>
      <c r="AA647" s="7">
        <f t="shared" si="120"/>
        <v>0.24203498080737409</v>
      </c>
    </row>
    <row r="648" spans="1:27" x14ac:dyDescent="0.25">
      <c r="A648" s="1">
        <v>43675</v>
      </c>
      <c r="B648" s="3">
        <v>340.209991</v>
      </c>
      <c r="C648" s="6">
        <v>53.990001999999997</v>
      </c>
      <c r="D648" s="3">
        <v>115.849998</v>
      </c>
      <c r="E648" s="3">
        <v>1241.839966</v>
      </c>
      <c r="F648" s="7">
        <f t="shared" si="121"/>
        <v>-1.3884084057971036E-2</v>
      </c>
      <c r="G648" s="7">
        <f t="shared" si="121"/>
        <v>-3.3227987196898789E-3</v>
      </c>
      <c r="H648" s="7">
        <f t="shared" si="121"/>
        <v>-3.1836430632967705E-3</v>
      </c>
      <c r="I648" s="7">
        <f t="shared" si="112"/>
        <v>-2.7143838668806097E-3</v>
      </c>
      <c r="J648" s="3" cm="1">
        <f t="array" ref="J648">B648*INDEX(AE$3:AE$7,2022-YEAR($A648))/1000000</f>
        <v>193.190624859287</v>
      </c>
      <c r="K648" s="3" cm="1">
        <f t="array" ref="K648">C648*INDEX(AF$3:AF$7,2022-YEAR($A648))/1000000</f>
        <v>230.86124855199998</v>
      </c>
      <c r="L648" s="3" cm="1">
        <f t="array" ref="L648">D648*INDEX(AG$3:AG$7,2022-YEAR($A648))/1000000</f>
        <v>373.21076855699999</v>
      </c>
      <c r="M648" s="3" cm="1">
        <f t="array" ref="M648">E648*INDEX(AH$3:AH$7,2022-YEAR($A648))/1000000</f>
        <v>860.09339309173595</v>
      </c>
      <c r="N648" s="3"/>
      <c r="O648" s="9">
        <v>43675</v>
      </c>
      <c r="P648" s="8">
        <f t="shared" si="113"/>
        <v>1593603.9274045713</v>
      </c>
      <c r="Q648" s="7">
        <f t="shared" si="114"/>
        <v>-5.7762274269595737E-3</v>
      </c>
      <c r="R648" s="8">
        <f t="shared" si="122"/>
        <v>1580998.3237988623</v>
      </c>
      <c r="S648" s="7">
        <f t="shared" si="115"/>
        <v>-6.7920144112937342E-3</v>
      </c>
      <c r="T648" s="8">
        <f t="shared" si="116"/>
        <v>541839.18715780426</v>
      </c>
      <c r="U648" s="8">
        <f t="shared" si="117"/>
        <v>322906.71825135639</v>
      </c>
      <c r="V648" s="8">
        <f t="shared" si="118"/>
        <v>332024.51569329808</v>
      </c>
      <c r="W648" s="8">
        <f t="shared" si="119"/>
        <v>384227.90269640356</v>
      </c>
      <c r="X648" s="7">
        <f t="shared" si="123"/>
        <v>0.34271964682154726</v>
      </c>
      <c r="Y648" s="7">
        <f t="shared" si="123"/>
        <v>0.20424229007116723</v>
      </c>
      <c r="Z648" s="7">
        <f t="shared" si="123"/>
        <v>0.2100094039919671</v>
      </c>
      <c r="AA648" s="7">
        <f t="shared" si="120"/>
        <v>0.24302865911531846</v>
      </c>
    </row>
    <row r="649" spans="1:27" x14ac:dyDescent="0.25">
      <c r="A649" s="1">
        <v>43676</v>
      </c>
      <c r="B649" s="3">
        <v>347.459991</v>
      </c>
      <c r="C649" s="6">
        <v>53.720001000000003</v>
      </c>
      <c r="D649" s="3">
        <v>115.589996</v>
      </c>
      <c r="E649" s="3">
        <v>1228</v>
      </c>
      <c r="F649" s="7">
        <f t="shared" si="121"/>
        <v>2.1310367689936438E-2</v>
      </c>
      <c r="G649" s="7">
        <f t="shared" si="121"/>
        <v>-5.0009444341193587E-3</v>
      </c>
      <c r="H649" s="7">
        <f t="shared" si="121"/>
        <v>-2.2442987008078896E-3</v>
      </c>
      <c r="I649" s="7">
        <f t="shared" si="112"/>
        <v>-1.1144725873639683E-2</v>
      </c>
      <c r="J649" s="3" cm="1">
        <f t="array" ref="J649">B649*INDEX(AE$3:AE$7,2022-YEAR($A649))/1000000</f>
        <v>197.307588109287</v>
      </c>
      <c r="K649" s="3" cm="1">
        <f t="array" ref="K649">C649*INDEX(AF$3:AF$7,2022-YEAR($A649))/1000000</f>
        <v>229.70672427600002</v>
      </c>
      <c r="L649" s="3" cm="1">
        <f t="array" ref="L649">D649*INDEX(AG$3:AG$7,2022-YEAR($A649))/1000000</f>
        <v>372.373172114</v>
      </c>
      <c r="M649" s="3" cm="1">
        <f t="array" ref="M649">E649*INDEX(AH$3:AH$7,2022-YEAR($A649))/1000000</f>
        <v>850.50788799999998</v>
      </c>
      <c r="N649" s="3"/>
      <c r="O649" s="9">
        <v>43676</v>
      </c>
      <c r="P649" s="8">
        <f t="shared" si="113"/>
        <v>1594767.4171066256</v>
      </c>
      <c r="Q649" s="7">
        <f t="shared" si="114"/>
        <v>7.3009967034237677E-4</v>
      </c>
      <c r="R649" s="8">
        <f t="shared" si="122"/>
        <v>1585903.0007128706</v>
      </c>
      <c r="S649" s="7">
        <f t="shared" si="115"/>
        <v>3.1022657267740783E-3</v>
      </c>
      <c r="T649" s="8">
        <f t="shared" si="116"/>
        <v>553385.97946495342</v>
      </c>
      <c r="U649" s="8">
        <f t="shared" si="117"/>
        <v>321291.87969597749</v>
      </c>
      <c r="V649" s="8">
        <f t="shared" si="118"/>
        <v>331279.35350409121</v>
      </c>
      <c r="W649" s="8">
        <f t="shared" si="119"/>
        <v>379945.78804784862</v>
      </c>
      <c r="X649" s="7">
        <f t="shared" si="123"/>
        <v>0.3489406219776392</v>
      </c>
      <c r="Y649" s="7">
        <f t="shared" si="123"/>
        <v>0.20259239029849577</v>
      </c>
      <c r="Z649" s="7">
        <f t="shared" si="123"/>
        <v>0.208890047723713</v>
      </c>
      <c r="AA649" s="7">
        <f t="shared" si="120"/>
        <v>0.23957694000015212</v>
      </c>
    </row>
    <row r="650" spans="1:27" x14ac:dyDescent="0.25">
      <c r="A650" s="1">
        <v>43677</v>
      </c>
      <c r="B650" s="3">
        <v>341.17999300000002</v>
      </c>
      <c r="C650" s="6">
        <v>52.630001</v>
      </c>
      <c r="D650" s="3">
        <v>116</v>
      </c>
      <c r="E650" s="3">
        <v>1218.1999510000001</v>
      </c>
      <c r="F650" s="7">
        <f t="shared" si="121"/>
        <v>-1.8074017621211413E-2</v>
      </c>
      <c r="G650" s="7">
        <f t="shared" si="121"/>
        <v>-2.0290394261161748E-2</v>
      </c>
      <c r="H650" s="7">
        <f t="shared" si="121"/>
        <v>3.5470543661926257E-3</v>
      </c>
      <c r="I650" s="7">
        <f t="shared" si="112"/>
        <v>-7.9804959283387156E-3</v>
      </c>
      <c r="J650" s="3" cm="1">
        <f t="array" ref="J650">B650*INDEX(AE$3:AE$7,2022-YEAR($A650))/1000000</f>
        <v>193.74144728500102</v>
      </c>
      <c r="K650" s="3" cm="1">
        <f t="array" ref="K650">C650*INDEX(AF$3:AF$7,2022-YEAR($A650))/1000000</f>
        <v>225.04588427599998</v>
      </c>
      <c r="L650" s="3" cm="1">
        <f t="array" ref="L650">D650*INDEX(AG$3:AG$7,2022-YEAR($A650))/1000000</f>
        <v>373.69400000000002</v>
      </c>
      <c r="M650" s="3" cm="1">
        <f t="array" ref="M650">E650*INDEX(AH$3:AH$7,2022-YEAR($A650))/1000000</f>
        <v>843.720413262796</v>
      </c>
      <c r="N650" s="3"/>
      <c r="O650" s="9">
        <v>43677</v>
      </c>
      <c r="P650" s="8">
        <f t="shared" si="113"/>
        <v>1577704.2615577697</v>
      </c>
      <c r="Q650" s="7">
        <f t="shared" si="114"/>
        <v>-1.0699463361129813E-2</v>
      </c>
      <c r="R650" s="8">
        <f t="shared" si="122"/>
        <v>1567524.8639195196</v>
      </c>
      <c r="S650" s="7">
        <f t="shared" si="115"/>
        <v>-1.1588436862210338E-2</v>
      </c>
      <c r="T650" s="8">
        <f t="shared" si="116"/>
        <v>543384.07152077253</v>
      </c>
      <c r="U650" s="8">
        <f t="shared" si="117"/>
        <v>314772.7407840364</v>
      </c>
      <c r="V650" s="8">
        <f t="shared" si="118"/>
        <v>332454.41938136739</v>
      </c>
      <c r="W650" s="8">
        <f t="shared" si="119"/>
        <v>376913.63223334332</v>
      </c>
      <c r="X650" s="7">
        <f t="shared" si="123"/>
        <v>0.3466510063273045</v>
      </c>
      <c r="Y650" s="7">
        <f t="shared" si="123"/>
        <v>0.20080877058432267</v>
      </c>
      <c r="Z650" s="7">
        <f t="shared" si="123"/>
        <v>0.21208876939283841</v>
      </c>
      <c r="AA650" s="7">
        <f t="shared" si="120"/>
        <v>0.24045145369553447</v>
      </c>
    </row>
    <row r="651" spans="1:27" x14ac:dyDescent="0.25">
      <c r="A651" s="1">
        <v>43678</v>
      </c>
      <c r="B651" s="3">
        <v>334.290009</v>
      </c>
      <c r="C651" s="6">
        <v>52.029998999999997</v>
      </c>
      <c r="D651" s="3">
        <v>112.94000200000001</v>
      </c>
      <c r="E651" s="3">
        <v>1211.780029</v>
      </c>
      <c r="F651" s="7">
        <f t="shared" si="121"/>
        <v>-2.0194572194624616E-2</v>
      </c>
      <c r="G651" s="7">
        <f t="shared" si="121"/>
        <v>-1.1400379794786697E-2</v>
      </c>
      <c r="H651" s="7">
        <f t="shared" si="121"/>
        <v>-2.637929310344822E-2</v>
      </c>
      <c r="I651" s="7">
        <f t="shared" si="112"/>
        <v>-5.2700067790432126E-3</v>
      </c>
      <c r="J651" s="3" cm="1">
        <f t="array" ref="J651">B651*INDEX(AE$3:AE$7,2022-YEAR($A651))/1000000</f>
        <v>189.82892164071302</v>
      </c>
      <c r="K651" s="3" cm="1">
        <f t="array" ref="K651">C651*INDEX(AF$3:AF$7,2022-YEAR($A651))/1000000</f>
        <v>222.48027572399997</v>
      </c>
      <c r="L651" s="3" cm="1">
        <f t="array" ref="L651">D651*INDEX(AG$3:AG$7,2022-YEAR($A651))/1000000</f>
        <v>363.83621644300001</v>
      </c>
      <c r="M651" s="3" cm="1">
        <f t="array" ref="M651">E651*INDEX(AH$3:AH$7,2022-YEAR($A651))/1000000</f>
        <v>839.27400096528402</v>
      </c>
      <c r="N651" s="3"/>
      <c r="O651" s="9">
        <v>43678</v>
      </c>
      <c r="P651" s="8">
        <f t="shared" si="113"/>
        <v>1552759.0801334362</v>
      </c>
      <c r="Q651" s="7">
        <f t="shared" si="114"/>
        <v>-1.5811062967975686E-2</v>
      </c>
      <c r="R651" s="8">
        <f t="shared" si="122"/>
        <v>1542206.6762944192</v>
      </c>
      <c r="S651" s="7">
        <f t="shared" si="115"/>
        <v>-1.6151697627170947E-2</v>
      </c>
      <c r="T651" s="8">
        <f t="shared" si="116"/>
        <v>532410.66265903728</v>
      </c>
      <c r="U651" s="8">
        <f t="shared" si="117"/>
        <v>311184.21199005243</v>
      </c>
      <c r="V651" s="8">
        <f t="shared" si="118"/>
        <v>323684.5068089696</v>
      </c>
      <c r="W651" s="8">
        <f t="shared" si="119"/>
        <v>374927.2948363598</v>
      </c>
      <c r="X651" s="7">
        <f t="shared" si="123"/>
        <v>0.34522653211325871</v>
      </c>
      <c r="Y651" s="7">
        <f t="shared" si="123"/>
        <v>0.20177854030418227</v>
      </c>
      <c r="Z651" s="7">
        <f t="shared" si="123"/>
        <v>0.20988400049383246</v>
      </c>
      <c r="AA651" s="7">
        <f t="shared" si="120"/>
        <v>0.2431109270887265</v>
      </c>
    </row>
    <row r="652" spans="1:27" x14ac:dyDescent="0.25">
      <c r="A652" s="1">
        <v>43679</v>
      </c>
      <c r="B652" s="3">
        <v>339.55999800000001</v>
      </c>
      <c r="C652" s="6">
        <v>52.330002</v>
      </c>
      <c r="D652" s="3">
        <v>112.93</v>
      </c>
      <c r="E652" s="3">
        <v>1196.3199460000001</v>
      </c>
      <c r="F652" s="7">
        <f t="shared" si="121"/>
        <v>1.5764721822721262E-2</v>
      </c>
      <c r="G652" s="7">
        <f t="shared" si="121"/>
        <v>5.76596205585167E-3</v>
      </c>
      <c r="H652" s="7">
        <f t="shared" si="121"/>
        <v>-8.8560295934847488E-5</v>
      </c>
      <c r="I652" s="7">
        <f t="shared" si="112"/>
        <v>-1.2758159591686025E-2</v>
      </c>
      <c r="J652" s="3" cm="1">
        <f t="array" ref="J652">B652*INDEX(AE$3:AE$7,2022-YEAR($A652))/1000000</f>
        <v>192.82152178428601</v>
      </c>
      <c r="K652" s="3" cm="1">
        <f t="array" ref="K652">C652*INDEX(AF$3:AF$7,2022-YEAR($A652))/1000000</f>
        <v>223.76308855200003</v>
      </c>
      <c r="L652" s="3" cm="1">
        <f t="array" ref="L652">D652*INDEX(AG$3:AG$7,2022-YEAR($A652))/1000000</f>
        <v>363.80399499999999</v>
      </c>
      <c r="M652" s="3" cm="1">
        <f t="array" ref="M652">E652*INDEX(AH$3:AH$7,2022-YEAR($A652))/1000000</f>
        <v>828.56640931981599</v>
      </c>
      <c r="N652" s="3"/>
      <c r="O652" s="9">
        <v>43679</v>
      </c>
      <c r="P652" s="8">
        <f t="shared" si="113"/>
        <v>1556130.106118062</v>
      </c>
      <c r="Q652" s="7">
        <f t="shared" si="114"/>
        <v>2.1709909977380148E-3</v>
      </c>
      <c r="R652" s="8">
        <f t="shared" si="122"/>
        <v>1547582.2107868902</v>
      </c>
      <c r="S652" s="7">
        <f t="shared" si="115"/>
        <v>3.4856122561908176E-3</v>
      </c>
      <c r="T652" s="8">
        <f t="shared" si="116"/>
        <v>540803.96865130763</v>
      </c>
      <c r="U652" s="8">
        <f t="shared" si="117"/>
        <v>312978.48834876716</v>
      </c>
      <c r="V652" s="8">
        <f t="shared" si="118"/>
        <v>323655.84121325711</v>
      </c>
      <c r="W652" s="8">
        <f t="shared" si="119"/>
        <v>370143.91257355839</v>
      </c>
      <c r="X652" s="7">
        <f t="shared" si="123"/>
        <v>0.34945088208033104</v>
      </c>
      <c r="Y652" s="7">
        <f t="shared" si="123"/>
        <v>0.20223706770939734</v>
      </c>
      <c r="Z652" s="7">
        <f t="shared" si="123"/>
        <v>0.20913644455029609</v>
      </c>
      <c r="AA652" s="7">
        <f t="shared" si="120"/>
        <v>0.23917560565997553</v>
      </c>
    </row>
    <row r="653" spans="1:27" x14ac:dyDescent="0.25">
      <c r="A653" s="1">
        <v>43682</v>
      </c>
      <c r="B653" s="3">
        <v>331.05999800000001</v>
      </c>
      <c r="C653" s="6">
        <v>51.650002000000001</v>
      </c>
      <c r="D653" s="3">
        <v>109.57</v>
      </c>
      <c r="E653" s="3">
        <v>1154.75</v>
      </c>
      <c r="F653" s="7">
        <f t="shared" si="121"/>
        <v>-2.5032395011381769E-2</v>
      </c>
      <c r="G653" s="7">
        <f t="shared" si="121"/>
        <v>-1.2994457749113009E-2</v>
      </c>
      <c r="H653" s="7">
        <f t="shared" si="121"/>
        <v>-2.9752944301779993E-2</v>
      </c>
      <c r="I653" s="7">
        <f t="shared" si="112"/>
        <v>-3.4748184328943776E-2</v>
      </c>
      <c r="J653" s="3" cm="1">
        <f t="array" ref="J653">B653*INDEX(AE$3:AE$7,2022-YEAR($A653))/1000000</f>
        <v>187.994737284286</v>
      </c>
      <c r="K653" s="3" cm="1">
        <f t="array" ref="K653">C653*INDEX(AF$3:AF$7,2022-YEAR($A653))/1000000</f>
        <v>220.85540855200003</v>
      </c>
      <c r="L653" s="3" cm="1">
        <f t="array" ref="L653">D653*INDEX(AG$3:AG$7,2022-YEAR($A653))/1000000</f>
        <v>352.97975500000001</v>
      </c>
      <c r="M653" s="3" cm="1">
        <f t="array" ref="M653">E653*INDEX(AH$3:AH$7,2022-YEAR($A653))/1000000</f>
        <v>799.77523099999996</v>
      </c>
      <c r="N653" s="3"/>
      <c r="O653" s="9">
        <v>43682</v>
      </c>
      <c r="P653" s="8">
        <f t="shared" si="113"/>
        <v>1516243.3864774653</v>
      </c>
      <c r="Q653" s="7">
        <f t="shared" si="114"/>
        <v>-2.5631995347804637E-2</v>
      </c>
      <c r="R653" s="8">
        <f t="shared" si="122"/>
        <v>1507486.0633577523</v>
      </c>
      <c r="S653" s="7">
        <f t="shared" si="115"/>
        <v>-2.5908896567601758E-2</v>
      </c>
      <c r="T653" s="8">
        <f t="shared" si="116"/>
        <v>527266.35008430516</v>
      </c>
      <c r="U653" s="8">
        <f t="shared" si="117"/>
        <v>308911.50260553788</v>
      </c>
      <c r="V653" s="8">
        <f t="shared" si="118"/>
        <v>314026.12699669332</v>
      </c>
      <c r="W653" s="8">
        <f t="shared" si="119"/>
        <v>357282.08367121592</v>
      </c>
      <c r="X653" s="7">
        <f t="shared" si="123"/>
        <v>0.3497653231432733</v>
      </c>
      <c r="Y653" s="7">
        <f t="shared" si="123"/>
        <v>0.20491831408210365</v>
      </c>
      <c r="Z653" s="7">
        <f t="shared" si="123"/>
        <v>0.20831113111403241</v>
      </c>
      <c r="AA653" s="7">
        <f t="shared" si="120"/>
        <v>0.23700523166059065</v>
      </c>
    </row>
    <row r="654" spans="1:27" x14ac:dyDescent="0.25">
      <c r="A654" s="1">
        <v>43683</v>
      </c>
      <c r="B654" s="3">
        <v>332.45001200000002</v>
      </c>
      <c r="C654" s="6">
        <v>52.27</v>
      </c>
      <c r="D654" s="3">
        <v>110.43</v>
      </c>
      <c r="E654" s="3">
        <v>1171.079956</v>
      </c>
      <c r="F654" s="7">
        <f t="shared" si="121"/>
        <v>4.1986770023481057E-3</v>
      </c>
      <c r="G654" s="7">
        <f t="shared" si="121"/>
        <v>1.2003833029861299E-2</v>
      </c>
      <c r="H654" s="7">
        <f t="shared" si="121"/>
        <v>7.848863740074874E-3</v>
      </c>
      <c r="I654" s="7">
        <f t="shared" si="112"/>
        <v>1.4141550985061757E-2</v>
      </c>
      <c r="J654" s="3" cm="1">
        <f t="array" ref="J654">B654*INDEX(AE$3:AE$7,2022-YEAR($A654))/1000000</f>
        <v>188.784066464284</v>
      </c>
      <c r="K654" s="3" cm="1">
        <f t="array" ref="K654">C654*INDEX(AF$3:AF$7,2022-YEAR($A654))/1000000</f>
        <v>223.50651999999999</v>
      </c>
      <c r="L654" s="3" cm="1">
        <f t="array" ref="L654">D654*INDEX(AG$3:AG$7,2022-YEAR($A654))/1000000</f>
        <v>355.75024500000001</v>
      </c>
      <c r="M654" s="3" cm="1">
        <f t="array" ref="M654">E654*INDEX(AH$3:AH$7,2022-YEAR($A654))/1000000</f>
        <v>811.085293205776</v>
      </c>
      <c r="N654" s="3"/>
      <c r="O654" s="9">
        <v>43683</v>
      </c>
      <c r="P654" s="8">
        <f t="shared" si="113"/>
        <v>1530720.8288708546</v>
      </c>
      <c r="Q654" s="7">
        <f t="shared" si="114"/>
        <v>9.5482311893365091E-3</v>
      </c>
      <c r="R654" s="8">
        <f t="shared" si="122"/>
        <v>1520925.2776381499</v>
      </c>
      <c r="S654" s="7">
        <f t="shared" si="115"/>
        <v>8.9149840964124483E-3</v>
      </c>
      <c r="T654" s="8">
        <f t="shared" si="116"/>
        <v>529480.17118251615</v>
      </c>
      <c r="U654" s="8">
        <f t="shared" si="117"/>
        <v>312619.62470381829</v>
      </c>
      <c r="V654" s="8">
        <f t="shared" si="118"/>
        <v>316490.87527831382</v>
      </c>
      <c r="W654" s="8">
        <f t="shared" si="119"/>
        <v>362334.60647350154</v>
      </c>
      <c r="X654" s="7">
        <f t="shared" si="123"/>
        <v>0.34813029868551315</v>
      </c>
      <c r="Y654" s="7">
        <f t="shared" si="123"/>
        <v>0.20554568281571753</v>
      </c>
      <c r="Z654" s="7">
        <f t="shared" si="123"/>
        <v>0.20809100876395031</v>
      </c>
      <c r="AA654" s="7">
        <f t="shared" si="120"/>
        <v>0.23823300973481892</v>
      </c>
    </row>
    <row r="655" spans="1:27" x14ac:dyDescent="0.25">
      <c r="A655" s="1">
        <v>43684</v>
      </c>
      <c r="B655" s="3">
        <v>331.38000499999998</v>
      </c>
      <c r="C655" s="6">
        <v>53.18</v>
      </c>
      <c r="D655" s="3">
        <v>108.029999</v>
      </c>
      <c r="E655" s="3">
        <v>1175.910034</v>
      </c>
      <c r="F655" s="7">
        <f t="shared" si="121"/>
        <v>-3.2185500417428736E-3</v>
      </c>
      <c r="G655" s="7">
        <f t="shared" si="121"/>
        <v>1.7409603979337884E-2</v>
      </c>
      <c r="H655" s="7">
        <f t="shared" si="121"/>
        <v>-2.1733233722720291E-2</v>
      </c>
      <c r="I655" s="7">
        <f t="shared" si="112"/>
        <v>4.1244647517475475E-3</v>
      </c>
      <c r="J655" s="3" cm="1">
        <f t="array" ref="J655">B655*INDEX(AE$3:AE$7,2022-YEAR($A655))/1000000</f>
        <v>188.17645549928497</v>
      </c>
      <c r="K655" s="3" cm="1">
        <f t="array" ref="K655">C655*INDEX(AF$3:AF$7,2022-YEAR($A655))/1000000</f>
        <v>227.39768000000001</v>
      </c>
      <c r="L655" s="3" cm="1">
        <f t="array" ref="L655">D655*INDEX(AG$3:AG$7,2022-YEAR($A655))/1000000</f>
        <v>348.01864177850001</v>
      </c>
      <c r="M655" s="3" cm="1">
        <f t="array" ref="M655">E655*INDEX(AH$3:AH$7,2022-YEAR($A655))/1000000</f>
        <v>814.43058590826399</v>
      </c>
      <c r="N655" s="3"/>
      <c r="O655" s="9">
        <v>43684</v>
      </c>
      <c r="P655" s="8">
        <f t="shared" si="113"/>
        <v>1529412.9369736705</v>
      </c>
      <c r="Q655" s="7">
        <f t="shared" si="114"/>
        <v>-8.5442875834443321E-4</v>
      </c>
      <c r="R655" s="8">
        <f t="shared" si="122"/>
        <v>1519279.7692225575</v>
      </c>
      <c r="S655" s="7">
        <f t="shared" si="115"/>
        <v>-1.0819127275915053E-3</v>
      </c>
      <c r="T655" s="8">
        <f t="shared" si="116"/>
        <v>527776.01275545463</v>
      </c>
      <c r="U655" s="8">
        <f t="shared" si="117"/>
        <v>318062.20856608101</v>
      </c>
      <c r="V655" s="8">
        <f t="shared" si="118"/>
        <v>309612.50511478196</v>
      </c>
      <c r="W655" s="8">
        <f t="shared" si="119"/>
        <v>363829.04278623976</v>
      </c>
      <c r="X655" s="7">
        <f t="shared" si="123"/>
        <v>0.34738566487035299</v>
      </c>
      <c r="Y655" s="7">
        <f t="shared" si="123"/>
        <v>0.20935065088692592</v>
      </c>
      <c r="Z655" s="7">
        <f t="shared" si="123"/>
        <v>0.20378900014788992</v>
      </c>
      <c r="AA655" s="7">
        <f t="shared" si="120"/>
        <v>0.23947468409483103</v>
      </c>
    </row>
    <row r="656" spans="1:27" x14ac:dyDescent="0.25">
      <c r="A656" s="1">
        <v>43685</v>
      </c>
      <c r="B656" s="3">
        <v>336.35000600000001</v>
      </c>
      <c r="C656" s="6">
        <v>53.689999</v>
      </c>
      <c r="D656" s="3">
        <v>109.860001</v>
      </c>
      <c r="E656" s="3">
        <v>1206.1899410000001</v>
      </c>
      <c r="F656" s="7">
        <f t="shared" si="121"/>
        <v>1.4997890412850934E-2</v>
      </c>
      <c r="G656" s="7">
        <f t="shared" si="121"/>
        <v>9.5900526513728046E-3</v>
      </c>
      <c r="H656" s="7">
        <f t="shared" si="121"/>
        <v>1.6939757631581509E-2</v>
      </c>
      <c r="I656" s="7">
        <f t="shared" si="112"/>
        <v>2.5750190171436316E-2</v>
      </c>
      <c r="J656" s="3" cm="1">
        <f t="array" ref="J656">B656*INDEX(AE$3:AE$7,2022-YEAR($A656))/1000000</f>
        <v>190.998705357142</v>
      </c>
      <c r="K656" s="3" cm="1">
        <f t="array" ref="K656">C656*INDEX(AF$3:AF$7,2022-YEAR($A656))/1000000</f>
        <v>229.578435724</v>
      </c>
      <c r="L656" s="3" cm="1">
        <f t="array" ref="L656">D656*INDEX(AG$3:AG$7,2022-YEAR($A656))/1000000</f>
        <v>353.91399322149999</v>
      </c>
      <c r="M656" s="3" cm="1">
        <f t="array" ref="M656">E656*INDEX(AH$3:AH$7,2022-YEAR($A656))/1000000</f>
        <v>835.40232837683607</v>
      </c>
      <c r="N656" s="3"/>
      <c r="O656" s="9">
        <v>43685</v>
      </c>
      <c r="P656" s="8">
        <f t="shared" si="113"/>
        <v>1555136.8561398361</v>
      </c>
      <c r="Q656" s="7">
        <f t="shared" si="114"/>
        <v>1.6819472716810391E-2</v>
      </c>
      <c r="R656" s="8">
        <f t="shared" si="122"/>
        <v>1544858.9571889443</v>
      </c>
      <c r="S656" s="7">
        <f t="shared" si="115"/>
        <v>1.6836390824499725E-2</v>
      </c>
      <c r="T656" s="8">
        <f t="shared" si="116"/>
        <v>535691.53955729248</v>
      </c>
      <c r="U656" s="8">
        <f t="shared" si="117"/>
        <v>321112.4418926416</v>
      </c>
      <c r="V656" s="8">
        <f t="shared" si="118"/>
        <v>314857.26591113314</v>
      </c>
      <c r="W656" s="8">
        <f t="shared" si="119"/>
        <v>373197.70982787706</v>
      </c>
      <c r="X656" s="7">
        <f t="shared" si="123"/>
        <v>0.34675757101609284</v>
      </c>
      <c r="Y656" s="7">
        <f t="shared" si="123"/>
        <v>0.20785874360785925</v>
      </c>
      <c r="Z656" s="7">
        <f t="shared" si="123"/>
        <v>0.20380971637958045</v>
      </c>
      <c r="AA656" s="7">
        <f t="shared" si="120"/>
        <v>0.24157396899646744</v>
      </c>
    </row>
    <row r="657" spans="1:27" x14ac:dyDescent="0.25">
      <c r="A657" s="1">
        <v>43686</v>
      </c>
      <c r="B657" s="3">
        <v>337.54998799999998</v>
      </c>
      <c r="C657" s="6">
        <v>53.419998</v>
      </c>
      <c r="D657" s="3">
        <v>109.739998</v>
      </c>
      <c r="E657" s="3">
        <v>1188.900024</v>
      </c>
      <c r="F657" s="7">
        <f t="shared" si="121"/>
        <v>3.5676586252237907E-3</v>
      </c>
      <c r="G657" s="7">
        <f t="shared" si="121"/>
        <v>-5.0288881547567721E-3</v>
      </c>
      <c r="H657" s="7">
        <f t="shared" si="121"/>
        <v>-1.0923265875447674E-3</v>
      </c>
      <c r="I657" s="7">
        <f t="shared" si="112"/>
        <v>-1.4334323651933101E-2</v>
      </c>
      <c r="J657" s="3" cm="1">
        <f t="array" ref="J657">B657*INDEX(AE$3:AE$7,2022-YEAR($A657))/1000000</f>
        <v>191.68012353571601</v>
      </c>
      <c r="K657" s="3" cm="1">
        <f t="array" ref="K657">C657*INDEX(AF$3:AF$7,2022-YEAR($A657))/1000000</f>
        <v>228.42391144799998</v>
      </c>
      <c r="L657" s="3" cm="1">
        <f t="array" ref="L657">D657*INDEX(AG$3:AG$7,2022-YEAR($A657))/1000000</f>
        <v>353.52740355699996</v>
      </c>
      <c r="M657" s="3" cm="1">
        <f t="array" ref="M657">E657*INDEX(AH$3:AH$7,2022-YEAR($A657))/1000000</f>
        <v>823.42740102230402</v>
      </c>
      <c r="N657" s="3"/>
      <c r="O657" s="9">
        <v>43686</v>
      </c>
      <c r="P657" s="8">
        <f t="shared" si="113"/>
        <v>1548571.1150771242</v>
      </c>
      <c r="Q657" s="7">
        <f t="shared" si="114"/>
        <v>-4.2219699422527124E-3</v>
      </c>
      <c r="R657" s="8">
        <f t="shared" si="122"/>
        <v>1539461.8194534569</v>
      </c>
      <c r="S657" s="7">
        <f t="shared" si="115"/>
        <v>-3.4936119639737973E-3</v>
      </c>
      <c r="T657" s="8">
        <f t="shared" si="116"/>
        <v>537602.7040988534</v>
      </c>
      <c r="U657" s="8">
        <f t="shared" si="117"/>
        <v>319497.6033372627</v>
      </c>
      <c r="V657" s="8">
        <f t="shared" si="118"/>
        <v>314513.33894829679</v>
      </c>
      <c r="W657" s="8">
        <f t="shared" si="119"/>
        <v>367848.17306904407</v>
      </c>
      <c r="X657" s="7">
        <f t="shared" si="123"/>
        <v>0.34921470432421264</v>
      </c>
      <c r="Y657" s="7">
        <f t="shared" si="123"/>
        <v>0.20753850423564998</v>
      </c>
      <c r="Z657" s="7">
        <f t="shared" si="123"/>
        <v>0.20430083745757072</v>
      </c>
      <c r="AA657" s="7">
        <f t="shared" si="120"/>
        <v>0.23894595398256668</v>
      </c>
    </row>
    <row r="658" spans="1:27" x14ac:dyDescent="0.25">
      <c r="A658" s="1">
        <v>43689</v>
      </c>
      <c r="B658" s="3">
        <v>332.94000199999999</v>
      </c>
      <c r="C658" s="6">
        <v>53.200001</v>
      </c>
      <c r="D658" s="3">
        <v>107.68</v>
      </c>
      <c r="E658" s="3">
        <v>1174.5</v>
      </c>
      <c r="F658" s="7">
        <f t="shared" si="121"/>
        <v>-1.3657194975222442E-2</v>
      </c>
      <c r="G658" s="7">
        <f t="shared" si="121"/>
        <v>-4.1182517453481893E-3</v>
      </c>
      <c r="H658" s="7">
        <f t="shared" si="121"/>
        <v>-1.8771624180273783E-2</v>
      </c>
      <c r="I658" s="7">
        <f t="shared" si="112"/>
        <v>-1.211205627833345E-2</v>
      </c>
      <c r="J658" s="3" cm="1">
        <f t="array" ref="J658">B658*INDEX(AE$3:AE$7,2022-YEAR($A658))/1000000</f>
        <v>189.06231071571401</v>
      </c>
      <c r="K658" s="3" cm="1">
        <f t="array" ref="K658">C658*INDEX(AF$3:AF$7,2022-YEAR($A658))/1000000</f>
        <v>227.48320427599998</v>
      </c>
      <c r="L658" s="3" cm="1">
        <f t="array" ref="L658">D658*INDEX(AG$3:AG$7,2022-YEAR($A658))/1000000</f>
        <v>346.89112</v>
      </c>
      <c r="M658" s="3" cm="1">
        <f t="array" ref="M658">E658*INDEX(AH$3:AH$7,2022-YEAR($A658))/1000000</f>
        <v>813.45400199999995</v>
      </c>
      <c r="N658" s="3"/>
      <c r="O658" s="9">
        <v>43689</v>
      </c>
      <c r="P658" s="8">
        <f t="shared" si="113"/>
        <v>1529733.0853684894</v>
      </c>
      <c r="Q658" s="7">
        <f t="shared" si="114"/>
        <v>-1.2164781794794466E-2</v>
      </c>
      <c r="R658" s="8">
        <f t="shared" si="122"/>
        <v>1520444.5789692788</v>
      </c>
      <c r="S658" s="7">
        <f t="shared" si="115"/>
        <v>-1.2353174495051578E-2</v>
      </c>
      <c r="T658" s="8">
        <f t="shared" si="116"/>
        <v>530260.55914976855</v>
      </c>
      <c r="U658" s="8">
        <f t="shared" si="117"/>
        <v>318181.83177468443</v>
      </c>
      <c r="V658" s="8">
        <f t="shared" si="118"/>
        <v>308609.41274987627</v>
      </c>
      <c r="W658" s="8">
        <f t="shared" si="119"/>
        <v>363392.77529494965</v>
      </c>
      <c r="X658" s="7">
        <f t="shared" si="123"/>
        <v>0.34875362540950772</v>
      </c>
      <c r="Y658" s="7">
        <f t="shared" si="123"/>
        <v>0.20926894421260811</v>
      </c>
      <c r="Z658" s="7">
        <f t="shared" si="123"/>
        <v>0.20297314155250892</v>
      </c>
      <c r="AA658" s="7">
        <f t="shared" si="120"/>
        <v>0.23900428882537531</v>
      </c>
    </row>
    <row r="659" spans="1:27" x14ac:dyDescent="0.25">
      <c r="A659" s="1">
        <v>43690</v>
      </c>
      <c r="B659" s="3">
        <v>332.85998499999999</v>
      </c>
      <c r="C659" s="6">
        <v>53.5</v>
      </c>
      <c r="D659" s="3">
        <v>109.339996</v>
      </c>
      <c r="E659" s="3">
        <v>1196.7299800000001</v>
      </c>
      <c r="F659" s="7">
        <f t="shared" si="121"/>
        <v>-2.4033459337813312E-4</v>
      </c>
      <c r="G659" s="7">
        <f t="shared" si="121"/>
        <v>5.6390788413707149E-3</v>
      </c>
      <c r="H659" s="7">
        <f t="shared" si="121"/>
        <v>1.5416010401188673E-2</v>
      </c>
      <c r="I659" s="7">
        <f t="shared" si="112"/>
        <v>1.8927186036611365E-2</v>
      </c>
      <c r="J659" s="3" cm="1">
        <f t="array" ref="J659">B659*INDEX(AE$3:AE$7,2022-YEAR($A659))/1000000</f>
        <v>189.01687250214499</v>
      </c>
      <c r="K659" s="3" cm="1">
        <f t="array" ref="K659">C659*INDEX(AF$3:AF$7,2022-YEAR($A659))/1000000</f>
        <v>228.76599999999999</v>
      </c>
      <c r="L659" s="3" cm="1">
        <f t="array" ref="L659">D659*INDEX(AG$3:AG$7,2022-YEAR($A659))/1000000</f>
        <v>352.23879711400002</v>
      </c>
      <c r="M659" s="3" cm="1">
        <f t="array" ref="M659">E659*INDEX(AH$3:AH$7,2022-YEAR($A659))/1000000</f>
        <v>828.85039722808006</v>
      </c>
      <c r="N659" s="3"/>
      <c r="O659" s="9">
        <v>43690</v>
      </c>
      <c r="P659" s="8">
        <f t="shared" si="113"/>
        <v>1544931.7257544417</v>
      </c>
      <c r="Q659" s="7">
        <f t="shared" si="114"/>
        <v>9.9354851714481551E-3</v>
      </c>
      <c r="R659" s="8">
        <f t="shared" si="122"/>
        <v>1533746.9200279054</v>
      </c>
      <c r="S659" s="7">
        <f t="shared" si="115"/>
        <v>8.748981214194762E-3</v>
      </c>
      <c r="T659" s="8">
        <f t="shared" si="116"/>
        <v>530133.11919390084</v>
      </c>
      <c r="U659" s="8">
        <f t="shared" si="117"/>
        <v>319976.08420995367</v>
      </c>
      <c r="V659" s="8">
        <f t="shared" si="118"/>
        <v>313366.9386667331</v>
      </c>
      <c r="W659" s="8">
        <f t="shared" si="119"/>
        <v>370270.77795731765</v>
      </c>
      <c r="X659" s="7">
        <f t="shared" si="123"/>
        <v>0.34564575959132521</v>
      </c>
      <c r="Y659" s="7">
        <f t="shared" si="123"/>
        <v>0.2086237827321159</v>
      </c>
      <c r="Z659" s="7">
        <f t="shared" si="123"/>
        <v>0.20431463273030184</v>
      </c>
      <c r="AA659" s="7">
        <f t="shared" si="120"/>
        <v>0.24141582494625702</v>
      </c>
    </row>
    <row r="660" spans="1:27" x14ac:dyDescent="0.25">
      <c r="A660" s="1">
        <v>43691</v>
      </c>
      <c r="B660" s="3">
        <v>320.42001299999998</v>
      </c>
      <c r="C660" s="6">
        <v>52.990001999999997</v>
      </c>
      <c r="D660" s="3">
        <v>104.800003</v>
      </c>
      <c r="E660" s="3">
        <v>1164.25</v>
      </c>
      <c r="F660" s="7">
        <f t="shared" si="121"/>
        <v>-3.7372987323784246E-2</v>
      </c>
      <c r="G660" s="7">
        <f t="shared" si="121"/>
        <v>-9.5326728971962815E-3</v>
      </c>
      <c r="H660" s="7">
        <f t="shared" si="121"/>
        <v>-4.1521795921777738E-2</v>
      </c>
      <c r="I660" s="7">
        <f t="shared" si="112"/>
        <v>-2.7140608610808026E-2</v>
      </c>
      <c r="J660" s="3" cm="1">
        <f t="array" ref="J660">B660*INDEX(AE$3:AE$7,2022-YEAR($A660))/1000000</f>
        <v>181.95274732214099</v>
      </c>
      <c r="K660" s="3" cm="1">
        <f t="array" ref="K660">C660*INDEX(AF$3:AF$7,2022-YEAR($A660))/1000000</f>
        <v>226.585248552</v>
      </c>
      <c r="L660" s="3" cm="1">
        <f t="array" ref="L660">D660*INDEX(AG$3:AG$7,2022-YEAR($A660))/1000000</f>
        <v>337.6132096645</v>
      </c>
      <c r="M660" s="3" cm="1">
        <f t="array" ref="M660">E660*INDEX(AH$3:AH$7,2022-YEAR($A660))/1000000</f>
        <v>806.35489299999995</v>
      </c>
      <c r="N660" s="3"/>
      <c r="O660" s="9">
        <v>43691</v>
      </c>
      <c r="P660" s="8">
        <f t="shared" si="113"/>
        <v>1500295.5333239846</v>
      </c>
      <c r="Q660" s="7">
        <f t="shared" si="114"/>
        <v>-2.8892016188391573E-2</v>
      </c>
      <c r="R660" s="8">
        <f t="shared" si="122"/>
        <v>1487823.1019981429</v>
      </c>
      <c r="S660" s="7">
        <f t="shared" si="115"/>
        <v>-2.9942239772469681E-2</v>
      </c>
      <c r="T660" s="8">
        <f t="shared" si="116"/>
        <v>510320.46085034893</v>
      </c>
      <c r="U660" s="8">
        <f t="shared" si="117"/>
        <v>316925.85686425446</v>
      </c>
      <c r="V660" s="8">
        <f t="shared" si="118"/>
        <v>300355.38059078075</v>
      </c>
      <c r="W660" s="8">
        <f t="shared" si="119"/>
        <v>360221.4036927587</v>
      </c>
      <c r="X660" s="7">
        <f t="shared" si="123"/>
        <v>0.34299807562134893</v>
      </c>
      <c r="Y660" s="7">
        <f t="shared" si="123"/>
        <v>0.21301313068645311</v>
      </c>
      <c r="Z660" s="7">
        <f t="shared" si="123"/>
        <v>0.20187573387414418</v>
      </c>
      <c r="AA660" s="7">
        <f t="shared" si="120"/>
        <v>0.24211305981805378</v>
      </c>
    </row>
    <row r="661" spans="1:27" x14ac:dyDescent="0.25">
      <c r="A661" s="1">
        <v>43692</v>
      </c>
      <c r="B661" s="3">
        <v>328</v>
      </c>
      <c r="C661" s="6">
        <v>53.869999</v>
      </c>
      <c r="D661" s="3">
        <v>105.199997</v>
      </c>
      <c r="E661" s="3">
        <v>1169.3199460000001</v>
      </c>
      <c r="F661" s="7">
        <f t="shared" si="121"/>
        <v>2.3656409376651588E-2</v>
      </c>
      <c r="G661" s="7">
        <f t="shared" si="121"/>
        <v>1.6606849722330619E-2</v>
      </c>
      <c r="H661" s="7">
        <f t="shared" si="121"/>
        <v>3.8167365319636826E-3</v>
      </c>
      <c r="I661" s="7">
        <f t="shared" si="112"/>
        <v>4.3546884260254881E-3</v>
      </c>
      <c r="J661" s="3" cm="1">
        <f t="array" ref="J661">B661*INDEX(AE$3:AE$7,2022-YEAR($A661))/1000000</f>
        <v>186.25709599999999</v>
      </c>
      <c r="K661" s="3" cm="1">
        <f t="array" ref="K661">C661*INDEX(AF$3:AF$7,2022-YEAR($A661))/1000000</f>
        <v>230.348115724</v>
      </c>
      <c r="L661" s="3" cm="1">
        <f t="array" ref="L661">D661*INDEX(AG$3:AG$7,2022-YEAR($A661))/1000000</f>
        <v>338.90179033549998</v>
      </c>
      <c r="M661" s="3" cm="1">
        <f t="array" ref="M661">E661*INDEX(AH$3:AH$7,2022-YEAR($A661))/1000000</f>
        <v>809.86631731981595</v>
      </c>
      <c r="N661" s="3"/>
      <c r="O661" s="9">
        <v>43692</v>
      </c>
      <c r="P661" s="8">
        <f t="shared" si="113"/>
        <v>1518462.1183611427</v>
      </c>
      <c r="Q661" s="7">
        <f t="shared" si="114"/>
        <v>1.2108671014242844E-2</v>
      </c>
      <c r="R661" s="8">
        <f t="shared" si="122"/>
        <v>1507873.6211425059</v>
      </c>
      <c r="S661" s="7">
        <f t="shared" si="115"/>
        <v>1.3476413370269169E-2</v>
      </c>
      <c r="T661" s="8">
        <f t="shared" si="116"/>
        <v>522392.81058550626</v>
      </c>
      <c r="U661" s="8">
        <f t="shared" si="117"/>
        <v>322188.99694232002</v>
      </c>
      <c r="V661" s="8">
        <f t="shared" si="118"/>
        <v>301501.75794445339</v>
      </c>
      <c r="W661" s="8">
        <f t="shared" si="119"/>
        <v>361790.05567022617</v>
      </c>
      <c r="X661" s="7">
        <f t="shared" si="123"/>
        <v>0.34644336452393981</v>
      </c>
      <c r="Y661" s="7">
        <f t="shared" si="123"/>
        <v>0.21367108783175048</v>
      </c>
      <c r="Z661" s="7">
        <f t="shared" si="123"/>
        <v>0.1999516098146259</v>
      </c>
      <c r="AA661" s="7">
        <f t="shared" si="120"/>
        <v>0.23993393782968378</v>
      </c>
    </row>
    <row r="662" spans="1:27" x14ac:dyDescent="0.25">
      <c r="A662" s="1">
        <v>43693</v>
      </c>
      <c r="B662" s="3">
        <v>330.45001200000002</v>
      </c>
      <c r="C662" s="6">
        <v>54.41</v>
      </c>
      <c r="D662" s="3">
        <v>107.720001</v>
      </c>
      <c r="E662" s="3">
        <v>1179.209961</v>
      </c>
      <c r="F662" s="7">
        <f t="shared" si="121"/>
        <v>7.4695487804878891E-3</v>
      </c>
      <c r="G662" s="7">
        <f t="shared" si="121"/>
        <v>1.0024150919327068E-2</v>
      </c>
      <c r="H662" s="7">
        <f t="shared" si="121"/>
        <v>2.3954411329498493E-2</v>
      </c>
      <c r="I662" s="7">
        <f t="shared" si="112"/>
        <v>8.4579203782777501E-3</v>
      </c>
      <c r="J662" s="3" cm="1">
        <f t="array" ref="J662">B662*INDEX(AE$3:AE$7,2022-YEAR($A662))/1000000</f>
        <v>187.64835246428402</v>
      </c>
      <c r="K662" s="3" cm="1">
        <f t="array" ref="K662">C662*INDEX(AF$3:AF$7,2022-YEAR($A662))/1000000</f>
        <v>232.65716</v>
      </c>
      <c r="L662" s="3" cm="1">
        <f t="array" ref="L662">D662*INDEX(AG$3:AG$7,2022-YEAR($A662))/1000000</f>
        <v>347.01998322149996</v>
      </c>
      <c r="M662" s="3" cm="1">
        <f t="array" ref="M662">E662*INDEX(AH$3:AH$7,2022-YEAR($A662))/1000000</f>
        <v>816.71610214875602</v>
      </c>
      <c r="N662" s="3"/>
      <c r="O662" s="9">
        <v>43693</v>
      </c>
      <c r="P662" s="8">
        <f t="shared" si="113"/>
        <v>1537407.2229036849</v>
      </c>
      <c r="Q662" s="7">
        <f t="shared" si="114"/>
        <v>1.24765078518978E-2</v>
      </c>
      <c r="R662" s="8">
        <f t="shared" si="122"/>
        <v>1525287.6194645264</v>
      </c>
      <c r="S662" s="7">
        <f t="shared" si="115"/>
        <v>1.1548712092215085E-2</v>
      </c>
      <c r="T662" s="8">
        <f t="shared" si="116"/>
        <v>526294.84916675079</v>
      </c>
      <c r="U662" s="8">
        <f t="shared" si="117"/>
        <v>325418.66807221645</v>
      </c>
      <c r="V662" s="8">
        <f t="shared" si="118"/>
        <v>308724.05507082166</v>
      </c>
      <c r="W662" s="8">
        <f t="shared" si="119"/>
        <v>364850.04715473758</v>
      </c>
      <c r="X662" s="7">
        <f t="shared" si="123"/>
        <v>0.34504629976050943</v>
      </c>
      <c r="Y662" s="7">
        <f t="shared" si="123"/>
        <v>0.21334905228330589</v>
      </c>
      <c r="Z662" s="7">
        <f t="shared" si="123"/>
        <v>0.20240382937036069</v>
      </c>
      <c r="AA662" s="7">
        <f t="shared" si="120"/>
        <v>0.23920081858582404</v>
      </c>
    </row>
    <row r="663" spans="1:27" x14ac:dyDescent="0.25">
      <c r="A663" s="1">
        <v>43696</v>
      </c>
      <c r="B663" s="3">
        <v>333.77999899999998</v>
      </c>
      <c r="C663" s="6">
        <v>54.689999</v>
      </c>
      <c r="D663" s="3">
        <v>108.69000200000001</v>
      </c>
      <c r="E663" s="3">
        <v>1200.4399410000001</v>
      </c>
      <c r="F663" s="7">
        <f t="shared" si="121"/>
        <v>1.0077127792629481E-2</v>
      </c>
      <c r="G663" s="7">
        <f t="shared" si="121"/>
        <v>5.1460944679286857E-3</v>
      </c>
      <c r="H663" s="7">
        <f t="shared" si="121"/>
        <v>9.0048365298474042E-3</v>
      </c>
      <c r="I663" s="7">
        <f t="shared" si="112"/>
        <v>1.8003562301997844E-2</v>
      </c>
      <c r="J663" s="3" cm="1">
        <f t="array" ref="J663">B663*INDEX(AE$3:AE$7,2022-YEAR($A663))/1000000</f>
        <v>189.53930889214297</v>
      </c>
      <c r="K663" s="3" cm="1">
        <f t="array" ref="K663">C663*INDEX(AF$3:AF$7,2022-YEAR($A663))/1000000</f>
        <v>233.85443572400001</v>
      </c>
      <c r="L663" s="3" cm="1">
        <f t="array" ref="L663">D663*INDEX(AG$3:AG$7,2022-YEAR($A663))/1000000</f>
        <v>350.14484144300002</v>
      </c>
      <c r="M663" s="3" cm="1">
        <f t="array" ref="M663">E663*INDEX(AH$3:AH$7,2022-YEAR($A663))/1000000</f>
        <v>831.41990137683604</v>
      </c>
      <c r="N663" s="3"/>
      <c r="O663" s="9">
        <v>43696</v>
      </c>
      <c r="P663" s="8">
        <f t="shared" si="113"/>
        <v>1553639.0227292832</v>
      </c>
      <c r="Q663" s="7">
        <f t="shared" si="114"/>
        <v>1.0557905273100854E-2</v>
      </c>
      <c r="R663" s="8">
        <f t="shared" si="122"/>
        <v>1541614.4053272912</v>
      </c>
      <c r="S663" s="7">
        <f t="shared" si="115"/>
        <v>1.0704070271347677E-2</v>
      </c>
      <c r="T663" s="8">
        <f t="shared" si="116"/>
        <v>531598.38961840677</v>
      </c>
      <c r="U663" s="8">
        <f t="shared" si="117"/>
        <v>327093.30327974365</v>
      </c>
      <c r="V663" s="8">
        <f t="shared" si="118"/>
        <v>311504.06471956609</v>
      </c>
      <c r="W663" s="8">
        <f t="shared" si="119"/>
        <v>371418.64770957478</v>
      </c>
      <c r="X663" s="7">
        <f t="shared" si="123"/>
        <v>0.34483226660401256</v>
      </c>
      <c r="Y663" s="7">
        <f t="shared" si="123"/>
        <v>0.21217582175505187</v>
      </c>
      <c r="Z663" s="7">
        <f t="shared" si="123"/>
        <v>0.20206354043080732</v>
      </c>
      <c r="AA663" s="7">
        <f t="shared" si="120"/>
        <v>0.24092837121012828</v>
      </c>
    </row>
    <row r="664" spans="1:27" x14ac:dyDescent="0.25">
      <c r="A664" s="1">
        <v>43697</v>
      </c>
      <c r="B664" s="3">
        <v>331.75</v>
      </c>
      <c r="C664" s="6">
        <v>53.880001</v>
      </c>
      <c r="D664" s="3">
        <v>107.30999799999999</v>
      </c>
      <c r="E664" s="3">
        <v>1183.530029</v>
      </c>
      <c r="F664" s="7">
        <f t="shared" si="121"/>
        <v>-6.0818473428061459E-3</v>
      </c>
      <c r="G664" s="7">
        <f t="shared" si="121"/>
        <v>-1.481071520955779E-2</v>
      </c>
      <c r="H664" s="7">
        <f t="shared" si="121"/>
        <v>-1.2696696794614271E-2</v>
      </c>
      <c r="I664" s="7">
        <f t="shared" si="112"/>
        <v>-1.4086429001948786E-2</v>
      </c>
      <c r="J664" s="3" cm="1">
        <f t="array" ref="J664">B664*INDEX(AE$3:AE$7,2022-YEAR($A664))/1000000</f>
        <v>188.38655975</v>
      </c>
      <c r="K664" s="3" cm="1">
        <f t="array" ref="K664">C664*INDEX(AF$3:AF$7,2022-YEAR($A664))/1000000</f>
        <v>230.39088427599998</v>
      </c>
      <c r="L664" s="3" cm="1">
        <f t="array" ref="L664">D664*INDEX(AG$3:AG$7,2022-YEAR($A664))/1000000</f>
        <v>345.69915855699998</v>
      </c>
      <c r="M664" s="3" cm="1">
        <f t="array" ref="M664">E664*INDEX(AH$3:AH$7,2022-YEAR($A664))/1000000</f>
        <v>819.70816396528403</v>
      </c>
      <c r="N664" s="3"/>
      <c r="O664" s="9">
        <v>43697</v>
      </c>
      <c r="P664" s="8">
        <f t="shared" si="113"/>
        <v>1535121.3202656899</v>
      </c>
      <c r="Q664" s="7">
        <f t="shared" si="114"/>
        <v>-1.1918922087231748E-2</v>
      </c>
      <c r="R664" s="8">
        <f t="shared" si="122"/>
        <v>1524349.7842411257</v>
      </c>
      <c r="S664" s="7">
        <f t="shared" si="115"/>
        <v>-1.1199052776430296E-2</v>
      </c>
      <c r="T664" s="8">
        <f t="shared" si="116"/>
        <v>528365.28936506598</v>
      </c>
      <c r="U664" s="8">
        <f t="shared" si="117"/>
        <v>322248.81751791388</v>
      </c>
      <c r="V664" s="8">
        <f t="shared" si="118"/>
        <v>307548.99205953185</v>
      </c>
      <c r="W664" s="8">
        <f t="shared" si="119"/>
        <v>366186.68529861403</v>
      </c>
      <c r="X664" s="7">
        <f t="shared" si="123"/>
        <v>0.34661682956717482</v>
      </c>
      <c r="Y664" s="7">
        <f t="shared" si="123"/>
        <v>0.21140083519501435</v>
      </c>
      <c r="Z664" s="7">
        <f t="shared" si="123"/>
        <v>0.20175749374520391</v>
      </c>
      <c r="AA664" s="7">
        <f t="shared" si="120"/>
        <v>0.24022484149260695</v>
      </c>
    </row>
    <row r="665" spans="1:27" x14ac:dyDescent="0.25">
      <c r="A665" s="1">
        <v>43698</v>
      </c>
      <c r="B665" s="3">
        <v>339.98998999999998</v>
      </c>
      <c r="C665" s="6">
        <v>54.099997999999999</v>
      </c>
      <c r="D665" s="3">
        <v>107.610001</v>
      </c>
      <c r="E665" s="3">
        <v>1191.579956</v>
      </c>
      <c r="F665" s="7">
        <f t="shared" si="121"/>
        <v>2.4837950263752795E-2</v>
      </c>
      <c r="G665" s="7">
        <f t="shared" si="121"/>
        <v>4.0830919806404964E-3</v>
      </c>
      <c r="H665" s="7">
        <f t="shared" si="121"/>
        <v>2.7956668119590855E-3</v>
      </c>
      <c r="I665" s="7">
        <f t="shared" si="112"/>
        <v>6.8016246337252451E-3</v>
      </c>
      <c r="J665" s="3" cm="1">
        <f t="array" ref="J665">B665*INDEX(AE$3:AE$7,2022-YEAR($A665))/1000000</f>
        <v>193.06569575142998</v>
      </c>
      <c r="K665" s="3" cm="1">
        <f t="array" ref="K665">C665*INDEX(AF$3:AF$7,2022-YEAR($A665))/1000000</f>
        <v>231.33159144799998</v>
      </c>
      <c r="L665" s="3" cm="1">
        <f t="array" ref="L665">D665*INDEX(AG$3:AG$7,2022-YEAR($A665))/1000000</f>
        <v>346.66561822149998</v>
      </c>
      <c r="M665" s="3" cm="1">
        <f t="array" ref="M665">E665*INDEX(AH$3:AH$7,2022-YEAR($A665))/1000000</f>
        <v>825.28351120577599</v>
      </c>
      <c r="N665" s="3"/>
      <c r="O665" s="9">
        <v>43698</v>
      </c>
      <c r="P665" s="8">
        <f t="shared" si="113"/>
        <v>1549903.8990828765</v>
      </c>
      <c r="Q665" s="7">
        <f t="shared" si="114"/>
        <v>9.6295834225194055E-3</v>
      </c>
      <c r="R665" s="8">
        <f t="shared" si="122"/>
        <v>1542139.5354714685</v>
      </c>
      <c r="S665" s="7">
        <f t="shared" si="115"/>
        <v>1.1670386557111057E-2</v>
      </c>
      <c r="T665" s="8">
        <f t="shared" si="116"/>
        <v>541488.80014340882</v>
      </c>
      <c r="U665" s="8">
        <f t="shared" si="117"/>
        <v>323564.58908049215</v>
      </c>
      <c r="V665" s="8">
        <f t="shared" si="118"/>
        <v>308408.79656968417</v>
      </c>
      <c r="W665" s="8">
        <f t="shared" si="119"/>
        <v>368677.34967788332</v>
      </c>
      <c r="X665" s="7">
        <f t="shared" si="123"/>
        <v>0.3511282784004775</v>
      </c>
      <c r="Y665" s="7">
        <f t="shared" si="123"/>
        <v>0.20981537768667011</v>
      </c>
      <c r="Z665" s="7">
        <f t="shared" si="123"/>
        <v>0.19998760778504801</v>
      </c>
      <c r="AA665" s="7">
        <f t="shared" si="120"/>
        <v>0.23906873612780438</v>
      </c>
    </row>
    <row r="666" spans="1:27" x14ac:dyDescent="0.25">
      <c r="A666" s="1">
        <v>43699</v>
      </c>
      <c r="B666" s="3">
        <v>354.41000400000001</v>
      </c>
      <c r="C666" s="6">
        <v>54.490001999999997</v>
      </c>
      <c r="D666" s="3">
        <v>108.720001</v>
      </c>
      <c r="E666" s="3">
        <v>1191.5200199999999</v>
      </c>
      <c r="F666" s="7">
        <f t="shared" si="121"/>
        <v>4.241305457257738E-2</v>
      </c>
      <c r="G666" s="7">
        <f t="shared" si="121"/>
        <v>7.2089466620681719E-3</v>
      </c>
      <c r="H666" s="7">
        <f t="shared" si="121"/>
        <v>1.0315026388671766E-2</v>
      </c>
      <c r="I666" s="7">
        <f t="shared" si="112"/>
        <v>-5.0299604066328385E-5</v>
      </c>
      <c r="J666" s="3" cm="1">
        <f t="array" ref="J666">B666*INDEX(AE$3:AE$7,2022-YEAR($A666))/1000000</f>
        <v>201.25420164142798</v>
      </c>
      <c r="K666" s="3" cm="1">
        <f t="array" ref="K666">C666*INDEX(AF$3:AF$7,2022-YEAR($A666))/1000000</f>
        <v>232.99924855199998</v>
      </c>
      <c r="L666" s="3" cm="1">
        <f t="array" ref="L666">D666*INDEX(AG$3:AG$7,2022-YEAR($A666))/1000000</f>
        <v>350.2414832215</v>
      </c>
      <c r="M666" s="3" cm="1">
        <f t="array" ref="M666">E666*INDEX(AH$3:AH$7,2022-YEAR($A666))/1000000</f>
        <v>825.24199977191995</v>
      </c>
      <c r="N666" s="3"/>
      <c r="O666" s="9">
        <v>43699</v>
      </c>
      <c r="P666" s="8">
        <f t="shared" si="113"/>
        <v>1573108.5673979647</v>
      </c>
      <c r="Q666" s="7">
        <f t="shared" si="114"/>
        <v>1.4971682004812747E-2</v>
      </c>
      <c r="R666" s="8">
        <f t="shared" si="122"/>
        <v>1570600.9899172033</v>
      </c>
      <c r="S666" s="7">
        <f t="shared" si="115"/>
        <v>1.8455823089337686E-2</v>
      </c>
      <c r="T666" s="8">
        <f t="shared" si="116"/>
        <v>564454.99417433073</v>
      </c>
      <c r="U666" s="8">
        <f t="shared" si="117"/>
        <v>325897.14894490741</v>
      </c>
      <c r="V666" s="8">
        <f t="shared" si="118"/>
        <v>311590.04144479899</v>
      </c>
      <c r="W666" s="8">
        <f t="shared" si="119"/>
        <v>368658.8053531663</v>
      </c>
      <c r="X666" s="7">
        <f t="shared" si="123"/>
        <v>0.3593879017000281</v>
      </c>
      <c r="Y666" s="7">
        <f t="shared" si="123"/>
        <v>0.20749837230274992</v>
      </c>
      <c r="Z666" s="7">
        <f t="shared" si="123"/>
        <v>0.19838905199036258</v>
      </c>
      <c r="AA666" s="7">
        <f t="shared" si="120"/>
        <v>0.23472467400685945</v>
      </c>
    </row>
    <row r="667" spans="1:27" x14ac:dyDescent="0.25">
      <c r="A667" s="1">
        <v>43700</v>
      </c>
      <c r="B667" s="3">
        <v>356.01001000000002</v>
      </c>
      <c r="C667" s="6">
        <v>53.740001999999997</v>
      </c>
      <c r="D667" s="3">
        <v>106.019997</v>
      </c>
      <c r="E667" s="3">
        <v>1153.579956</v>
      </c>
      <c r="F667" s="7">
        <f t="shared" si="121"/>
        <v>4.5145621792324064E-3</v>
      </c>
      <c r="G667" s="7">
        <f t="shared" si="121"/>
        <v>-1.3763992888089827E-2</v>
      </c>
      <c r="H667" s="7">
        <f t="shared" si="121"/>
        <v>-2.4834473649425259E-2</v>
      </c>
      <c r="I667" s="7">
        <f t="shared" si="112"/>
        <v>-3.1841734392343612E-2</v>
      </c>
      <c r="J667" s="3" cm="1">
        <f t="array" ref="J667">B667*INDEX(AE$3:AE$7,2022-YEAR($A667))/1000000</f>
        <v>202.16277624857003</v>
      </c>
      <c r="K667" s="3" cm="1">
        <f t="array" ref="K667">C667*INDEX(AF$3:AF$7,2022-YEAR($A667))/1000000</f>
        <v>229.79224855199999</v>
      </c>
      <c r="L667" s="3" cm="1">
        <f t="array" ref="L667">D667*INDEX(AG$3:AG$7,2022-YEAR($A667))/1000000</f>
        <v>341.5434203355</v>
      </c>
      <c r="M667" s="3" cm="1">
        <f t="array" ref="M667">E667*INDEX(AH$3:AH$7,2022-YEAR($A667))/1000000</f>
        <v>798.96486320577594</v>
      </c>
      <c r="N667" s="3"/>
      <c r="O667" s="9">
        <v>43700</v>
      </c>
      <c r="P667" s="8">
        <f t="shared" si="113"/>
        <v>1547181.5206155162</v>
      </c>
      <c r="Q667" s="7">
        <f t="shared" si="114"/>
        <v>-1.6481409687656573E-2</v>
      </c>
      <c r="R667" s="8">
        <f t="shared" si="122"/>
        <v>1549186.7006103168</v>
      </c>
      <c r="S667" s="7">
        <f t="shared" si="115"/>
        <v>-1.3634455501021492E-2</v>
      </c>
      <c r="T667" s="8">
        <f t="shared" si="116"/>
        <v>567003.26134290895</v>
      </c>
      <c r="U667" s="8">
        <f t="shared" si="117"/>
        <v>321411.50290458096</v>
      </c>
      <c r="V667" s="8">
        <f t="shared" si="118"/>
        <v>303851.86677111476</v>
      </c>
      <c r="W667" s="8">
        <f t="shared" si="119"/>
        <v>356920.06959171209</v>
      </c>
      <c r="X667" s="7">
        <f t="shared" si="123"/>
        <v>0.36600059961754938</v>
      </c>
      <c r="Y667" s="7">
        <f t="shared" si="123"/>
        <v>0.20747112196222564</v>
      </c>
      <c r="Z667" s="7">
        <f t="shared" si="123"/>
        <v>0.19613637701085959</v>
      </c>
      <c r="AA667" s="7">
        <f t="shared" si="120"/>
        <v>0.23039190140936533</v>
      </c>
    </row>
    <row r="668" spans="1:27" x14ac:dyDescent="0.25">
      <c r="A668" s="1">
        <v>43703</v>
      </c>
      <c r="B668" s="3">
        <v>359.040009</v>
      </c>
      <c r="C668" s="6">
        <v>54.540000999999997</v>
      </c>
      <c r="D668" s="3">
        <v>106.870003</v>
      </c>
      <c r="E668" s="3">
        <v>1171.1800539999999</v>
      </c>
      <c r="F668" s="7">
        <f t="shared" si="121"/>
        <v>8.5109938341338953E-3</v>
      </c>
      <c r="G668" s="7">
        <f t="shared" si="121"/>
        <v>1.4886471347730801E-2</v>
      </c>
      <c r="H668" s="7">
        <f t="shared" si="121"/>
        <v>8.0174120359577383E-3</v>
      </c>
      <c r="I668" s="7">
        <f t="shared" si="112"/>
        <v>1.52569381155232E-2</v>
      </c>
      <c r="J668" s="3" cm="1">
        <f t="array" ref="J668">B668*INDEX(AE$3:AE$7,2022-YEAR($A668))/1000000</f>
        <v>203.883382390713</v>
      </c>
      <c r="K668" s="3" cm="1">
        <f t="array" ref="K668">C668*INDEX(AF$3:AF$7,2022-YEAR($A668))/1000000</f>
        <v>233.21304427600001</v>
      </c>
      <c r="L668" s="3" cm="1">
        <f t="array" ref="L668">D668*INDEX(AG$3:AG$7,2022-YEAR($A668))/1000000</f>
        <v>344.28171466449999</v>
      </c>
      <c r="M668" s="3" cm="1">
        <f t="array" ref="M668">E668*INDEX(AH$3:AH$7,2022-YEAR($A668))/1000000</f>
        <v>811.15462068018405</v>
      </c>
      <c r="N668" s="3"/>
      <c r="O668" s="9">
        <v>43703</v>
      </c>
      <c r="P668" s="8">
        <f t="shared" si="113"/>
        <v>1565233.9631698492</v>
      </c>
      <c r="Q668" s="7">
        <f t="shared" si="114"/>
        <v>1.1667953833336409E-2</v>
      </c>
      <c r="R668" s="8">
        <f t="shared" si="122"/>
        <v>1566678.7580281082</v>
      </c>
      <c r="S668" s="7">
        <f t="shared" si="115"/>
        <v>1.1291122891062821E-2</v>
      </c>
      <c r="T668" s="8">
        <f t="shared" si="116"/>
        <v>571829.0226041323</v>
      </c>
      <c r="U668" s="8">
        <f t="shared" si="117"/>
        <v>326196.18603340117</v>
      </c>
      <c r="V668" s="8">
        <f t="shared" si="118"/>
        <v>306287.97238491371</v>
      </c>
      <c r="W668" s="8">
        <f t="shared" si="119"/>
        <v>362365.57700566103</v>
      </c>
      <c r="X668" s="7">
        <f t="shared" si="123"/>
        <v>0.36499443148374711</v>
      </c>
      <c r="Y668" s="7">
        <f t="shared" si="123"/>
        <v>0.20820872457858958</v>
      </c>
      <c r="Z668" s="7">
        <f t="shared" si="123"/>
        <v>0.19550145223799512</v>
      </c>
      <c r="AA668" s="7">
        <f t="shared" si="120"/>
        <v>0.23129539169966823</v>
      </c>
    </row>
    <row r="669" spans="1:27" x14ac:dyDescent="0.25">
      <c r="A669" s="1">
        <v>43704</v>
      </c>
      <c r="B669" s="3">
        <v>354.73001099999999</v>
      </c>
      <c r="C669" s="6">
        <v>54.720001000000003</v>
      </c>
      <c r="D669" s="3">
        <v>105.739998</v>
      </c>
      <c r="E669" s="3">
        <v>1170.8199460000001</v>
      </c>
      <c r="F669" s="7">
        <f t="shared" si="121"/>
        <v>-1.2004227640268428E-2</v>
      </c>
      <c r="G669" s="7">
        <f t="shared" si="121"/>
        <v>3.3003299724914115E-3</v>
      </c>
      <c r="H669" s="7">
        <f t="shared" si="121"/>
        <v>-1.0573640575269772E-2</v>
      </c>
      <c r="I669" s="7">
        <f t="shared" si="112"/>
        <v>-3.0747449870749399E-4</v>
      </c>
      <c r="J669" s="3" cm="1">
        <f t="array" ref="J669">B669*INDEX(AE$3:AE$7,2022-YEAR($A669))/1000000</f>
        <v>201.43591985642698</v>
      </c>
      <c r="K669" s="3" cm="1">
        <f t="array" ref="K669">C669*INDEX(AF$3:AF$7,2022-YEAR($A669))/1000000</f>
        <v>233.98272427600003</v>
      </c>
      <c r="L669" s="3" cm="1">
        <f t="array" ref="L669">D669*INDEX(AG$3:AG$7,2022-YEAR($A669))/1000000</f>
        <v>340.64140355699999</v>
      </c>
      <c r="M669" s="3" cm="1">
        <f t="array" ref="M669">E669*INDEX(AH$3:AH$7,2022-YEAR($A669))/1000000</f>
        <v>810.90521131981598</v>
      </c>
      <c r="N669" s="3"/>
      <c r="O669" s="9">
        <v>43704</v>
      </c>
      <c r="P669" s="8">
        <f t="shared" si="113"/>
        <v>1557570.1813917221</v>
      </c>
      <c r="Q669" s="7">
        <f t="shared" si="114"/>
        <v>-4.8962531854385705E-3</v>
      </c>
      <c r="R669" s="8">
        <f t="shared" si="122"/>
        <v>1557540.9502124696</v>
      </c>
      <c r="S669" s="7">
        <f t="shared" si="115"/>
        <v>-5.8325982712242874E-3</v>
      </c>
      <c r="T669" s="8">
        <f t="shared" si="116"/>
        <v>564964.65684548009</v>
      </c>
      <c r="U669" s="8">
        <f t="shared" si="117"/>
        <v>327272.74108307954</v>
      </c>
      <c r="V669" s="8">
        <f t="shared" si="118"/>
        <v>303049.39345238748</v>
      </c>
      <c r="W669" s="8">
        <f t="shared" si="119"/>
        <v>362254.15883152239</v>
      </c>
      <c r="X669" s="7">
        <f t="shared" si="123"/>
        <v>0.36272860547802055</v>
      </c>
      <c r="Y669" s="7">
        <f t="shared" si="123"/>
        <v>0.21012143599719491</v>
      </c>
      <c r="Z669" s="7">
        <f t="shared" si="123"/>
        <v>0.19456913374319146</v>
      </c>
      <c r="AA669" s="7">
        <f t="shared" si="120"/>
        <v>0.23258082478159309</v>
      </c>
    </row>
    <row r="670" spans="1:27" x14ac:dyDescent="0.25">
      <c r="A670" s="1">
        <v>43705</v>
      </c>
      <c r="B670" s="3">
        <v>359.97000100000002</v>
      </c>
      <c r="C670" s="6">
        <v>55.110000999999997</v>
      </c>
      <c r="D670" s="3">
        <v>106.800003</v>
      </c>
      <c r="E670" s="3">
        <v>1173.75</v>
      </c>
      <c r="F670" s="7">
        <f t="shared" si="121"/>
        <v>1.4771769620586239E-2</v>
      </c>
      <c r="G670" s="7">
        <f t="shared" si="121"/>
        <v>7.1271928522076422E-3</v>
      </c>
      <c r="H670" s="7">
        <f t="shared" si="121"/>
        <v>1.0024636088985073E-2</v>
      </c>
      <c r="I670" s="7">
        <f t="shared" si="112"/>
        <v>2.5025658385904315E-3</v>
      </c>
      <c r="J670" s="3" cm="1">
        <f t="array" ref="J670">B670*INDEX(AE$3:AE$7,2022-YEAR($A670))/1000000</f>
        <v>204.411484857857</v>
      </c>
      <c r="K670" s="3" cm="1">
        <f t="array" ref="K670">C670*INDEX(AF$3:AF$7,2022-YEAR($A670))/1000000</f>
        <v>235.650364276</v>
      </c>
      <c r="L670" s="3" cm="1">
        <f t="array" ref="L670">D670*INDEX(AG$3:AG$7,2022-YEAR($A670))/1000000</f>
        <v>344.05620966449999</v>
      </c>
      <c r="M670" s="3" cm="1">
        <f t="array" ref="M670">E670*INDEX(AH$3:AH$7,2022-YEAR($A670))/1000000</f>
        <v>812.93455500000005</v>
      </c>
      <c r="N670" s="3"/>
      <c r="O670" s="9">
        <v>43705</v>
      </c>
      <c r="P670" s="8">
        <f t="shared" si="113"/>
        <v>1570975.4731741482</v>
      </c>
      <c r="Q670" s="7">
        <f t="shared" si="114"/>
        <v>8.6065411000923464E-3</v>
      </c>
      <c r="R670" s="8">
        <f t="shared" si="122"/>
        <v>1572163.5386772607</v>
      </c>
      <c r="S670" s="7">
        <f t="shared" si="115"/>
        <v>9.3882529783864133E-3</v>
      </c>
      <c r="T670" s="8">
        <f t="shared" si="116"/>
        <v>573310.18460017501</v>
      </c>
      <c r="U670" s="8">
        <f t="shared" si="117"/>
        <v>329605.27702404925</v>
      </c>
      <c r="V670" s="8">
        <f t="shared" si="118"/>
        <v>306087.35333873529</v>
      </c>
      <c r="W670" s="8">
        <f t="shared" si="119"/>
        <v>363160.72371430148</v>
      </c>
      <c r="X670" s="7">
        <f t="shared" si="123"/>
        <v>0.36466319851338708</v>
      </c>
      <c r="Y670" s="7">
        <f t="shared" si="123"/>
        <v>0.20965075764405688</v>
      </c>
      <c r="Z670" s="7">
        <f t="shared" si="123"/>
        <v>0.19469180260741945</v>
      </c>
      <c r="AA670" s="7">
        <f t="shared" si="120"/>
        <v>0.23099424123513679</v>
      </c>
    </row>
    <row r="671" spans="1:27" x14ac:dyDescent="0.25">
      <c r="A671" s="1">
        <v>43706</v>
      </c>
      <c r="B671" s="3">
        <v>362.73998999999998</v>
      </c>
      <c r="C671" s="6">
        <v>55.049999</v>
      </c>
      <c r="D671" s="3">
        <v>109.220001</v>
      </c>
      <c r="E671" s="3">
        <v>1194.23999</v>
      </c>
      <c r="F671" s="7">
        <f t="shared" si="121"/>
        <v>7.6950551221071084E-3</v>
      </c>
      <c r="G671" s="7">
        <f t="shared" si="121"/>
        <v>-1.0887678989517369E-3</v>
      </c>
      <c r="H671" s="7">
        <f t="shared" si="121"/>
        <v>2.2659156666877456E-2</v>
      </c>
      <c r="I671" s="7">
        <f t="shared" si="112"/>
        <v>1.7456860489882819E-2</v>
      </c>
      <c r="J671" s="3" cm="1">
        <f t="array" ref="J671">B671*INDEX(AE$3:AE$7,2022-YEAR($A671))/1000000</f>
        <v>205.98444250142998</v>
      </c>
      <c r="K671" s="3" cm="1">
        <f t="array" ref="K671">C671*INDEX(AF$3:AF$7,2022-YEAR($A671))/1000000</f>
        <v>235.393795724</v>
      </c>
      <c r="L671" s="3" cm="1">
        <f t="array" ref="L671">D671*INDEX(AG$3:AG$7,2022-YEAR($A671))/1000000</f>
        <v>351.8522332215</v>
      </c>
      <c r="M671" s="3" cm="1">
        <f t="array" ref="M671">E671*INDEX(AH$3:AH$7,2022-YEAR($A671))/1000000</f>
        <v>827.12584011403999</v>
      </c>
      <c r="N671" s="3"/>
      <c r="O671" s="9">
        <v>43706</v>
      </c>
      <c r="P671" s="8">
        <f t="shared" si="113"/>
        <v>1589325.3717319046</v>
      </c>
      <c r="Q671" s="7">
        <f t="shared" si="114"/>
        <v>1.1680576094978912E-2</v>
      </c>
      <c r="R671" s="8">
        <f t="shared" si="122"/>
        <v>1589491.6558872138</v>
      </c>
      <c r="S671" s="7">
        <f t="shared" si="115"/>
        <v>1.1021828698897229E-2</v>
      </c>
      <c r="T671" s="8">
        <f t="shared" si="116"/>
        <v>577721.83807273873</v>
      </c>
      <c r="U671" s="8">
        <f t="shared" si="117"/>
        <v>329246.41337910038</v>
      </c>
      <c r="V671" s="8">
        <f t="shared" si="118"/>
        <v>313023.03463178762</v>
      </c>
      <c r="W671" s="8">
        <f t="shared" si="119"/>
        <v>369500.36980358692</v>
      </c>
      <c r="X671" s="7">
        <f t="shared" si="123"/>
        <v>0.36346327200457629</v>
      </c>
      <c r="Y671" s="7">
        <f t="shared" si="123"/>
        <v>0.20713944119154462</v>
      </c>
      <c r="Z671" s="7">
        <f t="shared" si="123"/>
        <v>0.19693279513132528</v>
      </c>
      <c r="AA671" s="7">
        <f t="shared" si="120"/>
        <v>0.23246449167255379</v>
      </c>
    </row>
    <row r="672" spans="1:27" x14ac:dyDescent="0.25">
      <c r="A672" s="1">
        <v>43707</v>
      </c>
      <c r="B672" s="3">
        <v>364.08999599999999</v>
      </c>
      <c r="C672" s="6">
        <v>55.040000999999997</v>
      </c>
      <c r="D672" s="3">
        <v>109.860001</v>
      </c>
      <c r="E672" s="3">
        <v>1190.530029</v>
      </c>
      <c r="F672" s="7">
        <f t="shared" si="121"/>
        <v>3.7216905696004776E-3</v>
      </c>
      <c r="G672" s="7">
        <f t="shared" si="121"/>
        <v>-1.8161671537908486E-4</v>
      </c>
      <c r="H672" s="7">
        <f t="shared" si="121"/>
        <v>5.859732596047218E-3</v>
      </c>
      <c r="I672" s="7">
        <f t="shared" si="112"/>
        <v>-3.1065456114897083E-3</v>
      </c>
      <c r="J672" s="3" cm="1">
        <f t="array" ref="J672">B672*INDEX(AE$3:AE$7,2022-YEAR($A672))/1000000</f>
        <v>206.751052858572</v>
      </c>
      <c r="K672" s="3" cm="1">
        <f t="array" ref="K672">C672*INDEX(AF$3:AF$7,2022-YEAR($A672))/1000000</f>
        <v>235.35104427599998</v>
      </c>
      <c r="L672" s="3" cm="1">
        <f t="array" ref="L672">D672*INDEX(AG$3:AG$7,2022-YEAR($A672))/1000000</f>
        <v>353.91399322149999</v>
      </c>
      <c r="M672" s="3" cm="1">
        <f t="array" ref="M672">E672*INDEX(AH$3:AH$7,2022-YEAR($A672))/1000000</f>
        <v>824.55633596528401</v>
      </c>
      <c r="N672" s="3"/>
      <c r="O672" s="9">
        <v>43707</v>
      </c>
      <c r="P672" s="8">
        <f t="shared" si="113"/>
        <v>1591825.8815124042</v>
      </c>
      <c r="Q672" s="7">
        <f t="shared" si="114"/>
        <v>1.5733152096947256E-3</v>
      </c>
      <c r="R672" s="8">
        <f t="shared" si="122"/>
        <v>1592268.3226787611</v>
      </c>
      <c r="S672" s="7">
        <f t="shared" si="115"/>
        <v>1.7468898193098159E-3</v>
      </c>
      <c r="T672" s="8">
        <f t="shared" si="116"/>
        <v>579871.93998934643</v>
      </c>
      <c r="U672" s="8">
        <f t="shared" si="117"/>
        <v>329186.61672695208</v>
      </c>
      <c r="V672" s="8">
        <f t="shared" si="118"/>
        <v>314857.26591113309</v>
      </c>
      <c r="W672" s="8">
        <f t="shared" si="119"/>
        <v>368352.50005132973</v>
      </c>
      <c r="X672" s="7">
        <f t="shared" si="123"/>
        <v>0.36417978787255895</v>
      </c>
      <c r="Y672" s="7">
        <f t="shared" si="123"/>
        <v>0.20674066803837637</v>
      </c>
      <c r="Z672" s="7">
        <f t="shared" si="123"/>
        <v>0.19774133632290775</v>
      </c>
      <c r="AA672" s="7">
        <f t="shared" si="120"/>
        <v>0.2313382077661571</v>
      </c>
    </row>
    <row r="673" spans="1:27" x14ac:dyDescent="0.25">
      <c r="A673" s="1">
        <v>43711</v>
      </c>
      <c r="B673" s="3">
        <v>354.42001299999998</v>
      </c>
      <c r="C673" s="6">
        <v>55.299999</v>
      </c>
      <c r="D673" s="3">
        <v>108.55999799999999</v>
      </c>
      <c r="E673" s="3">
        <v>1169.5500489999999</v>
      </c>
      <c r="F673" s="7">
        <f t="shared" si="121"/>
        <v>-2.6559320789467655E-2</v>
      </c>
      <c r="G673" s="7">
        <f t="shared" si="121"/>
        <v>4.7238007862682174E-3</v>
      </c>
      <c r="H673" s="7">
        <f t="shared" si="121"/>
        <v>-1.1833269508162547E-2</v>
      </c>
      <c r="I673" s="7">
        <f t="shared" si="112"/>
        <v>-1.7622386238860699E-2</v>
      </c>
      <c r="J673" s="3" cm="1">
        <f t="array" ref="J673">B673*INDEX(AE$3:AE$7,2022-YEAR($A673))/1000000</f>
        <v>201.259885322141</v>
      </c>
      <c r="K673" s="3" cm="1">
        <f t="array" ref="K673">C673*INDEX(AF$3:AF$7,2022-YEAR($A673))/1000000</f>
        <v>236.46279572400002</v>
      </c>
      <c r="L673" s="3" cm="1">
        <f t="array" ref="L673">D673*INDEX(AG$3:AG$7,2022-YEAR($A673))/1000000</f>
        <v>349.72603355699999</v>
      </c>
      <c r="M673" s="3" cm="1">
        <f t="array" ref="M673">E673*INDEX(AH$3:AH$7,2022-YEAR($A673))/1000000</f>
        <v>810.02568573720396</v>
      </c>
      <c r="N673" s="3"/>
      <c r="O673" s="9">
        <v>43711</v>
      </c>
      <c r="P673" s="8">
        <f t="shared" si="113"/>
        <v>1571414.2262493027</v>
      </c>
      <c r="Q673" s="7">
        <f t="shared" si="114"/>
        <v>-1.2822793937555671E-2</v>
      </c>
      <c r="R673" s="8">
        <f t="shared" si="122"/>
        <v>1568205.2888946128</v>
      </c>
      <c r="S673" s="7">
        <f t="shared" si="115"/>
        <v>-1.5112423855588419E-2</v>
      </c>
      <c r="T673" s="8">
        <f t="shared" si="116"/>
        <v>564470.93511835835</v>
      </c>
      <c r="U673" s="8">
        <f t="shared" si="117"/>
        <v>330741.62872587581</v>
      </c>
      <c r="V673" s="8">
        <f t="shared" si="118"/>
        <v>311131.47502700344</v>
      </c>
      <c r="W673" s="8">
        <f t="shared" si="119"/>
        <v>361861.25002337521</v>
      </c>
      <c r="X673" s="7">
        <f t="shared" si="123"/>
        <v>0.35994709309789363</v>
      </c>
      <c r="Y673" s="7">
        <f t="shared" si="123"/>
        <v>0.21090454870166073</v>
      </c>
      <c r="Z673" s="7">
        <f t="shared" si="123"/>
        <v>0.19839971031236092</v>
      </c>
      <c r="AA673" s="7">
        <f t="shared" si="120"/>
        <v>0.23074864788808475</v>
      </c>
    </row>
    <row r="674" spans="1:27" x14ac:dyDescent="0.25">
      <c r="A674" s="1">
        <v>43712</v>
      </c>
      <c r="B674" s="3">
        <v>356.52999899999998</v>
      </c>
      <c r="C674" s="6">
        <v>55.77</v>
      </c>
      <c r="D674" s="3">
        <v>109.870003</v>
      </c>
      <c r="E674" s="3">
        <v>1182.2700199999999</v>
      </c>
      <c r="F674" s="7">
        <f t="shared" si="121"/>
        <v>5.9533489154293129E-3</v>
      </c>
      <c r="G674" s="7">
        <f t="shared" si="121"/>
        <v>8.4991140777417318E-3</v>
      </c>
      <c r="H674" s="7">
        <f t="shared" si="121"/>
        <v>1.2067105970285708E-2</v>
      </c>
      <c r="I674" s="7">
        <f t="shared" si="112"/>
        <v>1.0875952688707891E-2</v>
      </c>
      <c r="J674" s="3" cm="1">
        <f t="array" ref="J674">B674*INDEX(AE$3:AE$7,2022-YEAR($A674))/1000000</f>
        <v>202.45805564214299</v>
      </c>
      <c r="K674" s="3" cm="1">
        <f t="array" ref="K674">C674*INDEX(AF$3:AF$7,2022-YEAR($A674))/1000000</f>
        <v>238.47252</v>
      </c>
      <c r="L674" s="3" cm="1">
        <f t="array" ref="L674">D674*INDEX(AG$3:AG$7,2022-YEAR($A674))/1000000</f>
        <v>353.94621466450002</v>
      </c>
      <c r="M674" s="3" cm="1">
        <f t="array" ref="M674">E674*INDEX(AH$3:AH$7,2022-YEAR($A674))/1000000</f>
        <v>818.83548677191993</v>
      </c>
      <c r="N674" s="3"/>
      <c r="O674" s="9">
        <v>43712</v>
      </c>
      <c r="P674" s="8">
        <f t="shared" si="113"/>
        <v>1586105.1899298592</v>
      </c>
      <c r="Q674" s="7">
        <f t="shared" si="114"/>
        <v>9.3488804130411607E-3</v>
      </c>
      <c r="R674" s="8">
        <f t="shared" si="122"/>
        <v>1582066.8344717636</v>
      </c>
      <c r="S674" s="7">
        <f t="shared" si="115"/>
        <v>8.8391141614638791E-3</v>
      </c>
      <c r="T674" s="8">
        <f t="shared" si="116"/>
        <v>567831.42754773656</v>
      </c>
      <c r="U674" s="8">
        <f t="shared" si="117"/>
        <v>333552.63955867512</v>
      </c>
      <c r="V674" s="8">
        <f t="shared" si="118"/>
        <v>314885.93150684563</v>
      </c>
      <c r="W674" s="8">
        <f t="shared" si="119"/>
        <v>365796.83585850615</v>
      </c>
      <c r="X674" s="7">
        <f t="shared" si="123"/>
        <v>0.35891747123144124</v>
      </c>
      <c r="Y674" s="7">
        <f t="shared" si="123"/>
        <v>0.21083346941537084</v>
      </c>
      <c r="Z674" s="7">
        <f t="shared" si="123"/>
        <v>0.19903453169346219</v>
      </c>
      <c r="AA674" s="7">
        <f t="shared" si="120"/>
        <v>0.23121452765972564</v>
      </c>
    </row>
    <row r="675" spans="1:27" x14ac:dyDescent="0.25">
      <c r="A675" s="1">
        <v>43713</v>
      </c>
      <c r="B675" s="3">
        <v>360.29998799999998</v>
      </c>
      <c r="C675" s="6">
        <v>55.119999</v>
      </c>
      <c r="D675" s="3">
        <v>112.370003</v>
      </c>
      <c r="E675" s="3">
        <v>1212.1899410000001</v>
      </c>
      <c r="F675" s="7">
        <f t="shared" si="121"/>
        <v>1.0574114409934943E-2</v>
      </c>
      <c r="G675" s="7">
        <f t="shared" si="121"/>
        <v>-1.1655029585798893E-2</v>
      </c>
      <c r="H675" s="7">
        <f t="shared" si="121"/>
        <v>2.275416339071179E-2</v>
      </c>
      <c r="I675" s="7">
        <f t="shared" si="112"/>
        <v>2.5307180672652141E-2</v>
      </c>
      <c r="J675" s="3" cm="1">
        <f t="array" ref="J675">B675*INDEX(AE$3:AE$7,2022-YEAR($A675))/1000000</f>
        <v>204.598870285716</v>
      </c>
      <c r="K675" s="3" cm="1">
        <f t="array" ref="K675">C675*INDEX(AF$3:AF$7,2022-YEAR($A675))/1000000</f>
        <v>235.69311572399999</v>
      </c>
      <c r="L675" s="3" cm="1">
        <f t="array" ref="L675">D675*INDEX(AG$3:AG$7,2022-YEAR($A675))/1000000</f>
        <v>361.9999646645</v>
      </c>
      <c r="M675" s="3" cm="1">
        <f t="array" ref="M675">E675*INDEX(AH$3:AH$7,2022-YEAR($A675))/1000000</f>
        <v>839.55790437683606</v>
      </c>
      <c r="N675" s="3"/>
      <c r="O675" s="9">
        <v>43713</v>
      </c>
      <c r="P675" s="8">
        <f t="shared" si="113"/>
        <v>1604734.1654507578</v>
      </c>
      <c r="Q675" s="7">
        <f t="shared" si="114"/>
        <v>1.1745107221874995E-2</v>
      </c>
      <c r="R675" s="8">
        <f t="shared" si="122"/>
        <v>1600605.8356192312</v>
      </c>
      <c r="S675" s="7">
        <f t="shared" si="115"/>
        <v>1.1718216160986339E-2</v>
      </c>
      <c r="T675" s="8">
        <f t="shared" si="116"/>
        <v>573835.74202818307</v>
      </c>
      <c r="U675" s="8">
        <f t="shared" si="117"/>
        <v>329665.07367619744</v>
      </c>
      <c r="V675" s="8">
        <f t="shared" si="118"/>
        <v>322050.89744178887</v>
      </c>
      <c r="W675" s="8">
        <f t="shared" si="119"/>
        <v>375054.12247306184</v>
      </c>
      <c r="X675" s="7">
        <f t="shared" si="123"/>
        <v>0.3585115893359101</v>
      </c>
      <c r="Y675" s="7">
        <f t="shared" si="123"/>
        <v>0.2059626838413087</v>
      </c>
      <c r="Z675" s="7">
        <f t="shared" si="123"/>
        <v>0.20120562494213079</v>
      </c>
      <c r="AA675" s="7">
        <f t="shared" si="120"/>
        <v>0.23432010188065042</v>
      </c>
    </row>
    <row r="676" spans="1:27" x14ac:dyDescent="0.25">
      <c r="A676" s="1">
        <v>43714</v>
      </c>
      <c r="B676" s="3">
        <v>363</v>
      </c>
      <c r="C676" s="6">
        <v>55.23</v>
      </c>
      <c r="D676" s="3">
        <v>112.610001</v>
      </c>
      <c r="E676" s="3">
        <v>1206.3199460000001</v>
      </c>
      <c r="F676" s="7">
        <f t="shared" si="121"/>
        <v>7.4937887591604024E-3</v>
      </c>
      <c r="G676" s="7">
        <f t="shared" si="121"/>
        <v>1.995664042011347E-3</v>
      </c>
      <c r="H676" s="7">
        <f t="shared" si="121"/>
        <v>2.1357835151076809E-3</v>
      </c>
      <c r="I676" s="7">
        <f t="shared" si="112"/>
        <v>-4.8424713004610043E-3</v>
      </c>
      <c r="J676" s="3" cm="1">
        <f t="array" ref="J676">B676*INDEX(AE$3:AE$7,2022-YEAR($A676))/1000000</f>
        <v>206.132091</v>
      </c>
      <c r="K676" s="3" cm="1">
        <f t="array" ref="K676">C676*INDEX(AF$3:AF$7,2022-YEAR($A676))/1000000</f>
        <v>236.16347999999999</v>
      </c>
      <c r="L676" s="3" cm="1">
        <f t="array" ref="L676">D676*INDEX(AG$3:AG$7,2022-YEAR($A676))/1000000</f>
        <v>362.7731182215</v>
      </c>
      <c r="M676" s="3" cm="1">
        <f t="array" ref="M676">E676*INDEX(AH$3:AH$7,2022-YEAR($A676))/1000000</f>
        <v>835.49236931981602</v>
      </c>
      <c r="N676" s="3"/>
      <c r="O676" s="9">
        <v>43714</v>
      </c>
      <c r="P676" s="8">
        <f t="shared" si="113"/>
        <v>1607455.2991400347</v>
      </c>
      <c r="Q676" s="7">
        <f t="shared" si="114"/>
        <v>1.6956912539546065E-3</v>
      </c>
      <c r="R676" s="8">
        <f t="shared" si="122"/>
        <v>1604435.5823594753</v>
      </c>
      <c r="S676" s="7">
        <f t="shared" si="115"/>
        <v>2.3926857287523973E-3</v>
      </c>
      <c r="T676" s="8">
        <f t="shared" si="116"/>
        <v>578135.94586139836</v>
      </c>
      <c r="U676" s="8">
        <f t="shared" si="117"/>
        <v>330322.97440964001</v>
      </c>
      <c r="V676" s="8">
        <f t="shared" si="118"/>
        <v>322738.7284395707</v>
      </c>
      <c r="W676" s="8">
        <f t="shared" si="119"/>
        <v>373237.93364886643</v>
      </c>
      <c r="X676" s="7">
        <f t="shared" si="123"/>
        <v>0.36033602858096325</v>
      </c>
      <c r="Y676" s="7">
        <f t="shared" si="123"/>
        <v>0.20588110737600859</v>
      </c>
      <c r="Z676" s="7">
        <f t="shared" si="123"/>
        <v>0.2011540581548015</v>
      </c>
      <c r="AA676" s="7">
        <f t="shared" si="120"/>
        <v>0.23262880588822676</v>
      </c>
    </row>
    <row r="677" spans="1:27" x14ac:dyDescent="0.25">
      <c r="A677" s="1">
        <v>43717</v>
      </c>
      <c r="B677" s="3">
        <v>358.77999899999998</v>
      </c>
      <c r="C677" s="6">
        <v>54.52</v>
      </c>
      <c r="D677" s="3">
        <v>115.400002</v>
      </c>
      <c r="E677" s="3">
        <v>1205.2700199999999</v>
      </c>
      <c r="F677" s="7">
        <f t="shared" si="121"/>
        <v>-1.1625347107438122E-2</v>
      </c>
      <c r="G677" s="7">
        <f t="shared" si="121"/>
        <v>-1.2855332246967111E-2</v>
      </c>
      <c r="H677" s="7">
        <f t="shared" si="121"/>
        <v>2.4775783458167222E-2</v>
      </c>
      <c r="I677" s="7">
        <f t="shared" si="112"/>
        <v>-8.7035450543748727E-4</v>
      </c>
      <c r="J677" s="3" cm="1">
        <f t="array" ref="J677">B677*INDEX(AE$3:AE$7,2022-YEAR($A677))/1000000</f>
        <v>203.73573389214297</v>
      </c>
      <c r="K677" s="3" cm="1">
        <f t="array" ref="K677">C677*INDEX(AF$3:AF$7,2022-YEAR($A677))/1000000</f>
        <v>233.12752</v>
      </c>
      <c r="L677" s="3" cm="1">
        <f t="array" ref="L677">D677*INDEX(AG$3:AG$7,2022-YEAR($A677))/1000000</f>
        <v>371.76110644300002</v>
      </c>
      <c r="M677" s="3" cm="1">
        <f t="array" ref="M677">E677*INDEX(AH$3:AH$7,2022-YEAR($A677))/1000000</f>
        <v>834.76519477191994</v>
      </c>
      <c r="N677" s="3"/>
      <c r="O677" s="9">
        <v>43717</v>
      </c>
      <c r="P677" s="8">
        <f t="shared" si="113"/>
        <v>1607224.1268134082</v>
      </c>
      <c r="Q677" s="7">
        <f t="shared" si="114"/>
        <v>-1.4381260041887445E-4</v>
      </c>
      <c r="R677" s="8">
        <f t="shared" si="122"/>
        <v>1601139.3952609389</v>
      </c>
      <c r="S677" s="7">
        <f t="shared" si="115"/>
        <v>-2.054421588985833E-3</v>
      </c>
      <c r="T677" s="8">
        <f t="shared" si="116"/>
        <v>571414.91481547256</v>
      </c>
      <c r="U677" s="8">
        <f t="shared" si="117"/>
        <v>326076.56282479764</v>
      </c>
      <c r="V677" s="8">
        <f t="shared" si="118"/>
        <v>330734.83328895376</v>
      </c>
      <c r="W677" s="8">
        <f t="shared" si="119"/>
        <v>372913.08433171501</v>
      </c>
      <c r="X677" s="7">
        <f t="shared" si="123"/>
        <v>0.35688017951887857</v>
      </c>
      <c r="Y677" s="7">
        <f t="shared" si="123"/>
        <v>0.20365282609991411</v>
      </c>
      <c r="Z677" s="7">
        <f t="shared" si="123"/>
        <v>0.2065621733297329</v>
      </c>
      <c r="AA677" s="7">
        <f t="shared" si="120"/>
        <v>0.23290482105147448</v>
      </c>
    </row>
    <row r="678" spans="1:27" x14ac:dyDescent="0.25">
      <c r="A678" s="1">
        <v>43718</v>
      </c>
      <c r="B678" s="3">
        <v>369.48998999999998</v>
      </c>
      <c r="C678" s="6">
        <v>54.400002000000001</v>
      </c>
      <c r="D678" s="3">
        <v>116.870003</v>
      </c>
      <c r="E678" s="3">
        <v>1205.6999510000001</v>
      </c>
      <c r="F678" s="7">
        <f t="shared" si="121"/>
        <v>2.9851137270336059E-2</v>
      </c>
      <c r="G678" s="7">
        <f t="shared" si="121"/>
        <v>-2.2009904622157794E-3</v>
      </c>
      <c r="H678" s="7">
        <f t="shared" si="121"/>
        <v>1.2738310004535291E-2</v>
      </c>
      <c r="I678" s="7">
        <f t="shared" si="112"/>
        <v>3.5670927913744599E-4</v>
      </c>
      <c r="J678" s="3" cm="1">
        <f t="array" ref="J678">B678*INDEX(AE$3:AE$7,2022-YEAR($A678))/1000000</f>
        <v>209.81747725142998</v>
      </c>
      <c r="K678" s="3" cm="1">
        <f t="array" ref="K678">C678*INDEX(AF$3:AF$7,2022-YEAR($A678))/1000000</f>
        <v>232.61440855200001</v>
      </c>
      <c r="L678" s="3" cm="1">
        <f t="array" ref="L678">D678*INDEX(AG$3:AG$7,2022-YEAR($A678))/1000000</f>
        <v>376.49671466450002</v>
      </c>
      <c r="M678" s="3" cm="1">
        <f t="array" ref="M678">E678*INDEX(AH$3:AH$7,2022-YEAR($A678))/1000000</f>
        <v>835.06296326279607</v>
      </c>
      <c r="N678" s="3"/>
      <c r="O678" s="9">
        <v>43718</v>
      </c>
      <c r="P678" s="8">
        <f t="shared" si="113"/>
        <v>1623595.7803118455</v>
      </c>
      <c r="Q678" s="7">
        <f t="shared" si="114"/>
        <v>1.0186291522948254E-2</v>
      </c>
      <c r="R678" s="8">
        <f t="shared" si="122"/>
        <v>1621825.1133099094</v>
      </c>
      <c r="S678" s="7">
        <f t="shared" si="115"/>
        <v>1.2919373609940665E-2</v>
      </c>
      <c r="T678" s="8">
        <f t="shared" si="116"/>
        <v>588472.2998759466</v>
      </c>
      <c r="U678" s="8">
        <f t="shared" si="117"/>
        <v>325358.8714200682</v>
      </c>
      <c r="V678" s="8">
        <f t="shared" si="118"/>
        <v>334947.83612468676</v>
      </c>
      <c r="W678" s="8">
        <f t="shared" si="119"/>
        <v>373046.10588920786</v>
      </c>
      <c r="X678" s="7">
        <f t="shared" si="123"/>
        <v>0.36284571933589077</v>
      </c>
      <c r="Y678" s="7">
        <f t="shared" si="123"/>
        <v>0.20061279650310632</v>
      </c>
      <c r="Z678" s="7">
        <f t="shared" si="123"/>
        <v>0.20652524947101533</v>
      </c>
      <c r="AA678" s="7">
        <f t="shared" si="120"/>
        <v>0.23001623468998761</v>
      </c>
    </row>
    <row r="679" spans="1:27" x14ac:dyDescent="0.25">
      <c r="A679" s="1">
        <v>43719</v>
      </c>
      <c r="B679" s="3">
        <v>382.94000199999999</v>
      </c>
      <c r="C679" s="6">
        <v>54.77</v>
      </c>
      <c r="D679" s="3">
        <v>117.19000200000001</v>
      </c>
      <c r="E679" s="3">
        <v>1220</v>
      </c>
      <c r="F679" s="7">
        <f t="shared" si="121"/>
        <v>3.6401559890702373E-2</v>
      </c>
      <c r="G679" s="7">
        <f t="shared" si="121"/>
        <v>6.8014335734767339E-3</v>
      </c>
      <c r="H679" s="7">
        <f t="shared" si="121"/>
        <v>2.7380764249660405E-3</v>
      </c>
      <c r="I679" s="7">
        <f t="shared" si="112"/>
        <v>1.1860371220998811E-2</v>
      </c>
      <c r="J679" s="3" cm="1">
        <f t="array" ref="J679">B679*INDEX(AE$3:AE$7,2022-YEAR($A679))/1000000</f>
        <v>217.45516071571402</v>
      </c>
      <c r="K679" s="3" cm="1">
        <f t="array" ref="K679">C679*INDEX(AF$3:AF$7,2022-YEAR($A679))/1000000</f>
        <v>234.19651999999999</v>
      </c>
      <c r="L679" s="3" cm="1">
        <f t="array" ref="L679">D679*INDEX(AG$3:AG$7,2022-YEAR($A679))/1000000</f>
        <v>377.52759144300001</v>
      </c>
      <c r="M679" s="3" cm="1">
        <f t="array" ref="M679">E679*INDEX(AH$3:AH$7,2022-YEAR($A679))/1000000</f>
        <v>844.96712000000002</v>
      </c>
      <c r="N679" s="3"/>
      <c r="O679" s="9">
        <v>43719</v>
      </c>
      <c r="P679" s="8">
        <f t="shared" si="113"/>
        <v>1647057.3242824387</v>
      </c>
      <c r="Q679" s="7">
        <f t="shared" si="114"/>
        <v>1.445036027753599E-2</v>
      </c>
      <c r="R679" s="8">
        <f t="shared" si="122"/>
        <v>1650800.9078014484</v>
      </c>
      <c r="S679" s="7">
        <f t="shared" si="115"/>
        <v>1.7866164639912085E-2</v>
      </c>
      <c r="T679" s="8">
        <f t="shared" si="116"/>
        <v>609893.60954390024</v>
      </c>
      <c r="U679" s="8">
        <f t="shared" si="117"/>
        <v>327571.77817157318</v>
      </c>
      <c r="V679" s="8">
        <f t="shared" si="118"/>
        <v>335864.94889837311</v>
      </c>
      <c r="W679" s="8">
        <f t="shared" si="119"/>
        <v>377470.57118760183</v>
      </c>
      <c r="X679" s="7">
        <f t="shared" si="123"/>
        <v>0.36945315856178085</v>
      </c>
      <c r="Y679" s="7">
        <f t="shared" si="123"/>
        <v>0.19843203176319804</v>
      </c>
      <c r="Z679" s="7">
        <f t="shared" si="123"/>
        <v>0.2034557573303501</v>
      </c>
      <c r="AA679" s="7">
        <f t="shared" si="120"/>
        <v>0.22865905234467102</v>
      </c>
    </row>
    <row r="680" spans="1:27" x14ac:dyDescent="0.25">
      <c r="A680" s="1">
        <v>43720</v>
      </c>
      <c r="B680" s="3">
        <v>375.63000499999998</v>
      </c>
      <c r="C680" s="6">
        <v>55.110000999999997</v>
      </c>
      <c r="D680" s="3">
        <v>117.910004</v>
      </c>
      <c r="E680" s="3">
        <v>1234.969971</v>
      </c>
      <c r="F680" s="7">
        <f t="shared" si="121"/>
        <v>-1.908914441380305E-2</v>
      </c>
      <c r="G680" s="7">
        <f t="shared" si="121"/>
        <v>6.2077962388167318E-3</v>
      </c>
      <c r="H680" s="7">
        <f t="shared" si="121"/>
        <v>6.1438858922453488E-3</v>
      </c>
      <c r="I680" s="7">
        <f t="shared" si="112"/>
        <v>1.2270468032786974E-2</v>
      </c>
      <c r="J680" s="3" cm="1">
        <f t="array" ref="J680">B680*INDEX(AE$3:AE$7,2022-YEAR($A680))/1000000</f>
        <v>213.30412774928499</v>
      </c>
      <c r="K680" s="3" cm="1">
        <f t="array" ref="K680">C680*INDEX(AF$3:AF$7,2022-YEAR($A680))/1000000</f>
        <v>235.650364276</v>
      </c>
      <c r="L680" s="3" cm="1">
        <f t="array" ref="L680">D680*INDEX(AG$3:AG$7,2022-YEAR($A680))/1000000</f>
        <v>379.84707788599997</v>
      </c>
      <c r="M680" s="3" cm="1">
        <f t="array" ref="M680">E680*INDEX(AH$3:AH$7,2022-YEAR($A680))/1000000</f>
        <v>855.33526203471604</v>
      </c>
      <c r="N680" s="3"/>
      <c r="O680" s="9">
        <v>43720</v>
      </c>
      <c r="P680" s="8">
        <f t="shared" si="113"/>
        <v>1649335.6186939161</v>
      </c>
      <c r="Q680" s="7">
        <f t="shared" si="114"/>
        <v>1.3832514375115013E-3</v>
      </c>
      <c r="R680" s="8">
        <f t="shared" si="122"/>
        <v>1647887.3159625968</v>
      </c>
      <c r="S680" s="7">
        <f t="shared" si="115"/>
        <v>-1.764956528120587E-3</v>
      </c>
      <c r="T680" s="8">
        <f t="shared" si="116"/>
        <v>598251.26235426113</v>
      </c>
      <c r="U680" s="8">
        <f t="shared" si="117"/>
        <v>329605.27702404914</v>
      </c>
      <c r="V680" s="8">
        <f t="shared" si="118"/>
        <v>337928.46481960948</v>
      </c>
      <c r="W680" s="8">
        <f t="shared" si="119"/>
        <v>382102.31176467711</v>
      </c>
      <c r="X680" s="7">
        <f t="shared" si="123"/>
        <v>0.36304136609292287</v>
      </c>
      <c r="Y680" s="7">
        <f t="shared" si="123"/>
        <v>0.20001687847904426</v>
      </c>
      <c r="Z680" s="7">
        <f t="shared" si="123"/>
        <v>0.20506770186662426</v>
      </c>
      <c r="AA680" s="7">
        <f t="shared" si="120"/>
        <v>0.23187405356140867</v>
      </c>
    </row>
    <row r="681" spans="1:27" x14ac:dyDescent="0.25">
      <c r="A681" s="1">
        <v>43721</v>
      </c>
      <c r="B681" s="3">
        <v>379.76001000000002</v>
      </c>
      <c r="C681" s="6">
        <v>54.259998000000003</v>
      </c>
      <c r="D681" s="3">
        <v>120.230003</v>
      </c>
      <c r="E681" s="3">
        <v>1240.030029</v>
      </c>
      <c r="F681" s="7">
        <f t="shared" si="121"/>
        <v>1.0994875129850312E-2</v>
      </c>
      <c r="G681" s="7">
        <f t="shared" si="121"/>
        <v>-1.5423752215137809E-2</v>
      </c>
      <c r="H681" s="7">
        <f t="shared" si="121"/>
        <v>1.9676014937629827E-2</v>
      </c>
      <c r="I681" s="7">
        <f t="shared" si="112"/>
        <v>4.097312581538004E-3</v>
      </c>
      <c r="J681" s="3" cm="1">
        <f t="array" ref="J681">B681*INDEX(AE$3:AE$7,2022-YEAR($A681))/1000000</f>
        <v>215.64937999857003</v>
      </c>
      <c r="K681" s="3" cm="1">
        <f t="array" ref="K681">C681*INDEX(AF$3:AF$7,2022-YEAR($A681))/1000000</f>
        <v>232.015751448</v>
      </c>
      <c r="L681" s="3" cm="1">
        <f t="array" ref="L681">D681*INDEX(AG$3:AG$7,2022-YEAR($A681))/1000000</f>
        <v>387.32095466449999</v>
      </c>
      <c r="M681" s="3" cm="1">
        <f t="array" ref="M681">E681*INDEX(AH$3:AH$7,2022-YEAR($A681))/1000000</f>
        <v>858.839837965284</v>
      </c>
      <c r="N681" s="3"/>
      <c r="O681" s="9">
        <v>43721</v>
      </c>
      <c r="P681" s="8">
        <f t="shared" si="113"/>
        <v>1657311.9914750806</v>
      </c>
      <c r="Q681" s="7">
        <f t="shared" si="114"/>
        <v>4.8361126084700834E-3</v>
      </c>
      <c r="R681" s="8">
        <f t="shared" si="122"/>
        <v>1657595.9418979059</v>
      </c>
      <c r="S681" s="7">
        <f t="shared" si="115"/>
        <v>5.8915593567985258E-3</v>
      </c>
      <c r="T681" s="8">
        <f t="shared" si="116"/>
        <v>604828.96028012154</v>
      </c>
      <c r="U681" s="8">
        <f t="shared" si="117"/>
        <v>324521.52690242836</v>
      </c>
      <c r="V681" s="8">
        <f t="shared" si="118"/>
        <v>344577.55034125049</v>
      </c>
      <c r="W681" s="8">
        <f t="shared" si="119"/>
        <v>383667.90437410533</v>
      </c>
      <c r="X681" s="7">
        <f t="shared" si="123"/>
        <v>0.36488322937591627</v>
      </c>
      <c r="Y681" s="7">
        <f t="shared" si="123"/>
        <v>0.19577842748025753</v>
      </c>
      <c r="Z681" s="7">
        <f t="shared" si="123"/>
        <v>0.20787789209155388</v>
      </c>
      <c r="AA681" s="7">
        <f t="shared" si="120"/>
        <v>0.23146045105227223</v>
      </c>
    </row>
    <row r="682" spans="1:27" x14ac:dyDescent="0.25">
      <c r="A682" s="1">
        <v>43724</v>
      </c>
      <c r="B682" s="3">
        <v>378.85000600000001</v>
      </c>
      <c r="C682" s="6">
        <v>53.959999000000003</v>
      </c>
      <c r="D682" s="3">
        <v>119.160004</v>
      </c>
      <c r="E682" s="3">
        <v>1231.630005</v>
      </c>
      <c r="F682" s="7">
        <f t="shared" si="121"/>
        <v>-2.3962607331931007E-3</v>
      </c>
      <c r="G682" s="7">
        <f t="shared" si="121"/>
        <v>-5.5289165325808076E-3</v>
      </c>
      <c r="H682" s="7">
        <f t="shared" si="121"/>
        <v>-8.8996005431356551E-3</v>
      </c>
      <c r="I682" s="7">
        <f t="shared" si="112"/>
        <v>-6.7740488565216639E-3</v>
      </c>
      <c r="J682" s="3" cm="1">
        <f t="array" ref="J682">B682*INDEX(AE$3:AE$7,2022-YEAR($A682))/1000000</f>
        <v>215.13262785714201</v>
      </c>
      <c r="K682" s="3" cm="1">
        <f t="array" ref="K682">C682*INDEX(AF$3:AF$7,2022-YEAR($A682))/1000000</f>
        <v>230.73295572399999</v>
      </c>
      <c r="L682" s="3" cm="1">
        <f t="array" ref="L682">D682*INDEX(AG$3:AG$7,2022-YEAR($A682))/1000000</f>
        <v>383.87395288599998</v>
      </c>
      <c r="M682" s="3" cm="1">
        <f t="array" ref="M682">E682*INDEX(AH$3:AH$7,2022-YEAR($A682))/1000000</f>
        <v>853.02201494297992</v>
      </c>
      <c r="N682" s="3"/>
      <c r="O682" s="9">
        <v>43724</v>
      </c>
      <c r="P682" s="8">
        <f t="shared" si="113"/>
        <v>1647534.3368707404</v>
      </c>
      <c r="Q682" s="7">
        <f t="shared" si="114"/>
        <v>-5.8997066663578068E-3</v>
      </c>
      <c r="R682" s="8">
        <f t="shared" si="122"/>
        <v>1648686.7738917405</v>
      </c>
      <c r="S682" s="7">
        <f t="shared" si="115"/>
        <v>-5.3747525443170741E-3</v>
      </c>
      <c r="T682" s="8">
        <f t="shared" si="116"/>
        <v>603379.63239230425</v>
      </c>
      <c r="U682" s="8">
        <f t="shared" si="117"/>
        <v>322727.27446715918</v>
      </c>
      <c r="V682" s="8">
        <f t="shared" si="118"/>
        <v>341510.94778708118</v>
      </c>
      <c r="W682" s="8">
        <f t="shared" si="119"/>
        <v>381068.91924519587</v>
      </c>
      <c r="X682" s="7">
        <f t="shared" si="123"/>
        <v>0.36597590394203322</v>
      </c>
      <c r="Y682" s="7">
        <f t="shared" si="123"/>
        <v>0.1957480823997626</v>
      </c>
      <c r="Z682" s="7">
        <f t="shared" si="123"/>
        <v>0.20714119455264471</v>
      </c>
      <c r="AA682" s="7">
        <f t="shared" si="120"/>
        <v>0.23113481910555947</v>
      </c>
    </row>
    <row r="683" spans="1:27" x14ac:dyDescent="0.25">
      <c r="A683" s="1">
        <v>43725</v>
      </c>
      <c r="B683" s="3">
        <v>384.20001200000002</v>
      </c>
      <c r="C683" s="6">
        <v>54.240001999999997</v>
      </c>
      <c r="D683" s="3">
        <v>118.57</v>
      </c>
      <c r="E683" s="3">
        <v>1229.880005</v>
      </c>
      <c r="F683" s="7">
        <f t="shared" si="121"/>
        <v>1.4121699657568376E-2</v>
      </c>
      <c r="G683" s="7">
        <f t="shared" si="121"/>
        <v>5.1890846032074389E-3</v>
      </c>
      <c r="H683" s="7">
        <f t="shared" si="121"/>
        <v>-4.9513593504075804E-3</v>
      </c>
      <c r="I683" s="7">
        <f t="shared" si="112"/>
        <v>-1.4208812653926373E-3</v>
      </c>
      <c r="J683" s="3" cm="1">
        <f t="array" ref="J683">B683*INDEX(AE$3:AE$7,2022-YEAR($A683))/1000000</f>
        <v>218.17066621428401</v>
      </c>
      <c r="K683" s="3" cm="1">
        <f t="array" ref="K683">C683*INDEX(AF$3:AF$7,2022-YEAR($A683))/1000000</f>
        <v>231.93024855199999</v>
      </c>
      <c r="L683" s="3" cm="1">
        <f t="array" ref="L683">D683*INDEX(AG$3:AG$7,2022-YEAR($A683))/1000000</f>
        <v>381.97325499999999</v>
      </c>
      <c r="M683" s="3" cm="1">
        <f t="array" ref="M683">E683*INDEX(AH$3:AH$7,2022-YEAR($A683))/1000000</f>
        <v>851.80997194297993</v>
      </c>
      <c r="N683" s="3"/>
      <c r="O683" s="9">
        <v>43725</v>
      </c>
      <c r="P683" s="8">
        <f t="shared" si="113"/>
        <v>1652863.5106017899</v>
      </c>
      <c r="Q683" s="7">
        <f t="shared" si="114"/>
        <v>3.2346359112438994E-3</v>
      </c>
      <c r="R683" s="8">
        <f t="shared" si="122"/>
        <v>1656649.7818580803</v>
      </c>
      <c r="S683" s="7">
        <f t="shared" si="115"/>
        <v>4.8299095331147957E-3</v>
      </c>
      <c r="T683" s="8">
        <f t="shared" si="116"/>
        <v>611900.37834044243</v>
      </c>
      <c r="U683" s="8">
        <f t="shared" si="117"/>
        <v>324401.93359813187</v>
      </c>
      <c r="V683" s="8">
        <f t="shared" si="118"/>
        <v>339820.00436248904</v>
      </c>
      <c r="W683" s="8">
        <f t="shared" si="119"/>
        <v>380527.46555701696</v>
      </c>
      <c r="X683" s="7">
        <f t="shared" si="123"/>
        <v>0.3693601297276855</v>
      </c>
      <c r="Y683" s="7">
        <f t="shared" si="123"/>
        <v>0.1958180522827741</v>
      </c>
      <c r="Z683" s="7">
        <f t="shared" si="123"/>
        <v>0.20512482969173523</v>
      </c>
      <c r="AA683" s="7">
        <f t="shared" si="120"/>
        <v>0.22969698829780516</v>
      </c>
    </row>
    <row r="684" spans="1:27" x14ac:dyDescent="0.25">
      <c r="A684" s="1">
        <v>43726</v>
      </c>
      <c r="B684" s="3">
        <v>386.41000400000001</v>
      </c>
      <c r="C684" s="6">
        <v>54.23</v>
      </c>
      <c r="D684" s="3">
        <v>119.760002</v>
      </c>
      <c r="E684" s="3">
        <v>1232.650024</v>
      </c>
      <c r="F684" s="7">
        <f t="shared" si="121"/>
        <v>5.7521913872298214E-3</v>
      </c>
      <c r="G684" s="7">
        <f t="shared" si="121"/>
        <v>-1.8440264806773854E-4</v>
      </c>
      <c r="H684" s="7">
        <f t="shared" si="121"/>
        <v>1.0036282364847882E-2</v>
      </c>
      <c r="I684" s="7">
        <f t="shared" si="112"/>
        <v>2.2522676917575701E-3</v>
      </c>
      <c r="J684" s="3" cm="1">
        <f t="array" ref="J684">B684*INDEX(AE$3:AE$7,2022-YEAR($A684))/1000000</f>
        <v>219.42562564142798</v>
      </c>
      <c r="K684" s="3" cm="1">
        <f t="array" ref="K684">C684*INDEX(AF$3:AF$7,2022-YEAR($A684))/1000000</f>
        <v>231.88748000000001</v>
      </c>
      <c r="L684" s="3" cm="1">
        <f t="array" ref="L684">D684*INDEX(AG$3:AG$7,2022-YEAR($A684))/1000000</f>
        <v>385.80684644300004</v>
      </c>
      <c r="M684" s="3" cm="1">
        <f t="array" ref="M684">E684*INDEX(AH$3:AH$7,2022-YEAR($A684))/1000000</f>
        <v>853.72847602230411</v>
      </c>
      <c r="N684" s="3"/>
      <c r="O684" s="9">
        <v>43726</v>
      </c>
      <c r="P684" s="8">
        <f t="shared" si="113"/>
        <v>1660242.0333089067</v>
      </c>
      <c r="Q684" s="7">
        <f t="shared" si="114"/>
        <v>4.4640846989418836E-3</v>
      </c>
      <c r="R684" s="8">
        <f t="shared" si="122"/>
        <v>1664377.3086021254</v>
      </c>
      <c r="S684" s="7">
        <f t="shared" si="115"/>
        <v>4.6645506060900566E-3</v>
      </c>
      <c r="T684" s="8">
        <f t="shared" si="116"/>
        <v>615420.14642657503</v>
      </c>
      <c r="U684" s="8">
        <f t="shared" si="117"/>
        <v>324342.11302253808</v>
      </c>
      <c r="V684" s="8">
        <f t="shared" si="118"/>
        <v>343230.53387949482</v>
      </c>
      <c r="W684" s="8">
        <f t="shared" si="119"/>
        <v>381384.51527351735</v>
      </c>
      <c r="X684" s="7">
        <f t="shared" si="123"/>
        <v>0.36975999567276796</v>
      </c>
      <c r="Y684" s="7">
        <f t="shared" si="123"/>
        <v>0.1948729481868183</v>
      </c>
      <c r="Z684" s="7">
        <f t="shared" si="123"/>
        <v>0.20622158936291118</v>
      </c>
      <c r="AA684" s="7">
        <f t="shared" si="120"/>
        <v>0.2291454667775025</v>
      </c>
    </row>
    <row r="685" spans="1:27" x14ac:dyDescent="0.25">
      <c r="A685" s="1">
        <v>43727</v>
      </c>
      <c r="B685" s="3">
        <v>384.44000199999999</v>
      </c>
      <c r="C685" s="6">
        <v>54.52</v>
      </c>
      <c r="D685" s="3">
        <v>119.379997</v>
      </c>
      <c r="E685" s="3">
        <v>1238.75</v>
      </c>
      <c r="F685" s="7">
        <f t="shared" si="121"/>
        <v>-5.098216867076788E-3</v>
      </c>
      <c r="G685" s="7">
        <f t="shared" si="121"/>
        <v>5.3475935828877219E-3</v>
      </c>
      <c r="H685" s="7">
        <f t="shared" si="121"/>
        <v>-3.1730543892275476E-3</v>
      </c>
      <c r="I685" s="7">
        <f t="shared" si="112"/>
        <v>4.9486682198773835E-3</v>
      </c>
      <c r="J685" s="3" cm="1">
        <f t="array" ref="J685">B685*INDEX(AE$3:AE$7,2022-YEAR($A685))/1000000</f>
        <v>218.30694621571402</v>
      </c>
      <c r="K685" s="3" cm="1">
        <f t="array" ref="K685">C685*INDEX(AF$3:AF$7,2022-YEAR($A685))/1000000</f>
        <v>233.12752</v>
      </c>
      <c r="L685" s="3" cm="1">
        <f t="array" ref="L685">D685*INDEX(AG$3:AG$7,2022-YEAR($A685))/1000000</f>
        <v>384.58266033550001</v>
      </c>
      <c r="M685" s="3" cm="1">
        <f t="array" ref="M685">E685*INDEX(AH$3:AH$7,2022-YEAR($A685))/1000000</f>
        <v>857.95329500000003</v>
      </c>
      <c r="N685" s="3"/>
      <c r="O685" s="9">
        <v>43727</v>
      </c>
      <c r="P685" s="8">
        <f t="shared" si="113"/>
        <v>1661082.5269144785</v>
      </c>
      <c r="Q685" s="7">
        <f t="shared" si="114"/>
        <v>5.0624763661519245E-4</v>
      </c>
      <c r="R685" s="8">
        <f t="shared" si="122"/>
        <v>1663772.4693117782</v>
      </c>
      <c r="S685" s="7">
        <f t="shared" si="115"/>
        <v>-3.6340274961765839E-4</v>
      </c>
      <c r="T685" s="8">
        <f t="shared" si="116"/>
        <v>612282.6010557242</v>
      </c>
      <c r="U685" s="8">
        <f t="shared" si="117"/>
        <v>326076.56282479764</v>
      </c>
      <c r="V685" s="8">
        <f t="shared" si="118"/>
        <v>342141.4447274516</v>
      </c>
      <c r="W685" s="8">
        <f t="shared" si="119"/>
        <v>383271.86070380476</v>
      </c>
      <c r="X685" s="7">
        <f t="shared" si="123"/>
        <v>0.36800861436840326</v>
      </c>
      <c r="Y685" s="7">
        <f t="shared" si="123"/>
        <v>0.19598627146395786</v>
      </c>
      <c r="Z685" s="7">
        <f t="shared" si="123"/>
        <v>0.20564196790020145</v>
      </c>
      <c r="AA685" s="7">
        <f t="shared" si="120"/>
        <v>0.23036314626743745</v>
      </c>
    </row>
    <row r="686" spans="1:27" x14ac:dyDescent="0.25">
      <c r="A686" s="1">
        <v>43728</v>
      </c>
      <c r="B686" s="3">
        <v>379.39001500000001</v>
      </c>
      <c r="C686" s="6">
        <v>53.91</v>
      </c>
      <c r="D686" s="3">
        <v>118.900002</v>
      </c>
      <c r="E686" s="3">
        <v>1229.839966</v>
      </c>
      <c r="F686" s="7">
        <f t="shared" si="121"/>
        <v>-1.3135956127687254E-2</v>
      </c>
      <c r="G686" s="7">
        <f t="shared" si="121"/>
        <v>-1.1188554658840943E-2</v>
      </c>
      <c r="H686" s="7">
        <f t="shared" si="121"/>
        <v>-4.0207322169726334E-3</v>
      </c>
      <c r="I686" s="7">
        <f t="shared" si="112"/>
        <v>-7.1927620585267027E-3</v>
      </c>
      <c r="J686" s="3" cm="1">
        <f t="array" ref="J686">B686*INDEX(AE$3:AE$7,2022-YEAR($A686))/1000000</f>
        <v>215.43927574785502</v>
      </c>
      <c r="K686" s="3" cm="1">
        <f t="array" ref="K686">C686*INDEX(AF$3:AF$7,2022-YEAR($A686))/1000000</f>
        <v>230.51916</v>
      </c>
      <c r="L686" s="3" cm="1">
        <f t="array" ref="L686">D686*INDEX(AG$3:AG$7,2022-YEAR($A686))/1000000</f>
        <v>383.03635644300005</v>
      </c>
      <c r="M686" s="3" cm="1">
        <f t="array" ref="M686">E686*INDEX(AH$3:AH$7,2022-YEAR($A686))/1000000</f>
        <v>851.78224109173595</v>
      </c>
      <c r="N686" s="3"/>
      <c r="O686" s="9">
        <v>43728</v>
      </c>
      <c r="P686" s="8">
        <f t="shared" si="113"/>
        <v>1646324.6371019955</v>
      </c>
      <c r="Q686" s="7">
        <f t="shared" si="114"/>
        <v>-8.8845012655068833E-3</v>
      </c>
      <c r="R686" s="8">
        <f t="shared" si="122"/>
        <v>1647948.784053083</v>
      </c>
      <c r="S686" s="7">
        <f t="shared" si="115"/>
        <v>-9.5107267072646051E-3</v>
      </c>
      <c r="T686" s="8">
        <f t="shared" si="116"/>
        <v>604239.68367050996</v>
      </c>
      <c r="U686" s="8">
        <f t="shared" si="117"/>
        <v>322428.23737866542</v>
      </c>
      <c r="V686" s="8">
        <f t="shared" si="118"/>
        <v>340765.78559787438</v>
      </c>
      <c r="W686" s="8">
        <f t="shared" si="119"/>
        <v>380515.07740603352</v>
      </c>
      <c r="X686" s="7">
        <f t="shared" si="123"/>
        <v>0.366661688468497</v>
      </c>
      <c r="Y686" s="7">
        <f t="shared" si="123"/>
        <v>0.19565428276579225</v>
      </c>
      <c r="Z686" s="7">
        <f t="shared" si="123"/>
        <v>0.2067817816278068</v>
      </c>
      <c r="AA686" s="7">
        <f t="shared" si="120"/>
        <v>0.23090224713790408</v>
      </c>
    </row>
    <row r="687" spans="1:27" x14ac:dyDescent="0.25">
      <c r="A687" s="1">
        <v>43731</v>
      </c>
      <c r="B687" s="3">
        <v>377.02999899999998</v>
      </c>
      <c r="C687" s="6">
        <v>54.139999000000003</v>
      </c>
      <c r="D687" s="3">
        <v>118.879997</v>
      </c>
      <c r="E687" s="3">
        <v>1234.6899410000001</v>
      </c>
      <c r="F687" s="7">
        <f t="shared" si="121"/>
        <v>-6.2205538013435646E-3</v>
      </c>
      <c r="G687" s="7">
        <f t="shared" si="121"/>
        <v>4.266351326284612E-3</v>
      </c>
      <c r="H687" s="7">
        <f t="shared" si="121"/>
        <v>-1.6825062795200463E-4</v>
      </c>
      <c r="I687" s="7">
        <f t="shared" si="112"/>
        <v>3.9435822010032151E-3</v>
      </c>
      <c r="J687" s="3" cm="1">
        <f t="array" ref="J687">B687*INDEX(AE$3:AE$7,2022-YEAR($A687))/1000000</f>
        <v>214.09912414214298</v>
      </c>
      <c r="K687" s="3" cm="1">
        <f t="array" ref="K687">C687*INDEX(AF$3:AF$7,2022-YEAR($A687))/1000000</f>
        <v>231.50263572400002</v>
      </c>
      <c r="L687" s="3" cm="1">
        <f t="array" ref="L687">D687*INDEX(AG$3:AG$7,2022-YEAR($A687))/1000000</f>
        <v>382.97191033550001</v>
      </c>
      <c r="M687" s="3" cm="1">
        <f t="array" ref="M687">E687*INDEX(AH$3:AH$7,2022-YEAR($A687))/1000000</f>
        <v>855.14131437683602</v>
      </c>
      <c r="N687" s="3"/>
      <c r="O687" s="9">
        <v>43731</v>
      </c>
      <c r="P687" s="8">
        <f t="shared" si="113"/>
        <v>1647074.1795273377</v>
      </c>
      <c r="Q687" s="7">
        <f t="shared" si="114"/>
        <v>4.5528227449806447E-4</v>
      </c>
      <c r="R687" s="8">
        <f t="shared" si="122"/>
        <v>1647008.9291591365</v>
      </c>
      <c r="S687" s="7">
        <f t="shared" si="115"/>
        <v>-5.7031802386176E-4</v>
      </c>
      <c r="T687" s="8">
        <f t="shared" si="116"/>
        <v>600480.97820933082</v>
      </c>
      <c r="U687" s="8">
        <f t="shared" si="117"/>
        <v>323803.82951683755</v>
      </c>
      <c r="V687" s="8">
        <f t="shared" si="118"/>
        <v>340708.45154046296</v>
      </c>
      <c r="W687" s="8">
        <f t="shared" si="119"/>
        <v>382015.66989250534</v>
      </c>
      <c r="X687" s="7">
        <f t="shared" si="123"/>
        <v>0.36458878126173866</v>
      </c>
      <c r="Y687" s="7">
        <f t="shared" si="123"/>
        <v>0.19660113784698924</v>
      </c>
      <c r="Z687" s="7">
        <f t="shared" si="123"/>
        <v>0.20686496928368697</v>
      </c>
      <c r="AA687" s="7">
        <f t="shared" si="120"/>
        <v>0.23194511160758521</v>
      </c>
    </row>
    <row r="688" spans="1:27" x14ac:dyDescent="0.25">
      <c r="A688" s="1">
        <v>43732</v>
      </c>
      <c r="B688" s="3">
        <v>381.64999399999999</v>
      </c>
      <c r="C688" s="6">
        <v>54.299999</v>
      </c>
      <c r="D688" s="3">
        <v>117.33000199999999</v>
      </c>
      <c r="E688" s="3">
        <v>1218.329956</v>
      </c>
      <c r="F688" s="7">
        <f t="shared" si="121"/>
        <v>1.2253653587920521E-2</v>
      </c>
      <c r="G688" s="7">
        <f t="shared" si="121"/>
        <v>2.9553011258829365E-3</v>
      </c>
      <c r="H688" s="7">
        <f t="shared" si="121"/>
        <v>-1.3038316277884876E-2</v>
      </c>
      <c r="I688" s="7">
        <f t="shared" si="112"/>
        <v>-1.3250278030733642E-2</v>
      </c>
      <c r="J688" s="3" cm="1">
        <f t="array" ref="J688">B688*INDEX(AE$3:AE$7,2022-YEAR($A688))/1000000</f>
        <v>216.722620642858</v>
      </c>
      <c r="K688" s="3" cm="1">
        <f t="array" ref="K688">C688*INDEX(AF$3:AF$7,2022-YEAR($A688))/1000000</f>
        <v>232.18679572400001</v>
      </c>
      <c r="L688" s="3" cm="1">
        <f t="array" ref="L688">D688*INDEX(AG$3:AG$7,2022-YEAR($A688))/1000000</f>
        <v>377.97860144299995</v>
      </c>
      <c r="M688" s="3" cm="1">
        <f t="array" ref="M688">E688*INDEX(AH$3:AH$7,2022-YEAR($A688))/1000000</f>
        <v>843.81045420577595</v>
      </c>
      <c r="N688" s="3"/>
      <c r="O688" s="9">
        <v>43732</v>
      </c>
      <c r="P688" s="8">
        <f t="shared" si="113"/>
        <v>1642511.9324535655</v>
      </c>
      <c r="Q688" s="7">
        <f t="shared" si="114"/>
        <v>-2.7699098987037651E-3</v>
      </c>
      <c r="R688" s="8">
        <f t="shared" si="122"/>
        <v>1645819.8744862801</v>
      </c>
      <c r="S688" s="7">
        <f t="shared" si="115"/>
        <v>-7.2194792135304997E-4</v>
      </c>
      <c r="T688" s="8">
        <f t="shared" si="116"/>
        <v>607839.06410244363</v>
      </c>
      <c r="U688" s="8">
        <f t="shared" si="117"/>
        <v>324760.76733877382</v>
      </c>
      <c r="V688" s="8">
        <f t="shared" si="118"/>
        <v>336266.18699072994</v>
      </c>
      <c r="W688" s="8">
        <f t="shared" si="119"/>
        <v>376953.85605433269</v>
      </c>
      <c r="X688" s="7">
        <f t="shared" si="123"/>
        <v>0.36932295783107622</v>
      </c>
      <c r="Y688" s="7">
        <f t="shared" si="123"/>
        <v>0.1973246115041255</v>
      </c>
      <c r="Z688" s="7">
        <f t="shared" si="123"/>
        <v>0.20431530339593862</v>
      </c>
      <c r="AA688" s="7">
        <f t="shared" si="120"/>
        <v>0.22903712726885961</v>
      </c>
    </row>
    <row r="689" spans="1:27" x14ac:dyDescent="0.25">
      <c r="A689" s="1">
        <v>43733</v>
      </c>
      <c r="B689" s="3">
        <v>386.20001200000002</v>
      </c>
      <c r="C689" s="6">
        <v>54.169998</v>
      </c>
      <c r="D689" s="3">
        <v>118</v>
      </c>
      <c r="E689" s="3">
        <v>1245.9399410000001</v>
      </c>
      <c r="F689" s="7">
        <f t="shared" si="121"/>
        <v>1.1921965338744345E-2</v>
      </c>
      <c r="G689" s="7">
        <f t="shared" si="121"/>
        <v>-2.3941252742932795E-3</v>
      </c>
      <c r="H689" s="7">
        <f t="shared" si="121"/>
        <v>5.7103723564242426E-3</v>
      </c>
      <c r="I689" s="7">
        <f t="shared" si="112"/>
        <v>2.2662157212852918E-2</v>
      </c>
      <c r="J689" s="3" cm="1">
        <f t="array" ref="J689">B689*INDEX(AE$3:AE$7,2022-YEAR($A689))/1000000</f>
        <v>219.30638021428399</v>
      </c>
      <c r="K689" s="3" cm="1">
        <f t="array" ref="K689">C689*INDEX(AF$3:AF$7,2022-YEAR($A689))/1000000</f>
        <v>231.63091144799998</v>
      </c>
      <c r="L689" s="3" cm="1">
        <f t="array" ref="L689">D689*INDEX(AG$3:AG$7,2022-YEAR($A689))/1000000</f>
        <v>380.137</v>
      </c>
      <c r="M689" s="3" cm="1">
        <f t="array" ref="M689">E689*INDEX(AH$3:AH$7,2022-YEAR($A689))/1000000</f>
        <v>862.93301937683611</v>
      </c>
      <c r="N689" s="3"/>
      <c r="O689" s="9">
        <v>43733</v>
      </c>
      <c r="P689" s="8">
        <f t="shared" si="113"/>
        <v>1658074.8847955156</v>
      </c>
      <c r="Q689" s="7">
        <f t="shared" si="114"/>
        <v>9.4750924084320565E-3</v>
      </c>
      <c r="R689" s="8">
        <f t="shared" si="122"/>
        <v>1662751.7854653462</v>
      </c>
      <c r="S689" s="7">
        <f t="shared" si="115"/>
        <v>1.0287827508676184E-2</v>
      </c>
      <c r="T689" s="8">
        <f t="shared" si="116"/>
        <v>615085.70035620779</v>
      </c>
      <c r="U689" s="8">
        <f t="shared" si="117"/>
        <v>323983.24937758921</v>
      </c>
      <c r="V689" s="8">
        <f t="shared" si="118"/>
        <v>338186.39212932205</v>
      </c>
      <c r="W689" s="8">
        <f t="shared" si="119"/>
        <v>385496.44360222708</v>
      </c>
      <c r="X689" s="7">
        <f t="shared" si="123"/>
        <v>0.3699203367170445</v>
      </c>
      <c r="Y689" s="7">
        <f t="shared" si="123"/>
        <v>0.19484763282748038</v>
      </c>
      <c r="Z689" s="7">
        <f t="shared" si="123"/>
        <v>0.20338958291040143</v>
      </c>
      <c r="AA689" s="7">
        <f t="shared" si="120"/>
        <v>0.23184244754507366</v>
      </c>
    </row>
    <row r="690" spans="1:27" x14ac:dyDescent="0.25">
      <c r="A690" s="1">
        <v>43734</v>
      </c>
      <c r="B690" s="3">
        <v>386.89001500000001</v>
      </c>
      <c r="C690" s="6">
        <v>54.389999000000003</v>
      </c>
      <c r="D690" s="3">
        <v>117.029999</v>
      </c>
      <c r="E690" s="3">
        <v>1242.290039</v>
      </c>
      <c r="F690" s="7">
        <f t="shared" si="121"/>
        <v>1.7866467596070468E-3</v>
      </c>
      <c r="G690" s="7">
        <f t="shared" si="121"/>
        <v>4.0613071464392636E-3</v>
      </c>
      <c r="H690" s="7">
        <f t="shared" si="121"/>
        <v>-8.2203474576271196E-3</v>
      </c>
      <c r="I690" s="7">
        <f t="shared" si="112"/>
        <v>-2.9294365481780105E-3</v>
      </c>
      <c r="J690" s="3" cm="1">
        <f t="array" ref="J690">B690*INDEX(AE$3:AE$7,2022-YEAR($A690))/1000000</f>
        <v>219.69820324785502</v>
      </c>
      <c r="K690" s="3" cm="1">
        <f t="array" ref="K690">C690*INDEX(AF$3:AF$7,2022-YEAR($A690))/1000000</f>
        <v>232.571635724</v>
      </c>
      <c r="L690" s="3" cm="1">
        <f t="array" ref="L690">D690*INDEX(AG$3:AG$7,2022-YEAR($A690))/1000000</f>
        <v>377.01214177849999</v>
      </c>
      <c r="M690" s="3" cm="1">
        <f t="array" ref="M690">E690*INDEX(AH$3:AH$7,2022-YEAR($A690))/1000000</f>
        <v>860.40511185124399</v>
      </c>
      <c r="N690" s="3"/>
      <c r="O690" s="9">
        <v>43734</v>
      </c>
      <c r="P690" s="8">
        <f t="shared" si="113"/>
        <v>1655877.1769625498</v>
      </c>
      <c r="Q690" s="7">
        <f t="shared" si="114"/>
        <v>-1.3254575249397049E-3</v>
      </c>
      <c r="R690" s="8">
        <f t="shared" si="122"/>
        <v>1661257.2248049665</v>
      </c>
      <c r="S690" s="7">
        <f t="shared" si="115"/>
        <v>-8.9884772546577896E-4</v>
      </c>
      <c r="T690" s="8">
        <f t="shared" si="116"/>
        <v>616184.64122962987</v>
      </c>
      <c r="U690" s="8">
        <f t="shared" si="117"/>
        <v>325299.04486361303</v>
      </c>
      <c r="V690" s="8">
        <f t="shared" si="118"/>
        <v>335406.38248057768</v>
      </c>
      <c r="W690" s="8">
        <f t="shared" si="119"/>
        <v>384367.15623114613</v>
      </c>
      <c r="X690" s="7">
        <f t="shared" si="123"/>
        <v>0.37091464947697711</v>
      </c>
      <c r="Y690" s="7">
        <f t="shared" si="123"/>
        <v>0.19581497675762013</v>
      </c>
      <c r="Z690" s="7">
        <f t="shared" si="123"/>
        <v>0.20189912644019037</v>
      </c>
      <c r="AA690" s="7">
        <f t="shared" si="120"/>
        <v>0.23137124732521255</v>
      </c>
    </row>
    <row r="691" spans="1:27" x14ac:dyDescent="0.25">
      <c r="A691" s="1">
        <v>43735</v>
      </c>
      <c r="B691" s="3">
        <v>382.85998499999999</v>
      </c>
      <c r="C691" s="6">
        <v>54.310001</v>
      </c>
      <c r="D691" s="3">
        <v>117.720001</v>
      </c>
      <c r="E691" s="3">
        <v>1225.9499510000001</v>
      </c>
      <c r="F691" s="7">
        <f t="shared" si="121"/>
        <v>-1.0416474563190836E-2</v>
      </c>
      <c r="G691" s="7">
        <f t="shared" si="121"/>
        <v>-1.4708218692925934E-3</v>
      </c>
      <c r="H691" s="7">
        <f t="shared" si="121"/>
        <v>5.8959412620347429E-3</v>
      </c>
      <c r="I691" s="7">
        <f t="shared" si="112"/>
        <v>-1.3153198920562215E-2</v>
      </c>
      <c r="J691" s="3" cm="1">
        <f t="array" ref="J691">B691*INDEX(AE$3:AE$7,2022-YEAR($A691))/1000000</f>
        <v>217.409722502145</v>
      </c>
      <c r="K691" s="3" cm="1">
        <f t="array" ref="K691">C691*INDEX(AF$3:AF$7,2022-YEAR($A691))/1000000</f>
        <v>232.22956427599999</v>
      </c>
      <c r="L691" s="3" cm="1">
        <f t="array" ref="L691">D691*INDEX(AG$3:AG$7,2022-YEAR($A691))/1000000</f>
        <v>379.23498322149999</v>
      </c>
      <c r="M691" s="3" cm="1">
        <f t="array" ref="M691">E691*INDEX(AH$3:AH$7,2022-YEAR($A691))/1000000</f>
        <v>849.08803226279599</v>
      </c>
      <c r="N691" s="3"/>
      <c r="O691" s="9">
        <v>43735</v>
      </c>
      <c r="P691" s="8">
        <f t="shared" si="113"/>
        <v>1647951.9194169422</v>
      </c>
      <c r="Q691" s="7">
        <f t="shared" si="114"/>
        <v>-4.7861385227527253E-3</v>
      </c>
      <c r="R691" s="8">
        <f t="shared" si="122"/>
        <v>1651282.1748797018</v>
      </c>
      <c r="S691" s="7">
        <f t="shared" si="115"/>
        <v>-6.0045186117615446E-3</v>
      </c>
      <c r="T691" s="8">
        <f t="shared" si="116"/>
        <v>609766.16958803253</v>
      </c>
      <c r="U691" s="8">
        <f t="shared" si="117"/>
        <v>324820.58791436761</v>
      </c>
      <c r="V691" s="8">
        <f t="shared" si="118"/>
        <v>337383.91881059471</v>
      </c>
      <c r="W691" s="8">
        <f t="shared" si="119"/>
        <v>379311.49856670707</v>
      </c>
      <c r="X691" s="7">
        <f t="shared" si="123"/>
        <v>0.3692683048749405</v>
      </c>
      <c r="Y691" s="7">
        <f t="shared" si="123"/>
        <v>0.19670810528674862</v>
      </c>
      <c r="Z691" s="7">
        <f t="shared" si="123"/>
        <v>0.20431633305505378</v>
      </c>
      <c r="AA691" s="7">
        <f t="shared" si="120"/>
        <v>0.22970725678325718</v>
      </c>
    </row>
    <row r="692" spans="1:27" x14ac:dyDescent="0.25">
      <c r="A692" s="1">
        <v>43738</v>
      </c>
      <c r="B692" s="3">
        <v>380.47000100000002</v>
      </c>
      <c r="C692" s="6">
        <v>54.439999</v>
      </c>
      <c r="D692" s="3">
        <v>117.69000200000001</v>
      </c>
      <c r="E692" s="3">
        <v>1221.1400149999999</v>
      </c>
      <c r="F692" s="7">
        <f t="shared" si="121"/>
        <v>-6.242449181519949E-3</v>
      </c>
      <c r="G692" s="7">
        <f t="shared" si="121"/>
        <v>2.3936291218260575E-3</v>
      </c>
      <c r="H692" s="7">
        <f t="shared" si="121"/>
        <v>-2.5483350106314528E-4</v>
      </c>
      <c r="I692" s="7">
        <f t="shared" si="112"/>
        <v>-3.9234358597401986E-3</v>
      </c>
      <c r="J692" s="3" cm="1">
        <f t="array" ref="J692">B692*INDEX(AE$3:AE$7,2022-YEAR($A692))/1000000</f>
        <v>216.05255335785702</v>
      </c>
      <c r="K692" s="3" cm="1">
        <f t="array" ref="K692">C692*INDEX(AF$3:AF$7,2022-YEAR($A692))/1000000</f>
        <v>232.785435724</v>
      </c>
      <c r="L692" s="3" cm="1">
        <f t="array" ref="L692">D692*INDEX(AG$3:AG$7,2022-YEAR($A692))/1000000</f>
        <v>379.138341443</v>
      </c>
      <c r="M692" s="3" cm="1">
        <f t="array" ref="M692">E692*INDEX(AH$3:AH$7,2022-YEAR($A692))/1000000</f>
        <v>845.7566898289399</v>
      </c>
      <c r="N692" s="3"/>
      <c r="O692" s="9">
        <v>43738</v>
      </c>
      <c r="P692" s="8">
        <f t="shared" si="113"/>
        <v>1644644.8550624824</v>
      </c>
      <c r="Q692" s="7">
        <f t="shared" si="114"/>
        <v>-2.0067723551243088E-3</v>
      </c>
      <c r="R692" s="8">
        <f t="shared" si="122"/>
        <v>1646679.0595113179</v>
      </c>
      <c r="S692" s="7">
        <f t="shared" si="115"/>
        <v>-2.7876007131968361E-3</v>
      </c>
      <c r="T692" s="8">
        <f t="shared" si="116"/>
        <v>605959.73526176915</v>
      </c>
      <c r="U692" s="8">
        <f t="shared" si="117"/>
        <v>325598.0879329681</v>
      </c>
      <c r="V692" s="8">
        <f t="shared" si="118"/>
        <v>337297.94208536181</v>
      </c>
      <c r="W692" s="8">
        <f t="shared" si="119"/>
        <v>377823.29423121869</v>
      </c>
      <c r="X692" s="7">
        <f t="shared" si="123"/>
        <v>0.36798897256979679</v>
      </c>
      <c r="Y692" s="7">
        <f t="shared" si="123"/>
        <v>0.19773014422713026</v>
      </c>
      <c r="Z692" s="7">
        <f t="shared" si="123"/>
        <v>0.20483526534032753</v>
      </c>
      <c r="AA692" s="7">
        <f t="shared" si="120"/>
        <v>0.22944561786274531</v>
      </c>
    </row>
    <row r="693" spans="1:27" x14ac:dyDescent="0.25">
      <c r="A693" s="1">
        <v>43739</v>
      </c>
      <c r="B693" s="3">
        <v>374.94000199999999</v>
      </c>
      <c r="C693" s="6">
        <v>54.650002000000001</v>
      </c>
      <c r="D693" s="3">
        <v>115.550003</v>
      </c>
      <c r="E693" s="3">
        <v>1206</v>
      </c>
      <c r="F693" s="7">
        <f t="shared" si="121"/>
        <v>-1.4534651839738677E-2</v>
      </c>
      <c r="G693" s="7">
        <f t="shared" si="121"/>
        <v>3.8575129290505661E-3</v>
      </c>
      <c r="H693" s="7">
        <f t="shared" si="121"/>
        <v>-1.8183354266575691E-2</v>
      </c>
      <c r="I693" s="7">
        <f t="shared" si="112"/>
        <v>-1.2398262946120897E-2</v>
      </c>
      <c r="J693" s="3" cm="1">
        <f t="array" ref="J693">B693*INDEX(AE$3:AE$7,2022-YEAR($A693))/1000000</f>
        <v>212.91230471571401</v>
      </c>
      <c r="K693" s="3" cm="1">
        <f t="array" ref="K693">C693*INDEX(AF$3:AF$7,2022-YEAR($A693))/1000000</f>
        <v>233.683408552</v>
      </c>
      <c r="L693" s="3" cm="1">
        <f t="array" ref="L693">D693*INDEX(AG$3:AG$7,2022-YEAR($A693))/1000000</f>
        <v>372.2443346645</v>
      </c>
      <c r="M693" s="3" cm="1">
        <f t="array" ref="M693">E693*INDEX(AH$3:AH$7,2022-YEAR($A693))/1000000</f>
        <v>835.27077599999996</v>
      </c>
      <c r="N693" s="3"/>
      <c r="O693" s="9">
        <v>43739</v>
      </c>
      <c r="P693" s="8">
        <f t="shared" si="113"/>
        <v>1627680.8548163318</v>
      </c>
      <c r="Q693" s="7">
        <f t="shared" si="114"/>
        <v>-1.0314689030846175E-2</v>
      </c>
      <c r="R693" s="8">
        <f t="shared" si="122"/>
        <v>1628310.08404089</v>
      </c>
      <c r="S693" s="7">
        <f t="shared" si="115"/>
        <v>-1.11551643074147E-2</v>
      </c>
      <c r="T693" s="8">
        <f t="shared" si="116"/>
        <v>597152.32148083916</v>
      </c>
      <c r="U693" s="8">
        <f t="shared" si="117"/>
        <v>326854.08676684368</v>
      </c>
      <c r="V693" s="8">
        <f t="shared" si="118"/>
        <v>331164.73411103676</v>
      </c>
      <c r="W693" s="8">
        <f t="shared" si="119"/>
        <v>373138.94168217044</v>
      </c>
      <c r="X693" s="7">
        <f t="shared" si="123"/>
        <v>0.366731329206608</v>
      </c>
      <c r="Y693" s="7">
        <f t="shared" si="123"/>
        <v>0.20073209026361083</v>
      </c>
      <c r="Z693" s="7">
        <f t="shared" si="123"/>
        <v>0.20337940381060771</v>
      </c>
      <c r="AA693" s="7">
        <f t="shared" si="120"/>
        <v>0.22915717671917346</v>
      </c>
    </row>
    <row r="694" spans="1:27" x14ac:dyDescent="0.25">
      <c r="A694" s="1">
        <v>43740</v>
      </c>
      <c r="B694" s="3">
        <v>367.35998499999999</v>
      </c>
      <c r="C694" s="6">
        <v>53.080002</v>
      </c>
      <c r="D694" s="3">
        <v>113.25</v>
      </c>
      <c r="E694" s="3">
        <v>1177.920044</v>
      </c>
      <c r="F694" s="7">
        <f t="shared" si="121"/>
        <v>-2.0216613216959445E-2</v>
      </c>
      <c r="G694" s="7">
        <f t="shared" si="121"/>
        <v>-2.8728269762917868E-2</v>
      </c>
      <c r="H694" s="7">
        <f t="shared" si="121"/>
        <v>-1.9904828561536303E-2</v>
      </c>
      <c r="I694" s="7">
        <f t="shared" si="112"/>
        <v>-2.3283545605306877E-2</v>
      </c>
      <c r="J694" s="3" cm="1">
        <f t="array" ref="J694">B694*INDEX(AE$3:AE$7,2022-YEAR($A694))/1000000</f>
        <v>208.607939002145</v>
      </c>
      <c r="K694" s="3" cm="1">
        <f t="array" ref="K694">C694*INDEX(AF$3:AF$7,2022-YEAR($A694))/1000000</f>
        <v>226.97008855200002</v>
      </c>
      <c r="L694" s="3" cm="1">
        <f t="array" ref="L694">D694*INDEX(AG$3:AG$7,2022-YEAR($A694))/1000000</f>
        <v>364.83487500000001</v>
      </c>
      <c r="M694" s="3" cm="1">
        <f t="array" ref="M694">E694*INDEX(AH$3:AH$7,2022-YEAR($A694))/1000000</f>
        <v>815.82271079422401</v>
      </c>
      <c r="N694" s="3"/>
      <c r="O694" s="9">
        <v>43740</v>
      </c>
      <c r="P694" s="8">
        <f t="shared" si="113"/>
        <v>1590189.9701289351</v>
      </c>
      <c r="Q694" s="7">
        <f t="shared" si="114"/>
        <v>-2.3033314286680123E-2</v>
      </c>
      <c r="R694" s="8">
        <f t="shared" si="122"/>
        <v>1591567.959324273</v>
      </c>
      <c r="S694" s="7">
        <f t="shared" si="115"/>
        <v>-2.2564574817000471E-2</v>
      </c>
      <c r="T694" s="8">
        <f t="shared" si="116"/>
        <v>585079.92396585166</v>
      </c>
      <c r="U694" s="8">
        <f t="shared" si="117"/>
        <v>317464.13438909367</v>
      </c>
      <c r="V694" s="8">
        <f t="shared" si="118"/>
        <v>324572.95685292984</v>
      </c>
      <c r="W694" s="8">
        <f t="shared" si="119"/>
        <v>364450.9441163977</v>
      </c>
      <c r="X694" s="7">
        <f t="shared" si="123"/>
        <v>0.36761227853208178</v>
      </c>
      <c r="Y694" s="7">
        <f t="shared" si="123"/>
        <v>0.19946627634039479</v>
      </c>
      <c r="Z694" s="7">
        <f t="shared" si="123"/>
        <v>0.20393282922755793</v>
      </c>
      <c r="AA694" s="7">
        <f t="shared" si="120"/>
        <v>0.22898861589996539</v>
      </c>
    </row>
    <row r="695" spans="1:27" x14ac:dyDescent="0.25">
      <c r="A695" s="1">
        <v>43741</v>
      </c>
      <c r="B695" s="3">
        <v>372.07000699999998</v>
      </c>
      <c r="C695" s="6">
        <v>53.84</v>
      </c>
      <c r="D695" s="3">
        <v>112.19000200000001</v>
      </c>
      <c r="E695" s="3">
        <v>1189.4300539999999</v>
      </c>
      <c r="F695" s="7">
        <f t="shared" si="121"/>
        <v>1.2821271211669982E-2</v>
      </c>
      <c r="G695" s="7">
        <f t="shared" si="121"/>
        <v>1.431797233165133E-2</v>
      </c>
      <c r="H695" s="7">
        <f t="shared" si="121"/>
        <v>-9.3598057395143375E-3</v>
      </c>
      <c r="I695" s="7">
        <f t="shared" si="112"/>
        <v>9.7714696838964166E-3</v>
      </c>
      <c r="J695" s="3" cm="1">
        <f t="array" ref="J695">B695*INDEX(AE$3:AE$7,2022-YEAR($A695))/1000000</f>
        <v>211.282557964999</v>
      </c>
      <c r="K695" s="3" cm="1">
        <f t="array" ref="K695">C695*INDEX(AF$3:AF$7,2022-YEAR($A695))/1000000</f>
        <v>230.21984</v>
      </c>
      <c r="L695" s="3" cm="1">
        <f t="array" ref="L695">D695*INDEX(AG$3:AG$7,2022-YEAR($A695))/1000000</f>
        <v>361.42009144300005</v>
      </c>
      <c r="M695" s="3" cm="1">
        <f t="array" ref="M695">E695*INDEX(AH$3:AH$7,2022-YEAR($A695))/1000000</f>
        <v>823.79449768018401</v>
      </c>
      <c r="N695" s="3"/>
      <c r="O695" s="9">
        <v>43741</v>
      </c>
      <c r="P695" s="8">
        <f t="shared" si="113"/>
        <v>1601142.7643176592</v>
      </c>
      <c r="Q695" s="7">
        <f t="shared" si="114"/>
        <v>6.8877268719258478E-3</v>
      </c>
      <c r="R695" s="8">
        <f t="shared" si="122"/>
        <v>1604138.1519296747</v>
      </c>
      <c r="S695" s="7">
        <f t="shared" si="115"/>
        <v>7.8979930022833322E-3</v>
      </c>
      <c r="T695" s="8">
        <f t="shared" si="116"/>
        <v>592581.39235152106</v>
      </c>
      <c r="U695" s="8">
        <f t="shared" si="117"/>
        <v>322009.57708156842</v>
      </c>
      <c r="V695" s="8">
        <f t="shared" si="118"/>
        <v>321535.01702848671</v>
      </c>
      <c r="W695" s="8">
        <f t="shared" si="119"/>
        <v>368012.16546809854</v>
      </c>
      <c r="X695" s="7">
        <f t="shared" si="123"/>
        <v>0.36940795382161062</v>
      </c>
      <c r="Y695" s="7">
        <f t="shared" si="123"/>
        <v>0.20073681103726115</v>
      </c>
      <c r="Z695" s="7">
        <f t="shared" si="123"/>
        <v>0.20044097613519188</v>
      </c>
      <c r="AA695" s="7">
        <f t="shared" si="120"/>
        <v>0.2294142590059364</v>
      </c>
    </row>
    <row r="696" spans="1:27" x14ac:dyDescent="0.25">
      <c r="A696" s="1">
        <v>43742</v>
      </c>
      <c r="B696" s="3">
        <v>375.70001200000002</v>
      </c>
      <c r="C696" s="6">
        <v>54.540000999999997</v>
      </c>
      <c r="D696" s="3">
        <v>114.620003</v>
      </c>
      <c r="E696" s="3">
        <v>1210.959961</v>
      </c>
      <c r="F696" s="7">
        <f t="shared" si="121"/>
        <v>9.7562419214296536E-3</v>
      </c>
      <c r="G696" s="7">
        <f t="shared" si="121"/>
        <v>1.3001504457652135E-2</v>
      </c>
      <c r="H696" s="7">
        <f t="shared" si="121"/>
        <v>2.1659692991180979E-2</v>
      </c>
      <c r="I696" s="7">
        <f t="shared" si="112"/>
        <v>1.8101028242557105E-2</v>
      </c>
      <c r="J696" s="3" cm="1">
        <f t="array" ref="J696">B696*INDEX(AE$3:AE$7,2022-YEAR($A696))/1000000</f>
        <v>213.34388171428401</v>
      </c>
      <c r="K696" s="3" cm="1">
        <f t="array" ref="K696">C696*INDEX(AF$3:AF$7,2022-YEAR($A696))/1000000</f>
        <v>233.21304427600001</v>
      </c>
      <c r="L696" s="3" cm="1">
        <f t="array" ref="L696">D696*INDEX(AG$3:AG$7,2022-YEAR($A696))/1000000</f>
        <v>369.24833966450001</v>
      </c>
      <c r="M696" s="3" cm="1">
        <f t="array" ref="M696">E696*INDEX(AH$3:AH$7,2022-YEAR($A696))/1000000</f>
        <v>838.706025148756</v>
      </c>
      <c r="N696" s="3"/>
      <c r="O696" s="9">
        <v>43742</v>
      </c>
      <c r="P696" s="8">
        <f t="shared" si="113"/>
        <v>1626168.012331283</v>
      </c>
      <c r="Q696" s="7">
        <f t="shared" si="114"/>
        <v>1.5629616903204968E-2</v>
      </c>
      <c r="R696" s="8">
        <f t="shared" si="122"/>
        <v>1627731.87665892</v>
      </c>
      <c r="S696" s="7">
        <f t="shared" si="115"/>
        <v>1.470803789615216E-2</v>
      </c>
      <c r="T696" s="8">
        <f t="shared" si="116"/>
        <v>598362.75977344008</v>
      </c>
      <c r="U696" s="8">
        <f t="shared" si="117"/>
        <v>326196.18603340111</v>
      </c>
      <c r="V696" s="8">
        <f t="shared" si="118"/>
        <v>328499.3667832379</v>
      </c>
      <c r="W696" s="8">
        <f t="shared" si="119"/>
        <v>374673.56406884111</v>
      </c>
      <c r="X696" s="7">
        <f t="shared" si="123"/>
        <v>0.36760523545292889</v>
      </c>
      <c r="Y696" s="7">
        <f t="shared" si="123"/>
        <v>0.20039921237086719</v>
      </c>
      <c r="Z696" s="7">
        <f t="shared" si="123"/>
        <v>0.20181417559845005</v>
      </c>
      <c r="AA696" s="7">
        <f t="shared" si="120"/>
        <v>0.230181376577754</v>
      </c>
    </row>
    <row r="697" spans="1:27" x14ac:dyDescent="0.25">
      <c r="A697" s="1">
        <v>43745</v>
      </c>
      <c r="B697" s="3">
        <v>376.540009</v>
      </c>
      <c r="C697" s="6">
        <v>53.869999</v>
      </c>
      <c r="D697" s="3">
        <v>114.370003</v>
      </c>
      <c r="E697" s="3">
        <v>1208.25</v>
      </c>
      <c r="F697" s="7">
        <f t="shared" si="121"/>
        <v>2.2358184007722492E-3</v>
      </c>
      <c r="G697" s="7">
        <f t="shared" si="121"/>
        <v>-1.2284598234605815E-2</v>
      </c>
      <c r="H697" s="7">
        <f t="shared" si="121"/>
        <v>-2.181120166259265E-3</v>
      </c>
      <c r="I697" s="7">
        <f t="shared" si="112"/>
        <v>-2.2378617685775426E-3</v>
      </c>
      <c r="J697" s="3" cm="1">
        <f t="array" ref="J697">B697*INDEX(AE$3:AE$7,2022-YEAR($A697))/1000000</f>
        <v>213.820879890713</v>
      </c>
      <c r="K697" s="3" cm="1">
        <f t="array" ref="K697">C697*INDEX(AF$3:AF$7,2022-YEAR($A697))/1000000</f>
        <v>230.348115724</v>
      </c>
      <c r="L697" s="3" cm="1">
        <f t="array" ref="L697">D697*INDEX(AG$3:AG$7,2022-YEAR($A697))/1000000</f>
        <v>368.44296466449998</v>
      </c>
      <c r="M697" s="3" cm="1">
        <f t="array" ref="M697">E697*INDEX(AH$3:AH$7,2022-YEAR($A697))/1000000</f>
        <v>836.829117</v>
      </c>
      <c r="N697" s="3"/>
      <c r="O697" s="9">
        <v>43745</v>
      </c>
      <c r="P697" s="8">
        <f t="shared" si="113"/>
        <v>1620286.2594817227</v>
      </c>
      <c r="Q697" s="7">
        <f t="shared" si="114"/>
        <v>-3.6169404421675933E-3</v>
      </c>
      <c r="R697" s="8">
        <f t="shared" si="122"/>
        <v>1623507.5537982569</v>
      </c>
      <c r="S697" s="7">
        <f t="shared" si="115"/>
        <v>-2.5952203315781075E-3</v>
      </c>
      <c r="T697" s="8">
        <f t="shared" si="116"/>
        <v>599700.59024207853</v>
      </c>
      <c r="U697" s="8">
        <f t="shared" si="117"/>
        <v>322188.99694232008</v>
      </c>
      <c r="V697" s="8">
        <f t="shared" si="118"/>
        <v>327782.87018974358</v>
      </c>
      <c r="W697" s="8">
        <f t="shared" si="119"/>
        <v>373835.09642411477</v>
      </c>
      <c r="X697" s="7">
        <f t="shared" si="123"/>
        <v>0.36938577146688134</v>
      </c>
      <c r="Y697" s="7">
        <f t="shared" si="123"/>
        <v>0.19845241630600782</v>
      </c>
      <c r="Z697" s="7">
        <f t="shared" si="123"/>
        <v>0.20189796433215432</v>
      </c>
      <c r="AA697" s="7">
        <f t="shared" si="120"/>
        <v>0.23026384789495652</v>
      </c>
    </row>
    <row r="698" spans="1:27" x14ac:dyDescent="0.25">
      <c r="A698" s="1">
        <v>43746</v>
      </c>
      <c r="B698" s="3">
        <v>374.10000600000001</v>
      </c>
      <c r="C698" s="6">
        <v>53.580002</v>
      </c>
      <c r="D698" s="3">
        <v>111.82</v>
      </c>
      <c r="E698" s="3">
        <v>1190.130005</v>
      </c>
      <c r="F698" s="7">
        <f t="shared" si="121"/>
        <v>-6.4800630522107161E-3</v>
      </c>
      <c r="G698" s="7">
        <f t="shared" si="121"/>
        <v>-5.3832746497730621E-3</v>
      </c>
      <c r="H698" s="7">
        <f t="shared" si="121"/>
        <v>-2.2296082304028686E-2</v>
      </c>
      <c r="I698" s="7">
        <f t="shared" si="112"/>
        <v>-1.4996892199462097E-2</v>
      </c>
      <c r="J698" s="3" cm="1">
        <f t="array" ref="J698">B698*INDEX(AE$3:AE$7,2022-YEAR($A698))/1000000</f>
        <v>212.43530710714199</v>
      </c>
      <c r="K698" s="3" cm="1">
        <f t="array" ref="K698">C698*INDEX(AF$3:AF$7,2022-YEAR($A698))/1000000</f>
        <v>229.10808855200003</v>
      </c>
      <c r="L698" s="3" cm="1">
        <f t="array" ref="L698">D698*INDEX(AG$3:AG$7,2022-YEAR($A698))/1000000</f>
        <v>360.22813000000002</v>
      </c>
      <c r="M698" s="3" cm="1">
        <f t="array" ref="M698">E698*INDEX(AH$3:AH$7,2022-YEAR($A698))/1000000</f>
        <v>824.27928094297988</v>
      </c>
      <c r="N698" s="3"/>
      <c r="O698" s="9">
        <v>43746</v>
      </c>
      <c r="P698" s="8">
        <f t="shared" si="113"/>
        <v>1600374.4351733916</v>
      </c>
      <c r="Q698" s="7">
        <f t="shared" si="114"/>
        <v>-1.228907805136864E-2</v>
      </c>
      <c r="R698" s="8">
        <f t="shared" si="122"/>
        <v>1604972.3858083156</v>
      </c>
      <c r="S698" s="7">
        <f t="shared" si="115"/>
        <v>-1.1416742685660841E-2</v>
      </c>
      <c r="T698" s="8">
        <f t="shared" si="116"/>
        <v>595814.49260486185</v>
      </c>
      <c r="U698" s="8">
        <f t="shared" si="117"/>
        <v>320454.56508264469</v>
      </c>
      <c r="V698" s="8">
        <f t="shared" si="118"/>
        <v>320474.59633814229</v>
      </c>
      <c r="W698" s="8">
        <f t="shared" si="119"/>
        <v>368228.73178266687</v>
      </c>
      <c r="X698" s="7">
        <f t="shared" si="123"/>
        <v>0.37123036998844722</v>
      </c>
      <c r="Y698" s="7">
        <f t="shared" si="123"/>
        <v>0.19966360039350678</v>
      </c>
      <c r="Z698" s="7">
        <f t="shared" si="123"/>
        <v>0.19967608114125965</v>
      </c>
      <c r="AA698" s="7">
        <f t="shared" si="120"/>
        <v>0.22942994847678644</v>
      </c>
    </row>
    <row r="699" spans="1:27" x14ac:dyDescent="0.25">
      <c r="A699" s="1">
        <v>43747</v>
      </c>
      <c r="B699" s="3">
        <v>374.959991</v>
      </c>
      <c r="C699" s="6">
        <v>53.830002</v>
      </c>
      <c r="D699" s="3">
        <v>112.629997</v>
      </c>
      <c r="E699" s="3">
        <v>1202.400024</v>
      </c>
      <c r="F699" s="7">
        <f t="shared" si="121"/>
        <v>2.2988104416121757E-3</v>
      </c>
      <c r="G699" s="7">
        <f t="shared" si="121"/>
        <v>4.665919945280983E-3</v>
      </c>
      <c r="H699" s="7">
        <f t="shared" si="121"/>
        <v>7.2437578250761359E-3</v>
      </c>
      <c r="I699" s="7">
        <f t="shared" si="112"/>
        <v>1.0309814010613039E-2</v>
      </c>
      <c r="J699" s="3" cm="1">
        <f t="array" ref="J699">B699*INDEX(AE$3:AE$7,2022-YEAR($A699))/1000000</f>
        <v>212.92365560928698</v>
      </c>
      <c r="K699" s="3" cm="1">
        <f t="array" ref="K699">C699*INDEX(AF$3:AF$7,2022-YEAR($A699))/1000000</f>
        <v>230.17708855200001</v>
      </c>
      <c r="L699" s="3" cm="1">
        <f t="array" ref="L699">D699*INDEX(AG$3:AG$7,2022-YEAR($A699))/1000000</f>
        <v>362.83753533549998</v>
      </c>
      <c r="M699" s="3" cm="1">
        <f t="array" ref="M699">E699*INDEX(AH$3:AH$7,2022-YEAR($A699))/1000000</f>
        <v>832.77744702230405</v>
      </c>
      <c r="N699" s="3"/>
      <c r="O699" s="9">
        <v>43747</v>
      </c>
      <c r="P699" s="8">
        <f t="shared" si="113"/>
        <v>1610184.0511911106</v>
      </c>
      <c r="Q699" s="7">
        <f t="shared" si="114"/>
        <v>6.1295755556455833E-3</v>
      </c>
      <c r="R699" s="8">
        <f t="shared" si="122"/>
        <v>1613955.0758349611</v>
      </c>
      <c r="S699" s="7">
        <f t="shared" si="115"/>
        <v>5.59678789870377E-3</v>
      </c>
      <c r="T699" s="8">
        <f t="shared" si="116"/>
        <v>597184.15718172584</v>
      </c>
      <c r="U699" s="8">
        <f t="shared" si="117"/>
        <v>321949.78042942024</v>
      </c>
      <c r="V699" s="8">
        <f t="shared" si="118"/>
        <v>322796.03670310479</v>
      </c>
      <c r="W699" s="8">
        <f t="shared" si="119"/>
        <v>372025.1015207101</v>
      </c>
      <c r="X699" s="7">
        <f t="shared" si="123"/>
        <v>0.37001287465995886</v>
      </c>
      <c r="Y699" s="7">
        <f t="shared" si="123"/>
        <v>0.19947877437844</v>
      </c>
      <c r="Z699" s="7">
        <f t="shared" si="123"/>
        <v>0.20000311132334955</v>
      </c>
      <c r="AA699" s="7">
        <f t="shared" si="120"/>
        <v>0.23050523963825151</v>
      </c>
    </row>
    <row r="700" spans="1:27" x14ac:dyDescent="0.25">
      <c r="A700" s="1">
        <v>43748</v>
      </c>
      <c r="B700" s="3">
        <v>371</v>
      </c>
      <c r="C700" s="6">
        <v>53.66</v>
      </c>
      <c r="D700" s="3">
        <v>114.209999</v>
      </c>
      <c r="E700" s="3">
        <v>1209.469971</v>
      </c>
      <c r="F700" s="7">
        <f t="shared" si="121"/>
        <v>-1.0561102771095343E-2</v>
      </c>
      <c r="G700" s="7">
        <f t="shared" si="121"/>
        <v>-3.1581273208944882E-3</v>
      </c>
      <c r="H700" s="7">
        <f t="shared" si="121"/>
        <v>1.4028252171577327E-2</v>
      </c>
      <c r="I700" s="7">
        <f t="shared" si="112"/>
        <v>5.8798626570886192E-3</v>
      </c>
      <c r="J700" s="3" cm="1">
        <f t="array" ref="J700">B700*INDEX(AE$3:AE$7,2022-YEAR($A700))/1000000</f>
        <v>210.674947</v>
      </c>
      <c r="K700" s="3" cm="1">
        <f t="array" ref="K700">C700*INDEX(AF$3:AF$7,2022-YEAR($A700))/1000000</f>
        <v>229.45016000000001</v>
      </c>
      <c r="L700" s="3" cm="1">
        <f t="array" ref="L700">D700*INDEX(AG$3:AG$7,2022-YEAR($A700))/1000000</f>
        <v>367.92751177849993</v>
      </c>
      <c r="M700" s="3" cm="1">
        <f t="array" ref="M700">E700*INDEX(AH$3:AH$7,2022-YEAR($A700))/1000000</f>
        <v>837.67406403471603</v>
      </c>
      <c r="N700" s="3"/>
      <c r="O700" s="9">
        <v>43748</v>
      </c>
      <c r="P700" s="8">
        <f t="shared" si="113"/>
        <v>1612675.3620655246</v>
      </c>
      <c r="Q700" s="7">
        <f t="shared" si="114"/>
        <v>1.5472211841690287E-3</v>
      </c>
      <c r="R700" s="8">
        <f t="shared" si="122"/>
        <v>1613347.1148849528</v>
      </c>
      <c r="S700" s="7">
        <f t="shared" si="115"/>
        <v>-3.766901316591964E-4</v>
      </c>
      <c r="T700" s="8">
        <f t="shared" si="116"/>
        <v>590877.23392445967</v>
      </c>
      <c r="U700" s="8">
        <f t="shared" si="117"/>
        <v>320933.02203189005</v>
      </c>
      <c r="V700" s="8">
        <f t="shared" si="118"/>
        <v>327324.30090596172</v>
      </c>
      <c r="W700" s="8">
        <f t="shared" si="119"/>
        <v>374212.55802264129</v>
      </c>
      <c r="X700" s="7">
        <f t="shared" si="123"/>
        <v>0.36624309082214768</v>
      </c>
      <c r="Y700" s="7">
        <f t="shared" si="123"/>
        <v>0.1989237276162828</v>
      </c>
      <c r="Z700" s="7">
        <f t="shared" si="123"/>
        <v>0.20288523026819502</v>
      </c>
      <c r="AA700" s="7">
        <f t="shared" si="120"/>
        <v>0.23194795129337448</v>
      </c>
    </row>
    <row r="701" spans="1:27" x14ac:dyDescent="0.25">
      <c r="A701" s="1">
        <v>43749</v>
      </c>
      <c r="B701" s="3">
        <v>374.92001299999998</v>
      </c>
      <c r="C701" s="6">
        <v>53.299999</v>
      </c>
      <c r="D701" s="3">
        <v>116.139999</v>
      </c>
      <c r="E701" s="3">
        <v>1215.709961</v>
      </c>
      <c r="F701" s="7">
        <f t="shared" si="121"/>
        <v>1.0566072776280189E-2</v>
      </c>
      <c r="G701" s="7">
        <f t="shared" si="121"/>
        <v>-6.7089265747297677E-3</v>
      </c>
      <c r="H701" s="7">
        <f t="shared" si="121"/>
        <v>1.6898695533654751E-2</v>
      </c>
      <c r="I701" s="7">
        <f t="shared" si="112"/>
        <v>5.1592765009624841E-3</v>
      </c>
      <c r="J701" s="3" cm="1">
        <f t="array" ref="J701">B701*INDEX(AE$3:AE$7,2022-YEAR($A701))/1000000</f>
        <v>212.90095382214099</v>
      </c>
      <c r="K701" s="3" cm="1">
        <f t="array" ref="K701">C701*INDEX(AF$3:AF$7,2022-YEAR($A701))/1000000</f>
        <v>227.910795724</v>
      </c>
      <c r="L701" s="3" cm="1">
        <f t="array" ref="L701">D701*INDEX(AG$3:AG$7,2022-YEAR($A701))/1000000</f>
        <v>374.14500677850003</v>
      </c>
      <c r="M701" s="3" cm="1">
        <f t="array" ref="M701">E701*INDEX(AH$3:AH$7,2022-YEAR($A701))/1000000</f>
        <v>841.99585614875605</v>
      </c>
      <c r="N701" s="3"/>
      <c r="O701" s="9">
        <v>43749</v>
      </c>
      <c r="P701" s="8">
        <f t="shared" si="113"/>
        <v>1623123.5302366454</v>
      </c>
      <c r="Q701" s="7">
        <f t="shared" si="114"/>
        <v>6.4787795590419139E-3</v>
      </c>
      <c r="R701" s="8">
        <f t="shared" si="122"/>
        <v>1624899.2704189753</v>
      </c>
      <c r="S701" s="7">
        <f t="shared" si="115"/>
        <v>7.1603658180194873E-3</v>
      </c>
      <c r="T701" s="8">
        <f t="shared" si="116"/>
        <v>597120.48577995272</v>
      </c>
      <c r="U701" s="8">
        <f t="shared" si="117"/>
        <v>318779.90595167194</v>
      </c>
      <c r="V701" s="8">
        <f t="shared" si="118"/>
        <v>332855.65460773796</v>
      </c>
      <c r="W701" s="8">
        <f t="shared" si="119"/>
        <v>376143.22407961258</v>
      </c>
      <c r="X701" s="7">
        <f t="shared" si="123"/>
        <v>0.36748153971783559</v>
      </c>
      <c r="Y701" s="7">
        <f t="shared" si="123"/>
        <v>0.19618441078472237</v>
      </c>
      <c r="Z701" s="7">
        <f t="shared" si="123"/>
        <v>0.20484694692607755</v>
      </c>
      <c r="AA701" s="7">
        <f t="shared" si="120"/>
        <v>0.23148710257136446</v>
      </c>
    </row>
    <row r="702" spans="1:27" x14ac:dyDescent="0.25">
      <c r="A702" s="1">
        <v>43752</v>
      </c>
      <c r="B702" s="3">
        <v>373.17999300000002</v>
      </c>
      <c r="C702" s="6">
        <v>53.299999</v>
      </c>
      <c r="D702" s="3">
        <v>116.449997</v>
      </c>
      <c r="E702" s="3">
        <v>1217.7700199999999</v>
      </c>
      <c r="F702" s="7">
        <f t="shared" si="121"/>
        <v>-4.6410432616729169E-3</v>
      </c>
      <c r="G702" s="7">
        <f t="shared" si="121"/>
        <v>0</v>
      </c>
      <c r="H702" s="7">
        <f t="shared" si="121"/>
        <v>2.6691751564420496E-3</v>
      </c>
      <c r="I702" s="7">
        <f t="shared" si="112"/>
        <v>1.6945316449537007E-3</v>
      </c>
      <c r="J702" s="3" cm="1">
        <f t="array" ref="J702">B702*INDEX(AE$3:AE$7,2022-YEAR($A702))/1000000</f>
        <v>211.91287128500102</v>
      </c>
      <c r="K702" s="3" cm="1">
        <f t="array" ref="K702">C702*INDEX(AF$3:AF$7,2022-YEAR($A702))/1000000</f>
        <v>227.910795724</v>
      </c>
      <c r="L702" s="3" cm="1">
        <f t="array" ref="L702">D702*INDEX(AG$3:AG$7,2022-YEAR($A702))/1000000</f>
        <v>375.14366533549997</v>
      </c>
      <c r="M702" s="3" cm="1">
        <f t="array" ref="M702">E702*INDEX(AH$3:AH$7,2022-YEAR($A702))/1000000</f>
        <v>843.42264477191998</v>
      </c>
      <c r="N702" s="3"/>
      <c r="O702" s="9">
        <v>43752</v>
      </c>
      <c r="P702" s="8">
        <f t="shared" si="113"/>
        <v>1623010.9924030283</v>
      </c>
      <c r="Q702" s="7">
        <f t="shared" si="114"/>
        <v>-6.9334115069291657E-5</v>
      </c>
      <c r="R702" s="8">
        <f t="shared" si="122"/>
        <v>1623653.8450522374</v>
      </c>
      <c r="S702" s="7">
        <f t="shared" si="115"/>
        <v>-7.664631213827322E-4</v>
      </c>
      <c r="T702" s="8">
        <f t="shared" si="116"/>
        <v>594349.22377301683</v>
      </c>
      <c r="U702" s="8">
        <f t="shared" si="117"/>
        <v>318779.90595167194</v>
      </c>
      <c r="V702" s="8">
        <f t="shared" si="118"/>
        <v>333744.10465169814</v>
      </c>
      <c r="W702" s="8">
        <f t="shared" si="119"/>
        <v>376780.61067585036</v>
      </c>
      <c r="X702" s="7">
        <f t="shared" si="123"/>
        <v>0.36605661088672198</v>
      </c>
      <c r="Y702" s="7">
        <f t="shared" si="123"/>
        <v>0.19633489424059838</v>
      </c>
      <c r="Z702" s="7">
        <f t="shared" si="123"/>
        <v>0.2055512667732208</v>
      </c>
      <c r="AA702" s="7">
        <f t="shared" si="120"/>
        <v>0.23205722809945878</v>
      </c>
    </row>
    <row r="703" spans="1:27" x14ac:dyDescent="0.25">
      <c r="A703" s="1">
        <v>43753</v>
      </c>
      <c r="B703" s="3">
        <v>370.959991</v>
      </c>
      <c r="C703" s="6">
        <v>53.509998000000003</v>
      </c>
      <c r="D703" s="3">
        <v>119.959999</v>
      </c>
      <c r="E703" s="3">
        <v>1242.23999</v>
      </c>
      <c r="F703" s="7">
        <f t="shared" si="121"/>
        <v>-5.9488773290159447E-3</v>
      </c>
      <c r="G703" s="7">
        <f t="shared" si="121"/>
        <v>3.9399437887419619E-3</v>
      </c>
      <c r="H703" s="7">
        <f t="shared" si="121"/>
        <v>3.0141709664449401E-2</v>
      </c>
      <c r="I703" s="7">
        <f t="shared" si="112"/>
        <v>2.0094081475252601E-2</v>
      </c>
      <c r="J703" s="3" cm="1">
        <f t="array" ref="J703">B703*INDEX(AE$3:AE$7,2022-YEAR($A703))/1000000</f>
        <v>210.652227609287</v>
      </c>
      <c r="K703" s="3" cm="1">
        <f t="array" ref="K703">C703*INDEX(AF$3:AF$7,2022-YEAR($A703))/1000000</f>
        <v>228.80875144800001</v>
      </c>
      <c r="L703" s="3" cm="1">
        <f t="array" ref="L703">D703*INDEX(AG$3:AG$7,2022-YEAR($A703))/1000000</f>
        <v>386.45113677849997</v>
      </c>
      <c r="M703" s="3" cm="1">
        <f t="array" ref="M703">E703*INDEX(AH$3:AH$7,2022-YEAR($A703))/1000000</f>
        <v>860.37044811404007</v>
      </c>
      <c r="N703" s="3"/>
      <c r="O703" s="9">
        <v>43753</v>
      </c>
      <c r="P703" s="8">
        <f t="shared" si="113"/>
        <v>1642579.1724062599</v>
      </c>
      <c r="Q703" s="7">
        <f t="shared" si="114"/>
        <v>1.2056714399857005E-2</v>
      </c>
      <c r="R703" s="8">
        <f t="shared" si="122"/>
        <v>1639004.7875336949</v>
      </c>
      <c r="S703" s="7">
        <f t="shared" si="115"/>
        <v>9.4545660260261233E-3</v>
      </c>
      <c r="T703" s="8">
        <f t="shared" si="116"/>
        <v>590813.51315019536</v>
      </c>
      <c r="U703" s="8">
        <f t="shared" si="117"/>
        <v>320035.88086210197</v>
      </c>
      <c r="V703" s="8">
        <f t="shared" si="118"/>
        <v>343803.72255633119</v>
      </c>
      <c r="W703" s="8">
        <f t="shared" si="119"/>
        <v>384351.67096506635</v>
      </c>
      <c r="X703" s="7">
        <f t="shared" si="123"/>
        <v>0.36047088919076714</v>
      </c>
      <c r="Y703" s="7">
        <f t="shared" si="123"/>
        <v>0.19526232217032047</v>
      </c>
      <c r="Z703" s="7">
        <f t="shared" si="123"/>
        <v>0.20976370854515472</v>
      </c>
      <c r="AA703" s="7">
        <f t="shared" si="120"/>
        <v>0.2345030800937577</v>
      </c>
    </row>
    <row r="704" spans="1:27" x14ac:dyDescent="0.25">
      <c r="A704" s="1">
        <v>43754</v>
      </c>
      <c r="B704" s="3">
        <v>372.42999300000002</v>
      </c>
      <c r="C704" s="6">
        <v>53.490001999999997</v>
      </c>
      <c r="D704" s="3">
        <v>119.68</v>
      </c>
      <c r="E704" s="3">
        <v>1243</v>
      </c>
      <c r="F704" s="7">
        <f t="shared" si="121"/>
        <v>3.9626968828561093E-3</v>
      </c>
      <c r="G704" s="7">
        <f t="shared" si="121"/>
        <v>-3.7368717524532968E-4</v>
      </c>
      <c r="H704" s="7">
        <f t="shared" si="121"/>
        <v>-2.3341030538019947E-3</v>
      </c>
      <c r="I704" s="7">
        <f t="shared" si="112"/>
        <v>6.1180609714539536E-4</v>
      </c>
      <c r="J704" s="3" cm="1">
        <f t="array" ref="J704">B704*INDEX(AE$3:AE$7,2022-YEAR($A704))/1000000</f>
        <v>211.48697853500101</v>
      </c>
      <c r="K704" s="3" cm="1">
        <f t="array" ref="K704">C704*INDEX(AF$3:AF$7,2022-YEAR($A704))/1000000</f>
        <v>228.72324855199997</v>
      </c>
      <c r="L704" s="3" cm="1">
        <f t="array" ref="L704">D704*INDEX(AG$3:AG$7,2022-YEAR($A704))/1000000</f>
        <v>385.54912000000002</v>
      </c>
      <c r="M704" s="3" cm="1">
        <f t="array" ref="M704">E704*INDEX(AH$3:AH$7,2022-YEAR($A704))/1000000</f>
        <v>860.89682800000003</v>
      </c>
      <c r="N704" s="3"/>
      <c r="O704" s="9">
        <v>43754</v>
      </c>
      <c r="P704" s="8">
        <f t="shared" si="113"/>
        <v>1643345.7282776556</v>
      </c>
      <c r="Q704" s="7">
        <f t="shared" si="114"/>
        <v>4.6667818773854508E-4</v>
      </c>
      <c r="R704" s="8">
        <f t="shared" si="122"/>
        <v>1640659.0844733249</v>
      </c>
      <c r="S704" s="7">
        <f t="shared" si="115"/>
        <v>1.0093301448614866E-3</v>
      </c>
      <c r="T704" s="8">
        <f t="shared" si="116"/>
        <v>593154.72801710491</v>
      </c>
      <c r="U704" s="8">
        <f t="shared" si="117"/>
        <v>319916.28755780542</v>
      </c>
      <c r="V704" s="8">
        <f t="shared" si="118"/>
        <v>343001.24923760392</v>
      </c>
      <c r="W704" s="8">
        <f t="shared" si="119"/>
        <v>384586.81966081081</v>
      </c>
      <c r="X704" s="7">
        <f t="shared" si="123"/>
        <v>0.36153441847275425</v>
      </c>
      <c r="Y704" s="7">
        <f t="shared" si="123"/>
        <v>0.19499254329274818</v>
      </c>
      <c r="Z704" s="7">
        <f t="shared" si="123"/>
        <v>0.20906308475883778</v>
      </c>
      <c r="AA704" s="7">
        <f t="shared" si="120"/>
        <v>0.23440995347565988</v>
      </c>
    </row>
    <row r="705" spans="1:27" x14ac:dyDescent="0.25">
      <c r="A705" s="1">
        <v>43755</v>
      </c>
      <c r="B705" s="3">
        <v>369.05999800000001</v>
      </c>
      <c r="C705" s="6">
        <v>53.790000999999997</v>
      </c>
      <c r="D705" s="3">
        <v>120.349998</v>
      </c>
      <c r="E705" s="3">
        <v>1252.8000489999999</v>
      </c>
      <c r="F705" s="7">
        <f t="shared" si="121"/>
        <v>-9.0486670336457076E-3</v>
      </c>
      <c r="G705" s="7">
        <f t="shared" si="121"/>
        <v>5.6085060531498865E-3</v>
      </c>
      <c r="H705" s="7">
        <f t="shared" si="121"/>
        <v>5.5982453208556215E-3</v>
      </c>
      <c r="I705" s="7">
        <f t="shared" si="112"/>
        <v>7.8841906677393769E-3</v>
      </c>
      <c r="J705" s="3" cm="1">
        <f t="array" ref="J705">B705*INDEX(AE$3:AE$7,2022-YEAR($A705))/1000000</f>
        <v>209.573303284286</v>
      </c>
      <c r="K705" s="3" cm="1">
        <f t="array" ref="K705">C705*INDEX(AF$3:AF$7,2022-YEAR($A705))/1000000</f>
        <v>230.00604427599998</v>
      </c>
      <c r="L705" s="3" cm="1">
        <f t="array" ref="L705">D705*INDEX(AG$3:AG$7,2022-YEAR($A705))/1000000</f>
        <v>387.70751855699996</v>
      </c>
      <c r="M705" s="3" cm="1">
        <f t="array" ref="M705">E705*INDEX(AH$3:AH$7,2022-YEAR($A705))/1000000</f>
        <v>867.68430273720401</v>
      </c>
      <c r="N705" s="3"/>
      <c r="O705" s="9">
        <v>43755</v>
      </c>
      <c r="P705" s="8">
        <f t="shared" si="113"/>
        <v>1647471.4607118429</v>
      </c>
      <c r="Q705" s="7">
        <f t="shared" si="114"/>
        <v>2.5105687520247943E-3</v>
      </c>
      <c r="R705" s="8">
        <f t="shared" si="122"/>
        <v>1642038.4382284323</v>
      </c>
      <c r="S705" s="7">
        <f t="shared" si="115"/>
        <v>8.4073148904684203E-4</v>
      </c>
      <c r="T705" s="8">
        <f t="shared" si="116"/>
        <v>587787.46838384541</v>
      </c>
      <c r="U705" s="8">
        <f t="shared" si="117"/>
        <v>321710.53999307466</v>
      </c>
      <c r="V705" s="8">
        <f t="shared" si="118"/>
        <v>344921.45437619591</v>
      </c>
      <c r="W705" s="8">
        <f t="shared" si="119"/>
        <v>387618.97547531611</v>
      </c>
      <c r="X705" s="7">
        <f t="shared" si="123"/>
        <v>0.35796206391977003</v>
      </c>
      <c r="Y705" s="7">
        <f t="shared" si="123"/>
        <v>0.1959214428257616</v>
      </c>
      <c r="Z705" s="7">
        <f t="shared" si="123"/>
        <v>0.21005686976994636</v>
      </c>
      <c r="AA705" s="7">
        <f t="shared" si="120"/>
        <v>0.23605962348452189</v>
      </c>
    </row>
    <row r="706" spans="1:27" x14ac:dyDescent="0.25">
      <c r="A706" s="1">
        <v>43756</v>
      </c>
      <c r="B706" s="3">
        <v>344</v>
      </c>
      <c r="C706" s="6">
        <v>54.779998999999997</v>
      </c>
      <c r="D706" s="3">
        <v>120.55999799999999</v>
      </c>
      <c r="E706" s="3">
        <v>1244.410034</v>
      </c>
      <c r="F706" s="7">
        <f t="shared" si="121"/>
        <v>-6.7902233067264062E-2</v>
      </c>
      <c r="G706" s="7">
        <f t="shared" si="121"/>
        <v>1.8404870451666389E-2</v>
      </c>
      <c r="H706" s="7">
        <f t="shared" si="121"/>
        <v>1.7449107061886515E-3</v>
      </c>
      <c r="I706" s="7">
        <f t="shared" si="112"/>
        <v>-6.6970104341047554E-3</v>
      </c>
      <c r="J706" s="3" cm="1">
        <f t="array" ref="J706">B706*INDEX(AE$3:AE$7,2022-YEAR($A706))/1000000</f>
        <v>195.34280799999999</v>
      </c>
      <c r="K706" s="3" cm="1">
        <f t="array" ref="K706">C706*INDEX(AF$3:AF$7,2022-YEAR($A706))/1000000</f>
        <v>234.23927572399998</v>
      </c>
      <c r="L706" s="3" cm="1">
        <f t="array" ref="L706">D706*INDEX(AG$3:AG$7,2022-YEAR($A706))/1000000</f>
        <v>388.38403355700001</v>
      </c>
      <c r="M706" s="3" cm="1">
        <f t="array" ref="M706">E706*INDEX(AH$3:AH$7,2022-YEAR($A706))/1000000</f>
        <v>861.87341190826407</v>
      </c>
      <c r="N706" s="3"/>
      <c r="O706" s="9">
        <v>43756</v>
      </c>
      <c r="P706" s="8">
        <f t="shared" si="113"/>
        <v>1625045.4768963321</v>
      </c>
      <c r="Q706" s="7">
        <f t="shared" si="114"/>
        <v>-1.3612365585878444E-2</v>
      </c>
      <c r="R706" s="8">
        <f t="shared" si="122"/>
        <v>1606053.3661830432</v>
      </c>
      <c r="S706" s="7">
        <f t="shared" si="115"/>
        <v>-2.1914878000184213E-2</v>
      </c>
      <c r="T706" s="8">
        <f t="shared" si="116"/>
        <v>547875.38671162841</v>
      </c>
      <c r="U706" s="8">
        <f t="shared" si="117"/>
        <v>327631.5808045828</v>
      </c>
      <c r="V706" s="8">
        <f t="shared" si="118"/>
        <v>345523.31151473109</v>
      </c>
      <c r="W706" s="8">
        <f t="shared" si="119"/>
        <v>385023.08715210092</v>
      </c>
      <c r="X706" s="7">
        <f t="shared" si="123"/>
        <v>0.3411314955328742</v>
      </c>
      <c r="Y706" s="7">
        <f t="shared" si="123"/>
        <v>0.2039979416021736</v>
      </c>
      <c r="Z706" s="7">
        <f t="shared" si="123"/>
        <v>0.2151381260361877</v>
      </c>
      <c r="AA706" s="7">
        <f t="shared" si="120"/>
        <v>0.23973243682876447</v>
      </c>
    </row>
    <row r="707" spans="1:27" x14ac:dyDescent="0.25">
      <c r="A707" s="1">
        <v>43759</v>
      </c>
      <c r="B707" s="3">
        <v>331.05999800000001</v>
      </c>
      <c r="C707" s="6">
        <v>54.23</v>
      </c>
      <c r="D707" s="3">
        <v>123.550003</v>
      </c>
      <c r="E707" s="3">
        <v>1244.280029</v>
      </c>
      <c r="F707" s="7">
        <f t="shared" si="121"/>
        <v>-3.761628488372093E-2</v>
      </c>
      <c r="G707" s="7">
        <f t="shared" si="121"/>
        <v>-1.0040142571013932E-2</v>
      </c>
      <c r="H707" s="7">
        <f t="shared" si="121"/>
        <v>2.4800970882564277E-2</v>
      </c>
      <c r="I707" s="7">
        <f t="shared" si="112"/>
        <v>-1.0447119233047975E-4</v>
      </c>
      <c r="J707" s="3" cm="1">
        <f t="array" ref="J707">B707*INDEX(AE$3:AE$7,2022-YEAR($A707))/1000000</f>
        <v>187.994737284286</v>
      </c>
      <c r="K707" s="3" cm="1">
        <f t="array" ref="K707">C707*INDEX(AF$3:AF$7,2022-YEAR($A707))/1000000</f>
        <v>231.88748000000001</v>
      </c>
      <c r="L707" s="3" cm="1">
        <f t="array" ref="L707">D707*INDEX(AG$3:AG$7,2022-YEAR($A707))/1000000</f>
        <v>398.01633466449999</v>
      </c>
      <c r="M707" s="3" cm="1">
        <f t="array" ref="M707">E707*INDEX(AH$3:AH$7,2022-YEAR($A707))/1000000</f>
        <v>861.78337096528401</v>
      </c>
      <c r="N707" s="3"/>
      <c r="O707" s="9">
        <v>43759</v>
      </c>
      <c r="P707" s="8">
        <f t="shared" si="113"/>
        <v>1615717.7452054399</v>
      </c>
      <c r="Q707" s="7">
        <f t="shared" si="114"/>
        <v>-5.7399819411252662E-3</v>
      </c>
      <c r="R707" s="8">
        <f t="shared" si="122"/>
        <v>1590683.9515408096</v>
      </c>
      <c r="S707" s="7">
        <f t="shared" si="115"/>
        <v>-9.5696786706164216E-3</v>
      </c>
      <c r="T707" s="8">
        <f t="shared" si="116"/>
        <v>527266.35008430504</v>
      </c>
      <c r="U707" s="8">
        <f t="shared" si="117"/>
        <v>324342.11302253813</v>
      </c>
      <c r="V707" s="8">
        <f t="shared" si="118"/>
        <v>354092.62510285509</v>
      </c>
      <c r="W707" s="8">
        <f t="shared" si="119"/>
        <v>384982.86333111138</v>
      </c>
      <c r="X707" s="7">
        <f t="shared" si="123"/>
        <v>0.3314714714846847</v>
      </c>
      <c r="Y707" s="7">
        <f t="shared" si="123"/>
        <v>0.20390104062366723</v>
      </c>
      <c r="Z707" s="7">
        <f t="shared" si="123"/>
        <v>0.22260400927529614</v>
      </c>
      <c r="AA707" s="7">
        <f t="shared" si="120"/>
        <v>0.24202347861635196</v>
      </c>
    </row>
    <row r="708" spans="1:27" x14ac:dyDescent="0.25">
      <c r="A708" s="1">
        <v>43760</v>
      </c>
      <c r="B708" s="3">
        <v>337</v>
      </c>
      <c r="C708" s="6">
        <v>53.849997999999999</v>
      </c>
      <c r="D708" s="3">
        <v>124.790001</v>
      </c>
      <c r="E708" s="3">
        <v>1241.1999510000001</v>
      </c>
      <c r="F708" s="7">
        <f t="shared" si="121"/>
        <v>1.7942373092142638E-2</v>
      </c>
      <c r="G708" s="7">
        <f t="shared" si="121"/>
        <v>-7.0072284713258437E-3</v>
      </c>
      <c r="H708" s="7">
        <f t="shared" si="121"/>
        <v>1.0036406069532822E-2</v>
      </c>
      <c r="I708" s="7">
        <f t="shared" si="121"/>
        <v>-2.4753897259569557E-3</v>
      </c>
      <c r="J708" s="3" cm="1">
        <f t="array" ref="J708">B708*INDEX(AE$3:AE$7,2022-YEAR($A708))/1000000</f>
        <v>191.36780899999999</v>
      </c>
      <c r="K708" s="3" cm="1">
        <f t="array" ref="K708">C708*INDEX(AF$3:AF$7,2022-YEAR($A708))/1000000</f>
        <v>230.26259144799999</v>
      </c>
      <c r="L708" s="3" cm="1">
        <f t="array" ref="L708">D708*INDEX(AG$3:AG$7,2022-YEAR($A708))/1000000</f>
        <v>402.01098822150004</v>
      </c>
      <c r="M708" s="3" cm="1">
        <f t="array" ref="M708">E708*INDEX(AH$3:AH$7,2022-YEAR($A708))/1000000</f>
        <v>859.65012126279601</v>
      </c>
      <c r="N708" s="3"/>
      <c r="O708" s="9">
        <v>43760</v>
      </c>
      <c r="P708" s="8">
        <f t="shared" ref="P708:P771" si="124">P707*(1+Q708)</f>
        <v>1623188.8890775263</v>
      </c>
      <c r="Q708" s="7">
        <f t="shared" ref="Q708:Q771" si="125">AVERAGE(F708:I708)</f>
        <v>4.6240402410981651E-3</v>
      </c>
      <c r="R708" s="8">
        <f t="shared" si="122"/>
        <v>1600472.4565713326</v>
      </c>
      <c r="S708" s="7">
        <f t="shared" ref="S708:S771" si="126">R708/R707-1</f>
        <v>6.1536454309740751E-3</v>
      </c>
      <c r="T708" s="8">
        <f t="shared" ref="T708:T771" si="127">T707*B708/B707</f>
        <v>536726.75965645001</v>
      </c>
      <c r="U708" s="8">
        <f t="shared" ref="U708:U771" si="128">U707*C708/C707</f>
        <v>322069.37373371661</v>
      </c>
      <c r="V708" s="8">
        <f t="shared" ref="V708:V771" si="129">V707*D708/D707</f>
        <v>357646.44247461419</v>
      </c>
      <c r="W708" s="8">
        <f t="shared" ref="W708:W771" si="130">W707*E708/E707</f>
        <v>384029.88070655207</v>
      </c>
      <c r="X708" s="7">
        <f t="shared" si="123"/>
        <v>0.33535519930550473</v>
      </c>
      <c r="Y708" s="7">
        <f t="shared" si="123"/>
        <v>0.20123393714858476</v>
      </c>
      <c r="Z708" s="7">
        <f t="shared" si="123"/>
        <v>0.22346304118272339</v>
      </c>
      <c r="AA708" s="7">
        <f t="shared" si="123"/>
        <v>0.23994782236318726</v>
      </c>
    </row>
    <row r="709" spans="1:27" x14ac:dyDescent="0.25">
      <c r="A709" s="1">
        <v>43761</v>
      </c>
      <c r="B709" s="3">
        <v>340.5</v>
      </c>
      <c r="C709" s="6">
        <v>54.639999000000003</v>
      </c>
      <c r="D709" s="3">
        <v>125.120003</v>
      </c>
      <c r="E709" s="3">
        <v>1257.630005</v>
      </c>
      <c r="F709" s="7">
        <f t="shared" ref="F709:I772" si="131">B709/B708-1</f>
        <v>1.0385756676557945E-2</v>
      </c>
      <c r="G709" s="7">
        <f t="shared" si="131"/>
        <v>1.4670399802057643E-2</v>
      </c>
      <c r="H709" s="7">
        <f t="shared" si="131"/>
        <v>2.6444586694089889E-3</v>
      </c>
      <c r="I709" s="7">
        <f t="shared" si="131"/>
        <v>1.3237233845169394E-2</v>
      </c>
      <c r="J709" s="3" cm="1">
        <f t="array" ref="J709">B709*INDEX(AE$3:AE$7,2022-YEAR($A709))/1000000</f>
        <v>193.35530850000001</v>
      </c>
      <c r="K709" s="3" cm="1">
        <f t="array" ref="K709">C709*INDEX(AF$3:AF$7,2022-YEAR($A709))/1000000</f>
        <v>233.64063572400002</v>
      </c>
      <c r="L709" s="3" cm="1">
        <f t="array" ref="L709">D709*INDEX(AG$3:AG$7,2022-YEAR($A709))/1000000</f>
        <v>403.07408966449998</v>
      </c>
      <c r="M709" s="3" cm="1">
        <f t="array" ref="M709">E709*INDEX(AH$3:AH$7,2022-YEAR($A709))/1000000</f>
        <v>871.02951094297998</v>
      </c>
      <c r="N709" s="3"/>
      <c r="O709" s="9">
        <v>43761</v>
      </c>
      <c r="P709" s="8">
        <f t="shared" si="124"/>
        <v>1639801.3544846475</v>
      </c>
      <c r="Q709" s="7">
        <f t="shared" si="125"/>
        <v>1.0234462248298493E-2</v>
      </c>
      <c r="R709" s="8">
        <f t="shared" ref="R709:R772" si="132">SUM(T709:W709)</f>
        <v>1616800.9311454245</v>
      </c>
      <c r="S709" s="7">
        <f t="shared" si="126"/>
        <v>1.020228402372636E-2</v>
      </c>
      <c r="T709" s="8">
        <f t="shared" si="127"/>
        <v>542301.07318403933</v>
      </c>
      <c r="U709" s="8">
        <f t="shared" si="128"/>
        <v>326794.26021038851</v>
      </c>
      <c r="V709" s="8">
        <f t="shared" si="129"/>
        <v>358592.22370999941</v>
      </c>
      <c r="W709" s="8">
        <f t="shared" si="130"/>
        <v>389113.37404099724</v>
      </c>
      <c r="X709" s="7">
        <f t="shared" ref="X709:AA772" si="133">T709/$R709</f>
        <v>0.33541610642186204</v>
      </c>
      <c r="Y709" s="7">
        <f t="shared" si="133"/>
        <v>0.20212399307493642</v>
      </c>
      <c r="Z709" s="7">
        <f t="shared" si="133"/>
        <v>0.2217912031111674</v>
      </c>
      <c r="AA709" s="7">
        <f t="shared" si="133"/>
        <v>0.24066869739203417</v>
      </c>
    </row>
    <row r="710" spans="1:27" x14ac:dyDescent="0.25">
      <c r="A710" s="1">
        <v>43762</v>
      </c>
      <c r="B710" s="3">
        <v>344.54998799999998</v>
      </c>
      <c r="C710" s="6">
        <v>54.610000999999997</v>
      </c>
      <c r="D710" s="3">
        <v>125.029999</v>
      </c>
      <c r="E710" s="3">
        <v>1259.1099850000001</v>
      </c>
      <c r="F710" s="7">
        <f t="shared" si="131"/>
        <v>1.1894237885462511E-2</v>
      </c>
      <c r="G710" s="7">
        <f t="shared" si="131"/>
        <v>-5.4901172307864066E-4</v>
      </c>
      <c r="H710" s="7">
        <f t="shared" si="131"/>
        <v>-7.1934141497742576E-4</v>
      </c>
      <c r="I710" s="7">
        <f t="shared" si="131"/>
        <v>1.1768008031902699E-3</v>
      </c>
      <c r="J710" s="3" cm="1">
        <f t="array" ref="J710">B710*INDEX(AE$3:AE$7,2022-YEAR($A710))/1000000</f>
        <v>195.655122535716</v>
      </c>
      <c r="K710" s="3" cm="1">
        <f t="array" ref="K710">C710*INDEX(AF$3:AF$7,2022-YEAR($A710))/1000000</f>
        <v>233.512364276</v>
      </c>
      <c r="L710" s="3" cm="1">
        <f t="array" ref="L710">D710*INDEX(AG$3:AG$7,2022-YEAR($A710))/1000000</f>
        <v>402.78414177850004</v>
      </c>
      <c r="M710" s="3" cm="1">
        <f t="array" ref="M710">E710*INDEX(AH$3:AH$7,2022-YEAR($A710))/1000000</f>
        <v>872.05453917106013</v>
      </c>
      <c r="N710" s="3"/>
      <c r="O710" s="9">
        <v>43762</v>
      </c>
      <c r="P710" s="8">
        <f t="shared" si="124"/>
        <v>1644639.8694227538</v>
      </c>
      <c r="Q710" s="7">
        <f t="shared" si="125"/>
        <v>2.9506713876491786E-3</v>
      </c>
      <c r="R710" s="8">
        <f t="shared" si="132"/>
        <v>1623271.7339290269</v>
      </c>
      <c r="S710" s="7">
        <f t="shared" si="126"/>
        <v>4.0022260372019058E-3</v>
      </c>
      <c r="T710" s="8">
        <f t="shared" si="127"/>
        <v>548751.33115403191</v>
      </c>
      <c r="U710" s="8">
        <f t="shared" si="128"/>
        <v>326614.84633049823</v>
      </c>
      <c r="V710" s="8">
        <f t="shared" si="129"/>
        <v>358334.27347239596</v>
      </c>
      <c r="W710" s="8">
        <f t="shared" si="130"/>
        <v>389571.28297210071</v>
      </c>
      <c r="X710" s="7">
        <f t="shared" si="133"/>
        <v>0.3380526622155946</v>
      </c>
      <c r="Y710" s="7">
        <f t="shared" si="133"/>
        <v>0.20120774575427836</v>
      </c>
      <c r="Z710" s="7">
        <f t="shared" si="133"/>
        <v>0.22074817541796926</v>
      </c>
      <c r="AA710" s="7">
        <f t="shared" si="133"/>
        <v>0.23999141661215773</v>
      </c>
    </row>
    <row r="711" spans="1:27" x14ac:dyDescent="0.25">
      <c r="A711" s="1">
        <v>43763</v>
      </c>
      <c r="B711" s="3">
        <v>339.82998700000002</v>
      </c>
      <c r="C711" s="6">
        <v>53.75</v>
      </c>
      <c r="D711" s="3">
        <v>126.029999</v>
      </c>
      <c r="E711" s="3">
        <v>1264.3000489999999</v>
      </c>
      <c r="F711" s="7">
        <f t="shared" si="131"/>
        <v>-1.3699031096759073E-2</v>
      </c>
      <c r="G711" s="7">
        <f t="shared" si="131"/>
        <v>-1.574804951935449E-2</v>
      </c>
      <c r="H711" s="7">
        <f t="shared" si="131"/>
        <v>7.9980805246586684E-3</v>
      </c>
      <c r="I711" s="7">
        <f t="shared" si="131"/>
        <v>4.1220100402903359E-3</v>
      </c>
      <c r="J711" s="3" cm="1">
        <f t="array" ref="J711">B711*INDEX(AE$3:AE$7,2022-YEAR($A711))/1000000</f>
        <v>192.974836927859</v>
      </c>
      <c r="K711" s="3" cm="1">
        <f t="array" ref="K711">C711*INDEX(AF$3:AF$7,2022-YEAR($A711))/1000000</f>
        <v>229.83500000000001</v>
      </c>
      <c r="L711" s="3" cm="1">
        <f t="array" ref="L711">D711*INDEX(AG$3:AG$7,2022-YEAR($A711))/1000000</f>
        <v>406.00564177850003</v>
      </c>
      <c r="M711" s="3" cm="1">
        <f t="array" ref="M711">E711*INDEX(AH$3:AH$7,2022-YEAR($A711))/1000000</f>
        <v>875.64915673720395</v>
      </c>
      <c r="N711" s="3"/>
      <c r="O711" s="9">
        <v>43763</v>
      </c>
      <c r="P711" s="8">
        <f t="shared" si="124"/>
        <v>1637515.7047589447</v>
      </c>
      <c r="Q711" s="7">
        <f t="shared" si="125"/>
        <v>-4.3317475127911398E-3</v>
      </c>
      <c r="R711" s="8">
        <f t="shared" si="132"/>
        <v>1615082.628719188</v>
      </c>
      <c r="S711" s="7">
        <f t="shared" si="126"/>
        <v>-5.0448147643263885E-3</v>
      </c>
      <c r="T711" s="8">
        <f t="shared" si="127"/>
        <v>541233.96960416494</v>
      </c>
      <c r="U711" s="8">
        <f t="shared" si="128"/>
        <v>321471.29955672921</v>
      </c>
      <c r="V711" s="8">
        <f t="shared" si="129"/>
        <v>361200.25984637329</v>
      </c>
      <c r="W711" s="8">
        <f t="shared" si="130"/>
        <v>391177.09971192054</v>
      </c>
      <c r="X711" s="7">
        <f t="shared" si="133"/>
        <v>0.33511224749744273</v>
      </c>
      <c r="Y711" s="7">
        <f t="shared" si="133"/>
        <v>0.1990432525496644</v>
      </c>
      <c r="Z711" s="7">
        <f t="shared" si="133"/>
        <v>0.22364196940983547</v>
      </c>
      <c r="AA711" s="7">
        <f t="shared" si="133"/>
        <v>0.24220253054305738</v>
      </c>
    </row>
    <row r="712" spans="1:27" x14ac:dyDescent="0.25">
      <c r="A712" s="1">
        <v>43766</v>
      </c>
      <c r="B712" s="3">
        <v>340.88000499999998</v>
      </c>
      <c r="C712" s="6">
        <v>53.57</v>
      </c>
      <c r="D712" s="3">
        <v>126.510002</v>
      </c>
      <c r="E712" s="3">
        <v>1288.9799800000001</v>
      </c>
      <c r="F712" s="7">
        <f t="shared" si="131"/>
        <v>3.0898332700697306E-3</v>
      </c>
      <c r="G712" s="7">
        <f t="shared" si="131"/>
        <v>-3.3488372093023466E-3</v>
      </c>
      <c r="H712" s="7">
        <f t="shared" si="131"/>
        <v>3.8086408300297414E-3</v>
      </c>
      <c r="I712" s="7">
        <f t="shared" si="131"/>
        <v>1.9520628049900512E-2</v>
      </c>
      <c r="J712" s="3" cm="1">
        <f t="array" ref="J712">B712*INDEX(AE$3:AE$7,2022-YEAR($A712))/1000000</f>
        <v>193.57109699928498</v>
      </c>
      <c r="K712" s="3" cm="1">
        <f t="array" ref="K712">C712*INDEX(AF$3:AF$7,2022-YEAR($A712))/1000000</f>
        <v>229.06532000000001</v>
      </c>
      <c r="L712" s="3" cm="1">
        <f t="array" ref="L712">D712*INDEX(AG$3:AG$7,2022-YEAR($A712))/1000000</f>
        <v>407.55197144300001</v>
      </c>
      <c r="M712" s="3" cm="1">
        <f t="array" ref="M712">E712*INDEX(AH$3:AH$7,2022-YEAR($A712))/1000000</f>
        <v>892.74237822808004</v>
      </c>
      <c r="N712" s="3"/>
      <c r="O712" s="9">
        <v>43766</v>
      </c>
      <c r="P712" s="8">
        <f t="shared" si="124"/>
        <v>1646960.18504728</v>
      </c>
      <c r="Q712" s="7">
        <f t="shared" si="125"/>
        <v>5.7675662351744095E-3</v>
      </c>
      <c r="R712" s="8">
        <f t="shared" si="132"/>
        <v>1624690.101118268</v>
      </c>
      <c r="S712" s="7">
        <f t="shared" si="126"/>
        <v>5.9485949686046702E-3</v>
      </c>
      <c r="T712" s="8">
        <f t="shared" si="127"/>
        <v>542906.29233033978</v>
      </c>
      <c r="U712" s="8">
        <f t="shared" si="128"/>
        <v>320394.74450705084</v>
      </c>
      <c r="V712" s="8">
        <f t="shared" si="129"/>
        <v>362575.94190384151</v>
      </c>
      <c r="W712" s="8">
        <f t="shared" si="130"/>
        <v>398813.12237703585</v>
      </c>
      <c r="X712" s="7">
        <f t="shared" si="133"/>
        <v>0.33415990653027272</v>
      </c>
      <c r="Y712" s="7">
        <f t="shared" si="133"/>
        <v>0.19720360472838749</v>
      </c>
      <c r="Z712" s="7">
        <f t="shared" si="133"/>
        <v>0.22316621591667352</v>
      </c>
      <c r="AA712" s="7">
        <f t="shared" si="133"/>
        <v>0.24547027282466627</v>
      </c>
    </row>
    <row r="713" spans="1:27" x14ac:dyDescent="0.25">
      <c r="A713" s="1">
        <v>43767</v>
      </c>
      <c r="B713" s="3">
        <v>348.92999300000002</v>
      </c>
      <c r="C713" s="6">
        <v>53.41</v>
      </c>
      <c r="D713" s="3">
        <v>126.43</v>
      </c>
      <c r="E713" s="3">
        <v>1260.660034</v>
      </c>
      <c r="F713" s="7">
        <f t="shared" si="131"/>
        <v>2.3615312960348245E-2</v>
      </c>
      <c r="G713" s="7">
        <f t="shared" si="131"/>
        <v>-2.9867463132350336E-3</v>
      </c>
      <c r="H713" s="7">
        <f t="shared" si="131"/>
        <v>-6.3237687720529845E-4</v>
      </c>
      <c r="I713" s="7">
        <f t="shared" si="131"/>
        <v>-2.1970819127850261E-2</v>
      </c>
      <c r="J713" s="3" cm="1">
        <f t="array" ref="J713">B713*INDEX(AE$3:AE$7,2022-YEAR($A713))/1000000</f>
        <v>198.14233903500102</v>
      </c>
      <c r="K713" s="3" cm="1">
        <f t="array" ref="K713">C713*INDEX(AF$3:AF$7,2022-YEAR($A713))/1000000</f>
        <v>228.38115999999999</v>
      </c>
      <c r="L713" s="3" cm="1">
        <f t="array" ref="L713">D713*INDEX(AG$3:AG$7,2022-YEAR($A713))/1000000</f>
        <v>407.29424499999999</v>
      </c>
      <c r="M713" s="3" cm="1">
        <f t="array" ref="M713">E713*INDEX(AH$3:AH$7,2022-YEAR($A713))/1000000</f>
        <v>873.12809690826407</v>
      </c>
      <c r="N713" s="3"/>
      <c r="O713" s="9">
        <v>43767</v>
      </c>
      <c r="P713" s="8">
        <f t="shared" si="124"/>
        <v>1646147.1510640909</v>
      </c>
      <c r="Q713" s="7">
        <f t="shared" si="125"/>
        <v>-4.9365733948558699E-4</v>
      </c>
      <c r="R713" s="8">
        <f t="shared" si="132"/>
        <v>1627562.5296784048</v>
      </c>
      <c r="S713" s="7">
        <f t="shared" si="126"/>
        <v>1.7679855119199228E-3</v>
      </c>
      <c r="T713" s="8">
        <f t="shared" si="127"/>
        <v>555727.19433186308</v>
      </c>
      <c r="U713" s="8">
        <f t="shared" si="128"/>
        <v>319437.80668511451</v>
      </c>
      <c r="V713" s="8">
        <f t="shared" si="129"/>
        <v>362346.65726195055</v>
      </c>
      <c r="W713" s="8">
        <f t="shared" si="130"/>
        <v>390050.87139947677</v>
      </c>
      <c r="X713" s="7">
        <f t="shared" si="133"/>
        <v>0.34144752302799142</v>
      </c>
      <c r="Y713" s="7">
        <f t="shared" si="133"/>
        <v>0.19626760929930798</v>
      </c>
      <c r="Z713" s="7">
        <f t="shared" si="133"/>
        <v>0.2226314815281154</v>
      </c>
      <c r="AA713" s="7">
        <f t="shared" si="133"/>
        <v>0.23965338614458528</v>
      </c>
    </row>
    <row r="714" spans="1:27" x14ac:dyDescent="0.25">
      <c r="A714" s="1">
        <v>43768</v>
      </c>
      <c r="B714" s="3">
        <v>346.05999800000001</v>
      </c>
      <c r="C714" s="6">
        <v>53.939999</v>
      </c>
      <c r="D714" s="3">
        <v>125.730003</v>
      </c>
      <c r="E714" s="3">
        <v>1260.6999510000001</v>
      </c>
      <c r="F714" s="7">
        <f t="shared" si="131"/>
        <v>-8.225131280130471E-3</v>
      </c>
      <c r="G714" s="7">
        <f t="shared" si="131"/>
        <v>9.9232166261000732E-3</v>
      </c>
      <c r="H714" s="7">
        <f t="shared" si="131"/>
        <v>-5.5366368741597283E-3</v>
      </c>
      <c r="I714" s="7">
        <f t="shared" si="131"/>
        <v>3.16635721950842E-5</v>
      </c>
      <c r="J714" s="3" cm="1">
        <f t="array" ref="J714">B714*INDEX(AE$3:AE$7,2022-YEAR($A714))/1000000</f>
        <v>196.512592284286</v>
      </c>
      <c r="K714" s="3" cm="1">
        <f t="array" ref="K714">C714*INDEX(AF$3:AF$7,2022-YEAR($A714))/1000000</f>
        <v>230.64743572400002</v>
      </c>
      <c r="L714" s="3" cm="1">
        <f t="array" ref="L714">D714*INDEX(AG$3:AG$7,2022-YEAR($A714))/1000000</f>
        <v>405.03920466450001</v>
      </c>
      <c r="M714" s="3" cm="1">
        <f t="array" ref="M714">E714*INDEX(AH$3:AH$7,2022-YEAR($A714))/1000000</f>
        <v>873.15574326279602</v>
      </c>
      <c r="N714" s="3"/>
      <c r="O714" s="9">
        <v>43768</v>
      </c>
      <c r="P714" s="8">
        <f t="shared" si="124"/>
        <v>1644580.4766232956</v>
      </c>
      <c r="Q714" s="7">
        <f t="shared" si="125"/>
        <v>-9.5172198899876048E-4</v>
      </c>
      <c r="R714" s="8">
        <f t="shared" si="132"/>
        <v>1624167.6196434908</v>
      </c>
      <c r="S714" s="7">
        <f t="shared" si="126"/>
        <v>-2.0858860861000528E-3</v>
      </c>
      <c r="T714" s="8">
        <f t="shared" si="127"/>
        <v>551156.26520254498</v>
      </c>
      <c r="U714" s="8">
        <f t="shared" si="128"/>
        <v>322607.6572394172</v>
      </c>
      <c r="V714" s="8">
        <f t="shared" si="129"/>
        <v>360340.47539812548</v>
      </c>
      <c r="W714" s="8">
        <f t="shared" si="130"/>
        <v>390063.22180340311</v>
      </c>
      <c r="X714" s="7">
        <f t="shared" si="133"/>
        <v>0.33934691132650785</v>
      </c>
      <c r="Y714" s="7">
        <f t="shared" si="133"/>
        <v>0.19862953388408916</v>
      </c>
      <c r="Z714" s="7">
        <f t="shared" si="133"/>
        <v>0.22186162994507994</v>
      </c>
      <c r="AA714" s="7">
        <f t="shared" si="133"/>
        <v>0.24016192484432305</v>
      </c>
    </row>
    <row r="715" spans="1:27" x14ac:dyDescent="0.25">
      <c r="A715" s="1">
        <v>43769</v>
      </c>
      <c r="B715" s="3">
        <v>339.91000400000001</v>
      </c>
      <c r="C715" s="6">
        <v>54.43</v>
      </c>
      <c r="D715" s="3">
        <v>124.91999800000001</v>
      </c>
      <c r="E715" s="3">
        <v>1258.8000489999999</v>
      </c>
      <c r="F715" s="7">
        <f t="shared" si="131"/>
        <v>-1.7771467478307046E-2</v>
      </c>
      <c r="G715" s="7">
        <f t="shared" si="131"/>
        <v>9.084186301152819E-3</v>
      </c>
      <c r="H715" s="7">
        <f t="shared" si="131"/>
        <v>-6.4424161351526177E-3</v>
      </c>
      <c r="I715" s="7">
        <f t="shared" si="131"/>
        <v>-1.5070215545682775E-3</v>
      </c>
      <c r="J715" s="3" cm="1">
        <f t="array" ref="J715">B715*INDEX(AE$3:AE$7,2022-YEAR($A715))/1000000</f>
        <v>193.02027514142799</v>
      </c>
      <c r="K715" s="3" cm="1">
        <f t="array" ref="K715">C715*INDEX(AF$3:AF$7,2022-YEAR($A715))/1000000</f>
        <v>232.74268000000001</v>
      </c>
      <c r="L715" s="3" cm="1">
        <f t="array" ref="L715">D715*INDEX(AG$3:AG$7,2022-YEAR($A715))/1000000</f>
        <v>402.42977355700003</v>
      </c>
      <c r="M715" s="3" cm="1">
        <f t="array" ref="M715">E715*INDEX(AH$3:AH$7,2022-YEAR($A715))/1000000</f>
        <v>871.839878737204</v>
      </c>
      <c r="N715" s="3"/>
      <c r="O715" s="9">
        <v>43769</v>
      </c>
      <c r="P715" s="8">
        <f t="shared" si="124"/>
        <v>1637740.3708624123</v>
      </c>
      <c r="Q715" s="7">
        <f t="shared" si="125"/>
        <v>-4.1591797167187805E-3</v>
      </c>
      <c r="R715" s="8">
        <f t="shared" si="132"/>
        <v>1614394.0950857645</v>
      </c>
      <c r="S715" s="7">
        <f t="shared" si="126"/>
        <v>-6.0175590496450715E-3</v>
      </c>
      <c r="T715" s="8">
        <f t="shared" si="127"/>
        <v>541361.40956003277</v>
      </c>
      <c r="U715" s="8">
        <f t="shared" si="128"/>
        <v>325538.28529995854</v>
      </c>
      <c r="V715" s="8">
        <f t="shared" si="129"/>
        <v>358019.01210527204</v>
      </c>
      <c r="W715" s="8">
        <f t="shared" si="130"/>
        <v>389475.38812050107</v>
      </c>
      <c r="X715" s="7">
        <f t="shared" si="133"/>
        <v>0.33533411154559073</v>
      </c>
      <c r="Y715" s="7">
        <f t="shared" si="133"/>
        <v>0.20164734638890286</v>
      </c>
      <c r="Z715" s="7">
        <f t="shared" si="133"/>
        <v>0.22176679981368014</v>
      </c>
      <c r="AA715" s="7">
        <f t="shared" si="133"/>
        <v>0.24125174225182619</v>
      </c>
    </row>
    <row r="716" spans="1:27" x14ac:dyDescent="0.25">
      <c r="A716" s="1">
        <v>43770</v>
      </c>
      <c r="B716" s="3">
        <v>345.19000199999999</v>
      </c>
      <c r="C716" s="6">
        <v>53.900002000000001</v>
      </c>
      <c r="D716" s="3">
        <v>127.800003</v>
      </c>
      <c r="E716" s="3">
        <v>1272.25</v>
      </c>
      <c r="F716" s="7">
        <f t="shared" si="131"/>
        <v>1.5533517513064865E-2</v>
      </c>
      <c r="G716" s="7">
        <f t="shared" si="131"/>
        <v>-9.7372404923755651E-3</v>
      </c>
      <c r="H716" s="7">
        <f t="shared" si="131"/>
        <v>2.3054795437956965E-2</v>
      </c>
      <c r="I716" s="7">
        <f t="shared" si="131"/>
        <v>1.0684739812875543E-2</v>
      </c>
      <c r="J716" s="3" cm="1">
        <f t="array" ref="J716">B716*INDEX(AE$3:AE$7,2022-YEAR($A716))/1000000</f>
        <v>196.01855896571402</v>
      </c>
      <c r="K716" s="3" cm="1">
        <f t="array" ref="K716">C716*INDEX(AF$3:AF$7,2022-YEAR($A716))/1000000</f>
        <v>230.47640855200001</v>
      </c>
      <c r="L716" s="3" cm="1">
        <f t="array" ref="L716">D716*INDEX(AG$3:AG$7,2022-YEAR($A716))/1000000</f>
        <v>411.70770966449999</v>
      </c>
      <c r="M716" s="3" cm="1">
        <f t="array" ref="M716">E716*INDEX(AH$3:AH$7,2022-YEAR($A716))/1000000</f>
        <v>881.155261</v>
      </c>
      <c r="N716" s="3"/>
      <c r="O716" s="9">
        <v>43770</v>
      </c>
      <c r="P716" s="8">
        <f t="shared" si="124"/>
        <v>1653927.7198253896</v>
      </c>
      <c r="Q716" s="7">
        <f t="shared" si="125"/>
        <v>9.8839530678804521E-3</v>
      </c>
      <c r="R716" s="8">
        <f t="shared" si="132"/>
        <v>1632048.9957211942</v>
      </c>
      <c r="S716" s="7">
        <f t="shared" si="126"/>
        <v>1.0935929887981644E-2</v>
      </c>
      <c r="T716" s="8">
        <f t="shared" si="127"/>
        <v>549770.6564963311</v>
      </c>
      <c r="U716" s="8">
        <f t="shared" si="128"/>
        <v>322368.44072651729</v>
      </c>
      <c r="V716" s="8">
        <f t="shared" si="129"/>
        <v>366273.06719225855</v>
      </c>
      <c r="W716" s="8">
        <f t="shared" si="130"/>
        <v>393636.83130608738</v>
      </c>
      <c r="X716" s="7">
        <f t="shared" si="133"/>
        <v>0.33685916166590957</v>
      </c>
      <c r="Y716" s="7">
        <f t="shared" si="133"/>
        <v>0.19752375178176823</v>
      </c>
      <c r="Z716" s="7">
        <f t="shared" si="133"/>
        <v>0.22442528879496312</v>
      </c>
      <c r="AA716" s="7">
        <f t="shared" si="133"/>
        <v>0.24119179775735916</v>
      </c>
    </row>
    <row r="717" spans="1:27" x14ac:dyDescent="0.25">
      <c r="A717" s="1">
        <v>43773</v>
      </c>
      <c r="B717" s="3">
        <v>351.08999599999999</v>
      </c>
      <c r="C717" s="6">
        <v>53.139999000000003</v>
      </c>
      <c r="D717" s="3">
        <v>128.820007</v>
      </c>
      <c r="E717" s="3">
        <v>1289.6099850000001</v>
      </c>
      <c r="F717" s="7">
        <f t="shared" si="131"/>
        <v>1.7092018789118812E-2</v>
      </c>
      <c r="G717" s="7">
        <f t="shared" si="131"/>
        <v>-1.4100240664184027E-2</v>
      </c>
      <c r="H717" s="7">
        <f t="shared" si="131"/>
        <v>7.9812517688282458E-3</v>
      </c>
      <c r="I717" s="7">
        <f t="shared" si="131"/>
        <v>1.3645105128708979E-2</v>
      </c>
      <c r="J717" s="3" cm="1">
        <f t="array" ref="J717">B717*INDEX(AE$3:AE$7,2022-YEAR($A717))/1000000</f>
        <v>199.36891185857201</v>
      </c>
      <c r="K717" s="3" cm="1">
        <f t="array" ref="K717">C717*INDEX(AF$3:AF$7,2022-YEAR($A717))/1000000</f>
        <v>227.226635724</v>
      </c>
      <c r="L717" s="3" cm="1">
        <f t="array" ref="L717">D717*INDEX(AG$3:AG$7,2022-YEAR($A717))/1000000</f>
        <v>414.99365255050003</v>
      </c>
      <c r="M717" s="3" cm="1">
        <f t="array" ref="M717">E717*INDEX(AH$3:AH$7,2022-YEAR($A717))/1000000</f>
        <v>893.17871717106004</v>
      </c>
      <c r="N717" s="3"/>
      <c r="O717" s="9">
        <v>43773</v>
      </c>
      <c r="P717" s="8">
        <f t="shared" si="124"/>
        <v>1664106.8738064072</v>
      </c>
      <c r="Q717" s="7">
        <f t="shared" si="125"/>
        <v>6.1545337556180024E-3</v>
      </c>
      <c r="R717" s="8">
        <f t="shared" si="132"/>
        <v>1645194.74702606</v>
      </c>
      <c r="S717" s="7">
        <f t="shared" si="126"/>
        <v>8.0547528532113333E-3</v>
      </c>
      <c r="T717" s="8">
        <f t="shared" si="127"/>
        <v>559167.34688687266</v>
      </c>
      <c r="U717" s="8">
        <f t="shared" si="128"/>
        <v>317822.96812973567</v>
      </c>
      <c r="V717" s="8">
        <f t="shared" si="129"/>
        <v>369196.38475766085</v>
      </c>
      <c r="W717" s="8">
        <f t="shared" si="130"/>
        <v>399008.04725179082</v>
      </c>
      <c r="X717" s="7">
        <f t="shared" si="133"/>
        <v>0.33987912245504842</v>
      </c>
      <c r="Y717" s="7">
        <f t="shared" si="133"/>
        <v>0.19318258139606212</v>
      </c>
      <c r="Z717" s="7">
        <f t="shared" si="133"/>
        <v>0.22440892509840524</v>
      </c>
      <c r="AA717" s="7">
        <f t="shared" si="133"/>
        <v>0.24252937105048422</v>
      </c>
    </row>
    <row r="718" spans="1:27" x14ac:dyDescent="0.25">
      <c r="A718" s="1">
        <v>43774</v>
      </c>
      <c r="B718" s="3">
        <v>358.290009</v>
      </c>
      <c r="C718" s="6">
        <v>52.419998</v>
      </c>
      <c r="D718" s="3">
        <v>129.10000600000001</v>
      </c>
      <c r="E718" s="3">
        <v>1291.4399410000001</v>
      </c>
      <c r="F718" s="7">
        <f t="shared" si="131"/>
        <v>2.0507599424735679E-2</v>
      </c>
      <c r="G718" s="7">
        <f t="shared" si="131"/>
        <v>-1.354913461703311E-2</v>
      </c>
      <c r="H718" s="7">
        <f t="shared" si="131"/>
        <v>2.1735676508696233E-3</v>
      </c>
      <c r="I718" s="7">
        <f t="shared" si="131"/>
        <v>1.4189995590023763E-3</v>
      </c>
      <c r="J718" s="3" cm="1">
        <f t="array" ref="J718">B718*INDEX(AE$3:AE$7,2022-YEAR($A718))/1000000</f>
        <v>203.45748964071299</v>
      </c>
      <c r="K718" s="3" cm="1">
        <f t="array" ref="K718">C718*INDEX(AF$3:AF$7,2022-YEAR($A718))/1000000</f>
        <v>224.14791144799997</v>
      </c>
      <c r="L718" s="3" cm="1">
        <f t="array" ref="L718">D718*INDEX(AG$3:AG$7,2022-YEAR($A718))/1000000</f>
        <v>415.89566932899999</v>
      </c>
      <c r="M718" s="3" cm="1">
        <f t="array" ref="M718">E718*INDEX(AH$3:AH$7,2022-YEAR($A718))/1000000</f>
        <v>894.44613737683608</v>
      </c>
      <c r="N718" s="3"/>
      <c r="O718" s="9">
        <v>43774</v>
      </c>
      <c r="P718" s="8">
        <f t="shared" si="124"/>
        <v>1668496.3850329567</v>
      </c>
      <c r="Q718" s="7">
        <f t="shared" si="125"/>
        <v>2.6377580043936422E-3</v>
      </c>
      <c r="R718" s="8">
        <f t="shared" si="132"/>
        <v>1653724.3663696495</v>
      </c>
      <c r="S718" s="7">
        <f t="shared" si="126"/>
        <v>5.1845651458637398E-3</v>
      </c>
      <c r="T718" s="8">
        <f t="shared" si="127"/>
        <v>570634.52684822085</v>
      </c>
      <c r="U718" s="8">
        <f t="shared" si="128"/>
        <v>313516.74195016088</v>
      </c>
      <c r="V718" s="8">
        <f t="shared" si="129"/>
        <v>369998.85807638813</v>
      </c>
      <c r="W718" s="8">
        <f t="shared" si="130"/>
        <v>399574.2394948795</v>
      </c>
      <c r="X718" s="7">
        <f t="shared" si="133"/>
        <v>0.34506024005736241</v>
      </c>
      <c r="Y718" s="7">
        <f t="shared" si="133"/>
        <v>0.18958222320833962</v>
      </c>
      <c r="Z718" s="7">
        <f t="shared" si="133"/>
        <v>0.2237367155015263</v>
      </c>
      <c r="AA718" s="7">
        <f t="shared" si="133"/>
        <v>0.24162082123277157</v>
      </c>
    </row>
    <row r="719" spans="1:27" x14ac:dyDescent="0.25">
      <c r="A719" s="1">
        <v>43775</v>
      </c>
      <c r="B719" s="3">
        <v>354.19000199999999</v>
      </c>
      <c r="C719" s="6">
        <v>52.799999</v>
      </c>
      <c r="D719" s="3">
        <v>129.300003</v>
      </c>
      <c r="E719" s="3">
        <v>1291.01001</v>
      </c>
      <c r="F719" s="7">
        <f t="shared" si="131"/>
        <v>-1.1443263549110072E-2</v>
      </c>
      <c r="G719" s="7">
        <f t="shared" si="131"/>
        <v>7.2491609022953263E-3</v>
      </c>
      <c r="H719" s="7">
        <f t="shared" si="131"/>
        <v>1.5491633671960159E-3</v>
      </c>
      <c r="I719" s="7">
        <f t="shared" si="131"/>
        <v>-3.3290824168508149E-4</v>
      </c>
      <c r="J719" s="3" cm="1">
        <f t="array" ref="J719">B719*INDEX(AE$3:AE$7,2022-YEAR($A719))/1000000</f>
        <v>201.129271965714</v>
      </c>
      <c r="K719" s="3" cm="1">
        <f t="array" ref="K719">C719*INDEX(AF$3:AF$7,2022-YEAR($A719))/1000000</f>
        <v>225.77279572400002</v>
      </c>
      <c r="L719" s="3" cm="1">
        <f t="array" ref="L719">D719*INDEX(AG$3:AG$7,2022-YEAR($A719))/1000000</f>
        <v>416.53995966449997</v>
      </c>
      <c r="M719" s="3" cm="1">
        <f t="array" ref="M719">E719*INDEX(AH$3:AH$7,2022-YEAR($A719))/1000000</f>
        <v>894.14836888595994</v>
      </c>
      <c r="N719" s="3"/>
      <c r="O719" s="9">
        <v>43775</v>
      </c>
      <c r="P719" s="8">
        <f t="shared" si="124"/>
        <v>1667254.2530768381</v>
      </c>
      <c r="Q719" s="7">
        <f t="shared" si="125"/>
        <v>-7.4446188032595284E-4</v>
      </c>
      <c r="R719" s="8">
        <f t="shared" si="132"/>
        <v>1649907.3455160069</v>
      </c>
      <c r="S719" s="7">
        <f t="shared" si="126"/>
        <v>-2.3081360662430273E-3</v>
      </c>
      <c r="T719" s="8">
        <f t="shared" si="127"/>
        <v>564104.60556727496</v>
      </c>
      <c r="U719" s="8">
        <f t="shared" si="128"/>
        <v>315789.47525812103</v>
      </c>
      <c r="V719" s="8">
        <f t="shared" si="129"/>
        <v>370572.04675322445</v>
      </c>
      <c r="W719" s="8">
        <f t="shared" si="130"/>
        <v>399441.21793738665</v>
      </c>
      <c r="X719" s="7">
        <f t="shared" si="133"/>
        <v>0.34190077830755505</v>
      </c>
      <c r="Y719" s="7">
        <f t="shared" si="133"/>
        <v>0.19139830858766083</v>
      </c>
      <c r="Z719" s="7">
        <f t="shared" si="133"/>
        <v>0.22460173158228372</v>
      </c>
      <c r="AA719" s="7">
        <f t="shared" si="133"/>
        <v>0.24209918152250046</v>
      </c>
    </row>
    <row r="720" spans="1:27" x14ac:dyDescent="0.25">
      <c r="A720" s="1">
        <v>43776</v>
      </c>
      <c r="B720" s="3">
        <v>357.30999800000001</v>
      </c>
      <c r="C720" s="6">
        <v>52.290000999999997</v>
      </c>
      <c r="D720" s="3">
        <v>130</v>
      </c>
      <c r="E720" s="3">
        <v>1306.9399410000001</v>
      </c>
      <c r="F720" s="7">
        <f t="shared" si="131"/>
        <v>8.808820075051127E-3</v>
      </c>
      <c r="G720" s="7">
        <f t="shared" si="131"/>
        <v>-9.6590532132396767E-3</v>
      </c>
      <c r="H720" s="7">
        <f t="shared" si="131"/>
        <v>5.4137431071830111E-3</v>
      </c>
      <c r="I720" s="7">
        <f t="shared" si="131"/>
        <v>1.2339122761720667E-2</v>
      </c>
      <c r="J720" s="3" cm="1">
        <f t="array" ref="J720">B720*INDEX(AE$3:AE$7,2022-YEAR($A720))/1000000</f>
        <v>202.90098353428598</v>
      </c>
      <c r="K720" s="3" cm="1">
        <f t="array" ref="K720">C720*INDEX(AF$3:AF$7,2022-YEAR($A720))/1000000</f>
        <v>223.592044276</v>
      </c>
      <c r="L720" s="3" cm="1">
        <f t="array" ref="L720">D720*INDEX(AG$3:AG$7,2022-YEAR($A720))/1000000</f>
        <v>418.79500000000002</v>
      </c>
      <c r="M720" s="3" cm="1">
        <f t="array" ref="M720">E720*INDEX(AH$3:AH$7,2022-YEAR($A720))/1000000</f>
        <v>905.18137537683606</v>
      </c>
      <c r="N720" s="3"/>
      <c r="O720" s="9">
        <v>43776</v>
      </c>
      <c r="P720" s="8">
        <f t="shared" si="124"/>
        <v>1674299.4996539582</v>
      </c>
      <c r="Q720" s="7">
        <f t="shared" si="125"/>
        <v>4.225658182678782E-3</v>
      </c>
      <c r="R720" s="8">
        <f t="shared" si="132"/>
        <v>1658761.1502323034</v>
      </c>
      <c r="S720" s="7">
        <f t="shared" si="126"/>
        <v>5.3662435895922567E-3</v>
      </c>
      <c r="T720" s="8">
        <f t="shared" si="127"/>
        <v>569073.70154122484</v>
      </c>
      <c r="U720" s="8">
        <f t="shared" si="128"/>
        <v>312739.24791242182</v>
      </c>
      <c r="V720" s="8">
        <f t="shared" si="129"/>
        <v>372578.2286170494</v>
      </c>
      <c r="W720" s="8">
        <f t="shared" si="130"/>
        <v>404369.97216160723</v>
      </c>
      <c r="X720" s="7">
        <f t="shared" si="133"/>
        <v>0.34307151542675579</v>
      </c>
      <c r="Y720" s="7">
        <f t="shared" si="133"/>
        <v>0.18853784215323818</v>
      </c>
      <c r="Z720" s="7">
        <f t="shared" si="133"/>
        <v>0.22461234311212991</v>
      </c>
      <c r="AA720" s="7">
        <f t="shared" si="133"/>
        <v>0.24377829930787606</v>
      </c>
    </row>
    <row r="721" spans="1:27" x14ac:dyDescent="0.25">
      <c r="A721" s="1">
        <v>43777</v>
      </c>
      <c r="B721" s="3">
        <v>351</v>
      </c>
      <c r="C721" s="6">
        <v>52.209999000000003</v>
      </c>
      <c r="D721" s="3">
        <v>130.38000500000001</v>
      </c>
      <c r="E721" s="3">
        <v>1309</v>
      </c>
      <c r="F721" s="7">
        <f t="shared" si="131"/>
        <v>-1.7659729745373665E-2</v>
      </c>
      <c r="G721" s="7">
        <f t="shared" si="131"/>
        <v>-1.5299674597442081E-3</v>
      </c>
      <c r="H721" s="7">
        <f t="shared" si="131"/>
        <v>2.9231153846154267E-3</v>
      </c>
      <c r="I721" s="7">
        <f t="shared" si="131"/>
        <v>1.5762461115265136E-3</v>
      </c>
      <c r="J721" s="3" cm="1">
        <f t="array" ref="J721">B721*INDEX(AE$3:AE$7,2022-YEAR($A721))/1000000</f>
        <v>199.31780699999999</v>
      </c>
      <c r="K721" s="3" cm="1">
        <f t="array" ref="K721">C721*INDEX(AF$3:AF$7,2022-YEAR($A721))/1000000</f>
        <v>223.24995572400002</v>
      </c>
      <c r="L721" s="3" cm="1">
        <f t="array" ref="L721">D721*INDEX(AG$3:AG$7,2022-YEAR($A721))/1000000</f>
        <v>420.01918610749999</v>
      </c>
      <c r="M721" s="3" cm="1">
        <f t="array" ref="M721">E721*INDEX(AH$3:AH$7,2022-YEAR($A721))/1000000</f>
        <v>906.60816399999999</v>
      </c>
      <c r="N721" s="3"/>
      <c r="O721" s="9">
        <v>43777</v>
      </c>
      <c r="P721" s="8">
        <f t="shared" si="124"/>
        <v>1668150.4942221364</v>
      </c>
      <c r="Q721" s="7">
        <f t="shared" si="125"/>
        <v>-3.6725839272439831E-3</v>
      </c>
      <c r="R721" s="8">
        <f t="shared" si="132"/>
        <v>1649959.4573334758</v>
      </c>
      <c r="S721" s="7">
        <f t="shared" si="126"/>
        <v>-5.3061846171131855E-3</v>
      </c>
      <c r="T721" s="8">
        <f t="shared" si="127"/>
        <v>559024.01376680739</v>
      </c>
      <c r="U721" s="8">
        <f t="shared" si="128"/>
        <v>312260.76703973091</v>
      </c>
      <c r="V721" s="8">
        <f t="shared" si="129"/>
        <v>373667.31776909268</v>
      </c>
      <c r="W721" s="8">
        <f t="shared" si="130"/>
        <v>405007.35875784501</v>
      </c>
      <c r="X721" s="7">
        <f t="shared" si="133"/>
        <v>0.33881075761113211</v>
      </c>
      <c r="Y721" s="7">
        <f t="shared" si="133"/>
        <v>0.18925359993049781</v>
      </c>
      <c r="Z721" s="7">
        <f t="shared" si="133"/>
        <v>0.2264706057523268</v>
      </c>
      <c r="AA721" s="7">
        <f t="shared" si="133"/>
        <v>0.24546503670604336</v>
      </c>
    </row>
    <row r="722" spans="1:27" x14ac:dyDescent="0.25">
      <c r="A722" s="1">
        <v>43780</v>
      </c>
      <c r="B722" s="3">
        <v>366.959991</v>
      </c>
      <c r="C722" s="6">
        <v>51.84</v>
      </c>
      <c r="D722" s="3">
        <v>129.91999799999999</v>
      </c>
      <c r="E722" s="3">
        <v>1298.280029</v>
      </c>
      <c r="F722" s="7">
        <f t="shared" si="131"/>
        <v>4.5470059829059828E-2</v>
      </c>
      <c r="G722" s="7">
        <f t="shared" si="131"/>
        <v>-7.0867459698668034E-3</v>
      </c>
      <c r="H722" s="7">
        <f t="shared" si="131"/>
        <v>-3.5282020429437955E-3</v>
      </c>
      <c r="I722" s="7">
        <f t="shared" si="131"/>
        <v>-8.1894354469059794E-3</v>
      </c>
      <c r="J722" s="3" cm="1">
        <f t="array" ref="J722">B722*INDEX(AE$3:AE$7,2022-YEAR($A722))/1000000</f>
        <v>208.38079960928698</v>
      </c>
      <c r="K722" s="3" cm="1">
        <f t="array" ref="K722">C722*INDEX(AF$3:AF$7,2022-YEAR($A722))/1000000</f>
        <v>221.66784000000001</v>
      </c>
      <c r="L722" s="3" cm="1">
        <f t="array" ref="L722">D722*INDEX(AG$3:AG$7,2022-YEAR($A722))/1000000</f>
        <v>418.53727355699999</v>
      </c>
      <c r="M722" s="3" cm="1">
        <f t="array" ref="M722">E722*INDEX(AH$3:AH$7,2022-YEAR($A722))/1000000</f>
        <v>899.18355496528397</v>
      </c>
      <c r="N722" s="3"/>
      <c r="O722" s="9">
        <v>43780</v>
      </c>
      <c r="P722" s="8">
        <f t="shared" si="124"/>
        <v>1679271.0845257083</v>
      </c>
      <c r="Q722" s="7">
        <f t="shared" si="125"/>
        <v>6.6664190923358124E-3</v>
      </c>
      <c r="R722" s="8">
        <f t="shared" si="132"/>
        <v>1668530.244538964</v>
      </c>
      <c r="S722" s="7">
        <f t="shared" si="126"/>
        <v>1.1255299106258443E-2</v>
      </c>
      <c r="T722" s="8">
        <f t="shared" si="127"/>
        <v>584442.86911866523</v>
      </c>
      <c r="U722" s="8">
        <f t="shared" si="128"/>
        <v>310047.85430736461</v>
      </c>
      <c r="V722" s="8">
        <f t="shared" si="129"/>
        <v>372348.94397515844</v>
      </c>
      <c r="W722" s="8">
        <f t="shared" si="130"/>
        <v>401690.57713777572</v>
      </c>
      <c r="X722" s="7">
        <f t="shared" si="133"/>
        <v>0.35027406367461694</v>
      </c>
      <c r="Y722" s="7">
        <f t="shared" si="133"/>
        <v>0.18582093751200462</v>
      </c>
      <c r="Z722" s="7">
        <f t="shared" si="133"/>
        <v>0.22315984094015817</v>
      </c>
      <c r="AA722" s="7">
        <f t="shared" si="133"/>
        <v>0.24074515787322026</v>
      </c>
    </row>
    <row r="723" spans="1:27" x14ac:dyDescent="0.25">
      <c r="A723" s="1">
        <v>43781</v>
      </c>
      <c r="B723" s="3">
        <v>362.88000499999998</v>
      </c>
      <c r="C723" s="6">
        <v>51.709999000000003</v>
      </c>
      <c r="D723" s="3">
        <v>129.16000399999999</v>
      </c>
      <c r="E723" s="3">
        <v>1297.209961</v>
      </c>
      <c r="F723" s="7">
        <f t="shared" si="131"/>
        <v>-1.1118340146242356E-2</v>
      </c>
      <c r="G723" s="7">
        <f t="shared" si="131"/>
        <v>-2.5077353395062119E-3</v>
      </c>
      <c r="H723" s="7">
        <f t="shared" si="131"/>
        <v>-5.8497076023662498E-3</v>
      </c>
      <c r="I723" s="7">
        <f t="shared" si="131"/>
        <v>-8.2421971847179698E-4</v>
      </c>
      <c r="J723" s="3" cm="1">
        <f t="array" ref="J723">B723*INDEX(AE$3:AE$7,2022-YEAR($A723))/1000000</f>
        <v>206.06395099928497</v>
      </c>
      <c r="K723" s="3" cm="1">
        <f t="array" ref="K723">C723*INDEX(AF$3:AF$7,2022-YEAR($A723))/1000000</f>
        <v>221.11195572400001</v>
      </c>
      <c r="L723" s="3" cm="1">
        <f t="array" ref="L723">D723*INDEX(AG$3:AG$7,2022-YEAR($A723))/1000000</f>
        <v>416.08895288599996</v>
      </c>
      <c r="M723" s="3" cm="1">
        <f t="array" ref="M723">E723*INDEX(AH$3:AH$7,2022-YEAR($A723))/1000000</f>
        <v>898.44243014875599</v>
      </c>
      <c r="N723" s="3"/>
      <c r="O723" s="9">
        <v>43781</v>
      </c>
      <c r="P723" s="8">
        <f t="shared" si="124"/>
        <v>1670748.7825934854</v>
      </c>
      <c r="Q723" s="7">
        <f t="shared" si="125"/>
        <v>-5.0750007016466536E-3</v>
      </c>
      <c r="R723" s="8">
        <f t="shared" si="132"/>
        <v>1658745.4782201664</v>
      </c>
      <c r="S723" s="7">
        <f t="shared" si="126"/>
        <v>-5.8643026404961995E-3</v>
      </c>
      <c r="T723" s="8">
        <f t="shared" si="127"/>
        <v>577944.83450375812</v>
      </c>
      <c r="U723" s="8">
        <f t="shared" si="128"/>
        <v>309270.33634618</v>
      </c>
      <c r="V723" s="8">
        <f t="shared" si="129"/>
        <v>370170.81152685394</v>
      </c>
      <c r="W723" s="8">
        <f t="shared" si="130"/>
        <v>401359.49584337446</v>
      </c>
      <c r="X723" s="7">
        <f t="shared" si="133"/>
        <v>0.34842285455625949</v>
      </c>
      <c r="Y723" s="7">
        <f t="shared" si="133"/>
        <v>0.18644833725667606</v>
      </c>
      <c r="Z723" s="7">
        <f t="shared" si="133"/>
        <v>0.22316311717940426</v>
      </c>
      <c r="AA723" s="7">
        <f t="shared" si="133"/>
        <v>0.24196569100766027</v>
      </c>
    </row>
    <row r="724" spans="1:27" x14ac:dyDescent="0.25">
      <c r="A724" s="1">
        <v>43782</v>
      </c>
      <c r="B724" s="3">
        <v>362.5</v>
      </c>
      <c r="C724" s="6">
        <v>52.41</v>
      </c>
      <c r="D724" s="3">
        <v>128.479996</v>
      </c>
      <c r="E724" s="3">
        <v>1296.1800539999999</v>
      </c>
      <c r="F724" s="7">
        <f t="shared" si="131"/>
        <v>-1.0471918947421166E-3</v>
      </c>
      <c r="G724" s="7">
        <f t="shared" si="131"/>
        <v>1.3537053056218218E-2</v>
      </c>
      <c r="H724" s="7">
        <f t="shared" si="131"/>
        <v>-5.264849635650215E-3</v>
      </c>
      <c r="I724" s="7">
        <f t="shared" si="131"/>
        <v>-7.9394009525346476E-4</v>
      </c>
      <c r="J724" s="3" cm="1">
        <f t="array" ref="J724">B724*INDEX(AE$3:AE$7,2022-YEAR($A724))/1000000</f>
        <v>205.8481625</v>
      </c>
      <c r="K724" s="3" cm="1">
        <f t="array" ref="K724">C724*INDEX(AF$3:AF$7,2022-YEAR($A724))/1000000</f>
        <v>224.10516000000001</v>
      </c>
      <c r="L724" s="3" cm="1">
        <f t="array" ref="L724">D724*INDEX(AG$3:AG$7,2022-YEAR($A724))/1000000</f>
        <v>413.89830711400003</v>
      </c>
      <c r="M724" s="3" cm="1">
        <f t="array" ref="M724">E724*INDEX(AH$3:AH$7,2022-YEAR($A724))/1000000</f>
        <v>897.729120680184</v>
      </c>
      <c r="N724" s="3"/>
      <c r="O724" s="9">
        <v>43782</v>
      </c>
      <c r="P724" s="8">
        <f t="shared" si="124"/>
        <v>1673434.9587843358</v>
      </c>
      <c r="Q724" s="7">
        <f t="shared" si="125"/>
        <v>1.6077678576431054E-3</v>
      </c>
      <c r="R724" s="8">
        <f t="shared" si="132"/>
        <v>1660059.3189671426</v>
      </c>
      <c r="S724" s="7">
        <f t="shared" si="126"/>
        <v>7.9206892451400002E-4</v>
      </c>
      <c r="T724" s="8">
        <f t="shared" si="127"/>
        <v>577339.61535745766</v>
      </c>
      <c r="U724" s="8">
        <f t="shared" si="128"/>
        <v>313456.9452980127</v>
      </c>
      <c r="V724" s="8">
        <f t="shared" si="129"/>
        <v>368221.9178646584</v>
      </c>
      <c r="W724" s="8">
        <f t="shared" si="130"/>
        <v>401040.84044701367</v>
      </c>
      <c r="X724" s="7">
        <f t="shared" si="133"/>
        <v>0.34778252123946235</v>
      </c>
      <c r="Y724" s="7">
        <f t="shared" si="133"/>
        <v>0.18882273766761518</v>
      </c>
      <c r="Z724" s="7">
        <f t="shared" si="133"/>
        <v>0.22181250613005751</v>
      </c>
      <c r="AA724" s="7">
        <f t="shared" si="133"/>
        <v>0.24158223496286485</v>
      </c>
    </row>
    <row r="725" spans="1:27" x14ac:dyDescent="0.25">
      <c r="A725" s="1">
        <v>43783</v>
      </c>
      <c r="B725" s="3">
        <v>367.44000199999999</v>
      </c>
      <c r="C725" s="6">
        <v>52.630001</v>
      </c>
      <c r="D725" s="3">
        <v>128.60000600000001</v>
      </c>
      <c r="E725" s="3">
        <v>1309.150024</v>
      </c>
      <c r="F725" s="7">
        <f t="shared" si="131"/>
        <v>1.3627591724137966E-2</v>
      </c>
      <c r="G725" s="7">
        <f t="shared" si="131"/>
        <v>4.1976912802901278E-3</v>
      </c>
      <c r="H725" s="7">
        <f t="shared" si="131"/>
        <v>9.3407537154654996E-4</v>
      </c>
      <c r="I725" s="7">
        <f t="shared" si="131"/>
        <v>1.0006302720038773E-2</v>
      </c>
      <c r="J725" s="3" cm="1">
        <f t="array" ref="J725">B725*INDEX(AE$3:AE$7,2022-YEAR($A725))/1000000</f>
        <v>208.65337721571402</v>
      </c>
      <c r="K725" s="3" cm="1">
        <f t="array" ref="K725">C725*INDEX(AF$3:AF$7,2022-YEAR($A725))/1000000</f>
        <v>225.04588427599998</v>
      </c>
      <c r="L725" s="3" cm="1">
        <f t="array" ref="L725">D725*INDEX(AG$3:AG$7,2022-YEAR($A725))/1000000</f>
        <v>414.28491932899999</v>
      </c>
      <c r="M725" s="3" cm="1">
        <f t="array" ref="M725">E725*INDEX(AH$3:AH$7,2022-YEAR($A725))/1000000</f>
        <v>906.71207002230403</v>
      </c>
      <c r="N725" s="3"/>
      <c r="O725" s="9">
        <v>43783</v>
      </c>
      <c r="P725" s="8">
        <f t="shared" si="124"/>
        <v>1685469.3245069885</v>
      </c>
      <c r="Q725" s="7">
        <f t="shared" si="125"/>
        <v>7.1914152740033543E-3</v>
      </c>
      <c r="R725" s="8">
        <f t="shared" si="132"/>
        <v>1673599.7460947812</v>
      </c>
      <c r="S725" s="7">
        <f t="shared" si="126"/>
        <v>8.156592341569624E-3</v>
      </c>
      <c r="T725" s="8">
        <f t="shared" si="127"/>
        <v>585207.36392171995</v>
      </c>
      <c r="U725" s="8">
        <f t="shared" si="128"/>
        <v>314772.74078403652</v>
      </c>
      <c r="V725" s="8">
        <f t="shared" si="129"/>
        <v>368565.86488939944</v>
      </c>
      <c r="W725" s="8">
        <f t="shared" si="130"/>
        <v>405053.77649962524</v>
      </c>
      <c r="X725" s="7">
        <f t="shared" si="133"/>
        <v>0.34966984506735088</v>
      </c>
      <c r="Y725" s="7">
        <f t="shared" si="133"/>
        <v>0.18808125510208457</v>
      </c>
      <c r="Z725" s="7">
        <f t="shared" si="133"/>
        <v>0.22022342304330536</v>
      </c>
      <c r="AA725" s="7">
        <f t="shared" si="133"/>
        <v>0.24202547678725914</v>
      </c>
    </row>
    <row r="726" spans="1:27" x14ac:dyDescent="0.25">
      <c r="A726" s="1">
        <v>43784</v>
      </c>
      <c r="B726" s="3">
        <v>371.67999300000002</v>
      </c>
      <c r="C726" s="6">
        <v>52.669998</v>
      </c>
      <c r="D726" s="3">
        <v>129.529999</v>
      </c>
      <c r="E726" s="3">
        <v>1333.540039</v>
      </c>
      <c r="F726" s="7">
        <f t="shared" si="131"/>
        <v>1.153927437655522E-2</v>
      </c>
      <c r="G726" s="7">
        <f t="shared" si="131"/>
        <v>7.5996578453407793E-4</v>
      </c>
      <c r="H726" s="7">
        <f t="shared" si="131"/>
        <v>7.2316715132967335E-3</v>
      </c>
      <c r="I726" s="7">
        <f t="shared" si="131"/>
        <v>1.8630420160310024E-2</v>
      </c>
      <c r="J726" s="3" cm="1">
        <f t="array" ref="J726">B726*INDEX(AE$3:AE$7,2022-YEAR($A726))/1000000</f>
        <v>211.06108578500101</v>
      </c>
      <c r="K726" s="3" cm="1">
        <f t="array" ref="K726">C726*INDEX(AF$3:AF$7,2022-YEAR($A726))/1000000</f>
        <v>225.21691144799999</v>
      </c>
      <c r="L726" s="3" cm="1">
        <f t="array" ref="L726">D726*INDEX(AG$3:AG$7,2022-YEAR($A726))/1000000</f>
        <v>417.28089177850001</v>
      </c>
      <c r="M726" s="3" cm="1">
        <f t="array" ref="M726">E726*INDEX(AH$3:AH$7,2022-YEAR($A726))/1000000</f>
        <v>923.60449685124399</v>
      </c>
      <c r="N726" s="3"/>
      <c r="O726" s="9">
        <v>43784</v>
      </c>
      <c r="P726" s="8">
        <f t="shared" si="124"/>
        <v>1701549.2630544167</v>
      </c>
      <c r="Q726" s="7">
        <f t="shared" si="125"/>
        <v>9.5403329586740138E-3</v>
      </c>
      <c r="R726" s="8">
        <f t="shared" si="132"/>
        <v>1690803.500256757</v>
      </c>
      <c r="S726" s="7">
        <f t="shared" si="126"/>
        <v>1.0279491379058481E-2</v>
      </c>
      <c r="T726" s="8">
        <f t="shared" si="127"/>
        <v>591960.23226119333</v>
      </c>
      <c r="U726" s="8">
        <f t="shared" si="128"/>
        <v>315011.95729693642</v>
      </c>
      <c r="V726" s="8">
        <f t="shared" si="129"/>
        <v>371231.21215529373</v>
      </c>
      <c r="W726" s="8">
        <f t="shared" si="130"/>
        <v>412600.09854333359</v>
      </c>
      <c r="X726" s="7">
        <f t="shared" si="133"/>
        <v>0.3501058710673956</v>
      </c>
      <c r="Y726" s="7">
        <f t="shared" si="133"/>
        <v>0.18630902836970722</v>
      </c>
      <c r="Z726" s="7">
        <f t="shared" si="133"/>
        <v>0.21955905112505408</v>
      </c>
      <c r="AA726" s="7">
        <f t="shared" si="133"/>
        <v>0.24402604943784312</v>
      </c>
    </row>
    <row r="727" spans="1:27" x14ac:dyDescent="0.25">
      <c r="A727" s="1">
        <v>43787</v>
      </c>
      <c r="B727" s="3">
        <v>369.459991</v>
      </c>
      <c r="C727" s="6">
        <v>53.029998999999997</v>
      </c>
      <c r="D727" s="3">
        <v>130.61999499999999</v>
      </c>
      <c r="E727" s="3">
        <v>1319.839966</v>
      </c>
      <c r="F727" s="7">
        <f t="shared" si="131"/>
        <v>-5.9728853901480639E-3</v>
      </c>
      <c r="G727" s="7">
        <f t="shared" si="131"/>
        <v>6.8350296880588246E-3</v>
      </c>
      <c r="H727" s="7">
        <f t="shared" si="131"/>
        <v>8.4150081711957814E-3</v>
      </c>
      <c r="I727" s="7">
        <f t="shared" si="131"/>
        <v>-1.0273462062881489E-2</v>
      </c>
      <c r="J727" s="3" cm="1">
        <f t="array" ref="J727">B727*INDEX(AE$3:AE$7,2022-YEAR($A727))/1000000</f>
        <v>209.80044210928699</v>
      </c>
      <c r="K727" s="3" cm="1">
        <f t="array" ref="K727">C727*INDEX(AF$3:AF$7,2022-YEAR($A727))/1000000</f>
        <v>226.75627572399998</v>
      </c>
      <c r="L727" s="3" cm="1">
        <f t="array" ref="L727">D727*INDEX(AG$3:AG$7,2022-YEAR($A727))/1000000</f>
        <v>420.79231389249998</v>
      </c>
      <c r="M727" s="3" cm="1">
        <f t="array" ref="M727">E727*INDEX(AH$3:AH$7,2022-YEAR($A727))/1000000</f>
        <v>914.11588109173601</v>
      </c>
      <c r="N727" s="3"/>
      <c r="O727" s="9">
        <v>43787</v>
      </c>
      <c r="P727" s="8">
        <f t="shared" si="124"/>
        <v>1701125.4455906514</v>
      </c>
      <c r="Q727" s="7">
        <f t="shared" si="125"/>
        <v>-2.4907739844373666E-4</v>
      </c>
      <c r="R727" s="8">
        <f t="shared" si="132"/>
        <v>1688305.9879383175</v>
      </c>
      <c r="S727" s="7">
        <f t="shared" si="126"/>
        <v>-1.4771156542201513E-3</v>
      </c>
      <c r="T727" s="8">
        <f t="shared" si="127"/>
        <v>588424.52163837187</v>
      </c>
      <c r="U727" s="8">
        <f t="shared" si="128"/>
        <v>317165.07337715453</v>
      </c>
      <c r="V727" s="8">
        <f t="shared" si="129"/>
        <v>374355.12583898345</v>
      </c>
      <c r="W727" s="8">
        <f t="shared" si="130"/>
        <v>408361.2670838075</v>
      </c>
      <c r="X727" s="7">
        <f t="shared" si="133"/>
        <v>0.34852954727533081</v>
      </c>
      <c r="Y727" s="7">
        <f t="shared" si="133"/>
        <v>0.18785994697825015</v>
      </c>
      <c r="Z727" s="7">
        <f t="shared" si="133"/>
        <v>0.22173416934694931</v>
      </c>
      <c r="AA727" s="7">
        <f t="shared" si="133"/>
        <v>0.2418763363994697</v>
      </c>
    </row>
    <row r="728" spans="1:27" x14ac:dyDescent="0.25">
      <c r="A728" s="1">
        <v>43788</v>
      </c>
      <c r="B728" s="3">
        <v>367</v>
      </c>
      <c r="C728" s="6">
        <v>53.080002</v>
      </c>
      <c r="D728" s="3">
        <v>130.58000200000001</v>
      </c>
      <c r="E728" s="3">
        <v>1312.589966</v>
      </c>
      <c r="F728" s="7">
        <f t="shared" si="131"/>
        <v>-6.6583420665974336E-3</v>
      </c>
      <c r="G728" s="7">
        <f t="shared" si="131"/>
        <v>9.4291912017574475E-4</v>
      </c>
      <c r="H728" s="7">
        <f t="shared" si="131"/>
        <v>-3.0617823863787752E-4</v>
      </c>
      <c r="I728" s="7">
        <f t="shared" si="131"/>
        <v>-5.4930902130296833E-3</v>
      </c>
      <c r="J728" s="3" cm="1">
        <f t="array" ref="J728">B728*INDEX(AE$3:AE$7,2022-YEAR($A728))/1000000</f>
        <v>208.40351899999999</v>
      </c>
      <c r="K728" s="3" cm="1">
        <f t="array" ref="K728">C728*INDEX(AF$3:AF$7,2022-YEAR($A728))/1000000</f>
        <v>226.97008855200002</v>
      </c>
      <c r="L728" s="3" cm="1">
        <f t="array" ref="L728">D728*INDEX(AG$3:AG$7,2022-YEAR($A728))/1000000</f>
        <v>420.66347644300004</v>
      </c>
      <c r="M728" s="3" cm="1">
        <f t="array" ref="M728">E728*INDEX(AH$3:AH$7,2022-YEAR($A728))/1000000</f>
        <v>909.09456009173596</v>
      </c>
      <c r="N728" s="3"/>
      <c r="O728" s="9">
        <v>43788</v>
      </c>
      <c r="P728" s="8">
        <f t="shared" si="124"/>
        <v>1696228.4619567981</v>
      </c>
      <c r="Q728" s="7">
        <f t="shared" si="125"/>
        <v>-2.8786728495223124E-3</v>
      </c>
      <c r="R728" s="8">
        <f t="shared" si="132"/>
        <v>1682329.3325321614</v>
      </c>
      <c r="S728" s="7">
        <f t="shared" si="126"/>
        <v>-3.5400309238104999E-3</v>
      </c>
      <c r="T728" s="8">
        <f t="shared" si="127"/>
        <v>584506.58989292965</v>
      </c>
      <c r="U728" s="8">
        <f t="shared" si="128"/>
        <v>317464.13438909384</v>
      </c>
      <c r="V728" s="8">
        <f t="shared" si="129"/>
        <v>374240.506445929</v>
      </c>
      <c r="W728" s="8">
        <f t="shared" si="130"/>
        <v>406118.10180420906</v>
      </c>
      <c r="X728" s="7">
        <f t="shared" si="133"/>
        <v>0.34743886264715979</v>
      </c>
      <c r="Y728" s="7">
        <f t="shared" si="133"/>
        <v>0.18870510562355949</v>
      </c>
      <c r="Z728" s="7">
        <f t="shared" si="133"/>
        <v>0.22245377240295761</v>
      </c>
      <c r="AA728" s="7">
        <f t="shared" si="133"/>
        <v>0.2414022593263232</v>
      </c>
    </row>
    <row r="729" spans="1:27" x14ac:dyDescent="0.25">
      <c r="A729" s="1">
        <v>43789</v>
      </c>
      <c r="B729" s="3">
        <v>370.91000400000001</v>
      </c>
      <c r="C729" s="6">
        <v>53.220001000000003</v>
      </c>
      <c r="D729" s="3">
        <v>129.63000500000001</v>
      </c>
      <c r="E729" s="3">
        <v>1301.8599850000001</v>
      </c>
      <c r="F729" s="7">
        <f t="shared" si="131"/>
        <v>1.065396185286116E-2</v>
      </c>
      <c r="G729" s="7">
        <f t="shared" si="131"/>
        <v>2.6375093203652167E-3</v>
      </c>
      <c r="H729" s="7">
        <f t="shared" si="131"/>
        <v>-7.2752104874374002E-3</v>
      </c>
      <c r="I729" s="7">
        <f t="shared" si="131"/>
        <v>-8.174663282470962E-3</v>
      </c>
      <c r="J729" s="3" cm="1">
        <f t="array" ref="J729">B729*INDEX(AE$3:AE$7,2022-YEAR($A729))/1000000</f>
        <v>210.62384214142799</v>
      </c>
      <c r="K729" s="3" cm="1">
        <f t="array" ref="K729">C729*INDEX(AF$3:AF$7,2022-YEAR($A729))/1000000</f>
        <v>227.56872427600001</v>
      </c>
      <c r="L729" s="3" cm="1">
        <f t="array" ref="L729">D729*INDEX(AG$3:AG$7,2022-YEAR($A729))/1000000</f>
        <v>417.60306110750003</v>
      </c>
      <c r="M729" s="3" cm="1">
        <f t="array" ref="M729">E729*INDEX(AH$3:AH$7,2022-YEAR($A729))/1000000</f>
        <v>901.66301817106012</v>
      </c>
      <c r="N729" s="3"/>
      <c r="O729" s="9">
        <v>43789</v>
      </c>
      <c r="P729" s="8">
        <f t="shared" si="124"/>
        <v>1695313.1759775847</v>
      </c>
      <c r="Q729" s="7">
        <f t="shared" si="125"/>
        <v>-5.3960064917049633E-4</v>
      </c>
      <c r="R729" s="8">
        <f t="shared" si="132"/>
        <v>1683351.4008644745</v>
      </c>
      <c r="S729" s="7">
        <f t="shared" si="126"/>
        <v>6.075316601503733E-4</v>
      </c>
      <c r="T729" s="8">
        <f t="shared" si="127"/>
        <v>590733.90080439486</v>
      </c>
      <c r="U729" s="8">
        <f t="shared" si="128"/>
        <v>318301.4490024267</v>
      </c>
      <c r="V729" s="8">
        <f t="shared" si="129"/>
        <v>371517.82798860967</v>
      </c>
      <c r="W729" s="8">
        <f t="shared" si="130"/>
        <v>402798.22306904342</v>
      </c>
      <c r="X729" s="7">
        <f t="shared" si="133"/>
        <v>0.35092726361294924</v>
      </c>
      <c r="Y729" s="7">
        <f t="shared" si="133"/>
        <v>0.18908794018822511</v>
      </c>
      <c r="Z729" s="7">
        <f t="shared" si="133"/>
        <v>0.22070129136306244</v>
      </c>
      <c r="AA729" s="7">
        <f t="shared" si="133"/>
        <v>0.2392835048357633</v>
      </c>
    </row>
    <row r="730" spans="1:27" x14ac:dyDescent="0.25">
      <c r="A730" s="1">
        <v>43790</v>
      </c>
      <c r="B730" s="3">
        <v>366.44000199999999</v>
      </c>
      <c r="C730" s="6">
        <v>52.959999000000003</v>
      </c>
      <c r="D730" s="3">
        <v>129.929993</v>
      </c>
      <c r="E730" s="3">
        <v>1300.1400149999999</v>
      </c>
      <c r="F730" s="7">
        <f t="shared" si="131"/>
        <v>-1.2051446312567049E-2</v>
      </c>
      <c r="G730" s="7">
        <f t="shared" si="131"/>
        <v>-4.8854189236110512E-3</v>
      </c>
      <c r="H730" s="7">
        <f t="shared" si="131"/>
        <v>2.3141864416342806E-3</v>
      </c>
      <c r="I730" s="7">
        <f t="shared" si="131"/>
        <v>-1.3211635811973821E-3</v>
      </c>
      <c r="J730" s="3" cm="1">
        <f t="array" ref="J730">B730*INDEX(AE$3:AE$7,2022-YEAR($A730))/1000000</f>
        <v>208.08552021571401</v>
      </c>
      <c r="K730" s="3" cm="1">
        <f t="array" ref="K730">C730*INDEX(AF$3:AF$7,2022-YEAR($A730))/1000000</f>
        <v>226.45695572400001</v>
      </c>
      <c r="L730" s="3" cm="1">
        <f t="array" ref="L730">D730*INDEX(AG$3:AG$7,2022-YEAR($A730))/1000000</f>
        <v>418.56947244949998</v>
      </c>
      <c r="M730" s="3" cm="1">
        <f t="array" ref="M730">E730*INDEX(AH$3:AH$7,2022-YEAR($A730))/1000000</f>
        <v>900.47177382893994</v>
      </c>
      <c r="N730" s="3"/>
      <c r="O730" s="9">
        <v>43790</v>
      </c>
      <c r="P730" s="8">
        <f t="shared" si="124"/>
        <v>1688555.7244637588</v>
      </c>
      <c r="Q730" s="7">
        <f t="shared" si="125"/>
        <v>-3.9859605939353004E-3</v>
      </c>
      <c r="R730" s="8">
        <f t="shared" si="132"/>
        <v>1675004.7662290148</v>
      </c>
      <c r="S730" s="7">
        <f t="shared" si="126"/>
        <v>-4.9583435943162391E-3</v>
      </c>
      <c r="T730" s="8">
        <f t="shared" si="127"/>
        <v>583614.70291383739</v>
      </c>
      <c r="U730" s="8">
        <f t="shared" si="128"/>
        <v>316746.41308005742</v>
      </c>
      <c r="V730" s="8">
        <f t="shared" si="129"/>
        <v>372377.58950896631</v>
      </c>
      <c r="W730" s="8">
        <f t="shared" si="130"/>
        <v>402266.06072615361</v>
      </c>
      <c r="X730" s="7">
        <f t="shared" si="133"/>
        <v>0.34842569685801283</v>
      </c>
      <c r="Y730" s="7">
        <f t="shared" si="133"/>
        <v>0.18910179807616756</v>
      </c>
      <c r="Z730" s="7">
        <f t="shared" si="133"/>
        <v>0.22231434621365909</v>
      </c>
      <c r="AA730" s="7">
        <f t="shared" si="133"/>
        <v>0.24015815885216044</v>
      </c>
    </row>
    <row r="731" spans="1:27" x14ac:dyDescent="0.25">
      <c r="A731" s="1">
        <v>43791</v>
      </c>
      <c r="B731" s="3">
        <v>371.33999599999999</v>
      </c>
      <c r="C731" s="6">
        <v>53.029998999999997</v>
      </c>
      <c r="D731" s="3">
        <v>130.78999300000001</v>
      </c>
      <c r="E731" s="3">
        <v>1293.670044</v>
      </c>
      <c r="F731" s="7">
        <f t="shared" si="131"/>
        <v>1.3371886183976223E-2</v>
      </c>
      <c r="G731" s="7">
        <f t="shared" si="131"/>
        <v>1.3217522908184343E-3</v>
      </c>
      <c r="H731" s="7">
        <f t="shared" si="131"/>
        <v>6.6189490212626989E-3</v>
      </c>
      <c r="I731" s="7">
        <f t="shared" si="131"/>
        <v>-4.9763647956023727E-3</v>
      </c>
      <c r="J731" s="3" cm="1">
        <f t="array" ref="J731">B731*INDEX(AE$3:AE$7,2022-YEAR($A731))/1000000</f>
        <v>210.86801610857199</v>
      </c>
      <c r="K731" s="3" cm="1">
        <f t="array" ref="K731">C731*INDEX(AF$3:AF$7,2022-YEAR($A731))/1000000</f>
        <v>226.75627572399998</v>
      </c>
      <c r="L731" s="3" cm="1">
        <f t="array" ref="L731">D731*INDEX(AG$3:AG$7,2022-YEAR($A731))/1000000</f>
        <v>421.33996244950004</v>
      </c>
      <c r="M731" s="3" cm="1">
        <f t="array" ref="M731">E731*INDEX(AH$3:AH$7,2022-YEAR($A731))/1000000</f>
        <v>895.99069779422405</v>
      </c>
      <c r="N731" s="3"/>
      <c r="O731" s="9">
        <v>43791</v>
      </c>
      <c r="P731" s="8">
        <f t="shared" si="124"/>
        <v>1695451.880053001</v>
      </c>
      <c r="Q731" s="7">
        <f t="shared" si="125"/>
        <v>4.0840556751137458E-3</v>
      </c>
      <c r="R731" s="8">
        <f t="shared" si="132"/>
        <v>1683690.3815273279</v>
      </c>
      <c r="S731" s="7">
        <f t="shared" si="126"/>
        <v>5.1854272139579827E-3</v>
      </c>
      <c r="T731" s="8">
        <f t="shared" si="127"/>
        <v>591418.73229649628</v>
      </c>
      <c r="U731" s="8">
        <f t="shared" si="128"/>
        <v>317165.07337715453</v>
      </c>
      <c r="V731" s="8">
        <f t="shared" si="129"/>
        <v>374842.33779058681</v>
      </c>
      <c r="W731" s="8">
        <f t="shared" si="130"/>
        <v>400264.23806309031</v>
      </c>
      <c r="X731" s="7">
        <f t="shared" si="133"/>
        <v>0.35126335505937972</v>
      </c>
      <c r="Y731" s="7">
        <f t="shared" si="133"/>
        <v>0.18837493927443133</v>
      </c>
      <c r="Z731" s="7">
        <f t="shared" si="133"/>
        <v>0.22263139464546663</v>
      </c>
      <c r="AA731" s="7">
        <f t="shared" si="133"/>
        <v>0.23773031102072234</v>
      </c>
    </row>
    <row r="732" spans="1:27" x14ac:dyDescent="0.25">
      <c r="A732" s="1">
        <v>43794</v>
      </c>
      <c r="B732" s="3">
        <v>373.13000499999998</v>
      </c>
      <c r="C732" s="6">
        <v>53.220001000000003</v>
      </c>
      <c r="D732" s="3">
        <v>131.490005</v>
      </c>
      <c r="E732" s="3">
        <v>1305.6400149999999</v>
      </c>
      <c r="F732" s="7">
        <f t="shared" si="131"/>
        <v>4.8204045329929279E-3</v>
      </c>
      <c r="G732" s="7">
        <f t="shared" si="131"/>
        <v>3.5829153985087459E-3</v>
      </c>
      <c r="H732" s="7">
        <f t="shared" si="131"/>
        <v>5.3521831750535931E-3</v>
      </c>
      <c r="I732" s="7">
        <f t="shared" si="131"/>
        <v>9.2527233319781299E-3</v>
      </c>
      <c r="J732" s="3" cm="1">
        <f t="array" ref="J732">B732*INDEX(AE$3:AE$7,2022-YEAR($A732))/1000000</f>
        <v>211.88448524928498</v>
      </c>
      <c r="K732" s="3" cm="1">
        <f t="array" ref="K732">C732*INDEX(AF$3:AF$7,2022-YEAR($A732))/1000000</f>
        <v>227.56872427600001</v>
      </c>
      <c r="L732" s="3" cm="1">
        <f t="array" ref="L732">D732*INDEX(AG$3:AG$7,2022-YEAR($A732))/1000000</f>
        <v>423.59505110750001</v>
      </c>
      <c r="M732" s="3" cm="1">
        <f t="array" ref="M732">E732*INDEX(AH$3:AH$7,2022-YEAR($A732))/1000000</f>
        <v>904.28105182893989</v>
      </c>
      <c r="N732" s="3"/>
      <c r="O732" s="9">
        <v>43794</v>
      </c>
      <c r="P732" s="8">
        <f t="shared" si="124"/>
        <v>1705204.2152459752</v>
      </c>
      <c r="Q732" s="7">
        <f t="shared" si="125"/>
        <v>5.7520566096333492E-3</v>
      </c>
      <c r="R732" s="8">
        <f t="shared" si="132"/>
        <v>1693387.3937987625</v>
      </c>
      <c r="S732" s="7">
        <f t="shared" si="126"/>
        <v>5.7593797397821334E-3</v>
      </c>
      <c r="T732" s="8">
        <f t="shared" si="127"/>
        <v>594269.60983455519</v>
      </c>
      <c r="U732" s="8">
        <f t="shared" si="128"/>
        <v>318301.4490024267</v>
      </c>
      <c r="V732" s="8">
        <f t="shared" si="129"/>
        <v>376848.56264420738</v>
      </c>
      <c r="W732" s="8">
        <f t="shared" si="130"/>
        <v>403967.77231757314</v>
      </c>
      <c r="X732" s="7">
        <f t="shared" si="133"/>
        <v>0.35093541620233448</v>
      </c>
      <c r="Y732" s="7">
        <f t="shared" si="133"/>
        <v>0.18796729571039478</v>
      </c>
      <c r="Z732" s="7">
        <f t="shared" si="133"/>
        <v>0.22254125903159466</v>
      </c>
      <c r="AA732" s="7">
        <f t="shared" si="133"/>
        <v>0.23855602905567605</v>
      </c>
    </row>
    <row r="733" spans="1:27" x14ac:dyDescent="0.25">
      <c r="A733" s="1">
        <v>43795</v>
      </c>
      <c r="B733" s="3">
        <v>373.51001000000002</v>
      </c>
      <c r="C733" s="6">
        <v>53.900002000000001</v>
      </c>
      <c r="D733" s="3">
        <v>131.66999799999999</v>
      </c>
      <c r="E733" s="3">
        <v>1313</v>
      </c>
      <c r="F733" s="7">
        <f t="shared" si="131"/>
        <v>1.0184252000855487E-3</v>
      </c>
      <c r="G733" s="7">
        <f t="shared" si="131"/>
        <v>1.2777169996671001E-2</v>
      </c>
      <c r="H733" s="7">
        <f t="shared" si="131"/>
        <v>1.3688721055262754E-3</v>
      </c>
      <c r="I733" s="7">
        <f t="shared" si="131"/>
        <v>5.6370706438559903E-3</v>
      </c>
      <c r="J733" s="3" cm="1">
        <f t="array" ref="J733">B733*INDEX(AE$3:AE$7,2022-YEAR($A733))/1000000</f>
        <v>212.10027374857003</v>
      </c>
      <c r="K733" s="3" cm="1">
        <f t="array" ref="K733">C733*INDEX(AF$3:AF$7,2022-YEAR($A733))/1000000</f>
        <v>230.47640855200001</v>
      </c>
      <c r="L733" s="3" cm="1">
        <f t="array" ref="L733">D733*INDEX(AG$3:AG$7,2022-YEAR($A733))/1000000</f>
        <v>424.17489855700001</v>
      </c>
      <c r="M733" s="3" cm="1">
        <f t="array" ref="M733">E733*INDEX(AH$3:AH$7,2022-YEAR($A733))/1000000</f>
        <v>909.37854800000002</v>
      </c>
      <c r="N733" s="3"/>
      <c r="O733" s="9">
        <v>43795</v>
      </c>
      <c r="P733" s="8">
        <f t="shared" si="124"/>
        <v>1714071.9327933139</v>
      </c>
      <c r="Q733" s="7">
        <f t="shared" si="125"/>
        <v>5.2003844865347038E-3</v>
      </c>
      <c r="R733" s="8">
        <f t="shared" si="132"/>
        <v>1700852.65702496</v>
      </c>
      <c r="S733" s="7">
        <f t="shared" si="126"/>
        <v>4.408479272690613E-3</v>
      </c>
      <c r="T733" s="8">
        <f t="shared" si="127"/>
        <v>594874.82898085564</v>
      </c>
      <c r="U733" s="8">
        <f t="shared" si="128"/>
        <v>322368.44072651741</v>
      </c>
      <c r="V733" s="8">
        <f t="shared" si="129"/>
        <v>377364.42012961867</v>
      </c>
      <c r="W733" s="8">
        <f t="shared" si="130"/>
        <v>406244.96718796837</v>
      </c>
      <c r="X733" s="7">
        <f t="shared" si="133"/>
        <v>0.34975094786951078</v>
      </c>
      <c r="Y733" s="7">
        <f t="shared" si="133"/>
        <v>0.18953343159682448</v>
      </c>
      <c r="Z733" s="7">
        <f t="shared" si="133"/>
        <v>0.22186778999991935</v>
      </c>
      <c r="AA733" s="7">
        <f t="shared" si="133"/>
        <v>0.23884783053374548</v>
      </c>
    </row>
    <row r="734" spans="1:27" x14ac:dyDescent="0.25">
      <c r="A734" s="1">
        <v>43796</v>
      </c>
      <c r="B734" s="3">
        <v>368</v>
      </c>
      <c r="C734" s="6">
        <v>53.950001</v>
      </c>
      <c r="D734" s="3">
        <v>132.05999800000001</v>
      </c>
      <c r="E734" s="3">
        <v>1312.130005</v>
      </c>
      <c r="F734" s="7">
        <f t="shared" si="131"/>
        <v>-1.4751974117106048E-2</v>
      </c>
      <c r="G734" s="7">
        <f t="shared" si="131"/>
        <v>9.2762519749078898E-4</v>
      </c>
      <c r="H734" s="7">
        <f t="shared" si="131"/>
        <v>2.9619503753619547E-3</v>
      </c>
      <c r="I734" s="7">
        <f t="shared" si="131"/>
        <v>-6.6260091393754994E-4</v>
      </c>
      <c r="J734" s="3" cm="1">
        <f t="array" ref="J734">B734*INDEX(AE$3:AE$7,2022-YEAR($A734))/1000000</f>
        <v>208.97137599999999</v>
      </c>
      <c r="K734" s="3" cm="1">
        <f t="array" ref="K734">C734*INDEX(AF$3:AF$7,2022-YEAR($A734))/1000000</f>
        <v>230.690204276</v>
      </c>
      <c r="L734" s="3" cm="1">
        <f t="array" ref="L734">D734*INDEX(AG$3:AG$7,2022-YEAR($A734))/1000000</f>
        <v>425.43128355700003</v>
      </c>
      <c r="M734" s="3" cm="1">
        <f t="array" ref="M734">E734*INDEX(AH$3:AH$7,2022-YEAR($A734))/1000000</f>
        <v>908.77599294297988</v>
      </c>
      <c r="N734" s="3"/>
      <c r="O734" s="9">
        <v>43796</v>
      </c>
      <c r="P734" s="8">
        <f t="shared" si="124"/>
        <v>1709133.263269128</v>
      </c>
      <c r="Q734" s="7">
        <f t="shared" si="125"/>
        <v>-2.8812498645477136E-3</v>
      </c>
      <c r="R734" s="8">
        <f t="shared" si="132"/>
        <v>1693224.6724327202</v>
      </c>
      <c r="S734" s="7">
        <f t="shared" si="126"/>
        <v>-4.48480035042087E-3</v>
      </c>
      <c r="T734" s="8">
        <f t="shared" si="127"/>
        <v>586099.25090081221</v>
      </c>
      <c r="U734" s="8">
        <f t="shared" si="128"/>
        <v>322667.47781501111</v>
      </c>
      <c r="V734" s="8">
        <f t="shared" si="129"/>
        <v>378482.15481546987</v>
      </c>
      <c r="W734" s="8">
        <f t="shared" si="130"/>
        <v>405975.78890142712</v>
      </c>
      <c r="X734" s="7">
        <f t="shared" si="133"/>
        <v>0.34614381685021228</v>
      </c>
      <c r="Y734" s="7">
        <f t="shared" si="133"/>
        <v>0.19056388857801279</v>
      </c>
      <c r="Z734" s="7">
        <f t="shared" si="133"/>
        <v>0.22352742726793023</v>
      </c>
      <c r="AA734" s="7">
        <f t="shared" si="133"/>
        <v>0.23976486730384472</v>
      </c>
    </row>
    <row r="735" spans="1:27" x14ac:dyDescent="0.25">
      <c r="A735" s="1">
        <v>43798</v>
      </c>
      <c r="B735" s="3">
        <v>366.17999300000002</v>
      </c>
      <c r="C735" s="6">
        <v>53.400002000000001</v>
      </c>
      <c r="D735" s="3">
        <v>131.759995</v>
      </c>
      <c r="E735" s="3">
        <v>1304.089966</v>
      </c>
      <c r="F735" s="7">
        <f t="shared" si="131"/>
        <v>-4.945671195652146E-3</v>
      </c>
      <c r="G735" s="7">
        <f t="shared" si="131"/>
        <v>-1.0194605927810851E-2</v>
      </c>
      <c r="H735" s="7">
        <f t="shared" si="131"/>
        <v>-2.2717174355856296E-3</v>
      </c>
      <c r="I735" s="7">
        <f t="shared" si="131"/>
        <v>-6.1274713400064629E-3</v>
      </c>
      <c r="J735" s="3" cm="1">
        <f t="array" ref="J735">B735*INDEX(AE$3:AE$7,2022-YEAR($A735))/1000000</f>
        <v>207.93787228500102</v>
      </c>
      <c r="K735" s="3" cm="1">
        <f t="array" ref="K735">C735*INDEX(AF$3:AF$7,2022-YEAR($A735))/1000000</f>
        <v>228.338408552</v>
      </c>
      <c r="L735" s="3" cm="1">
        <f t="array" ref="L735">D735*INDEX(AG$3:AG$7,2022-YEAR($A735))/1000000</f>
        <v>424.46482389249996</v>
      </c>
      <c r="M735" s="3" cm="1">
        <f t="array" ref="M735">E735*INDEX(AH$3:AH$7,2022-YEAR($A735))/1000000</f>
        <v>903.20749409173595</v>
      </c>
      <c r="N735" s="3"/>
      <c r="O735" s="9">
        <v>43798</v>
      </c>
      <c r="P735" s="8">
        <f t="shared" si="124"/>
        <v>1699075.2422272121</v>
      </c>
      <c r="Q735" s="7">
        <f t="shared" si="125"/>
        <v>-5.8848664747637724E-3</v>
      </c>
      <c r="R735" s="8">
        <f t="shared" si="132"/>
        <v>1683689.14094632</v>
      </c>
      <c r="S735" s="7">
        <f t="shared" si="126"/>
        <v>-5.6315807592740574E-3</v>
      </c>
      <c r="T735" s="8">
        <f t="shared" si="127"/>
        <v>583200.59671783878</v>
      </c>
      <c r="U735" s="8">
        <f t="shared" si="128"/>
        <v>319378.01003296644</v>
      </c>
      <c r="V735" s="8">
        <f t="shared" si="129"/>
        <v>377622.35030531755</v>
      </c>
      <c r="W735" s="8">
        <f t="shared" si="130"/>
        <v>403488.18389019714</v>
      </c>
      <c r="X735" s="7">
        <f t="shared" si="133"/>
        <v>0.34638258484582851</v>
      </c>
      <c r="Y735" s="7">
        <f t="shared" si="133"/>
        <v>0.1896894160958118</v>
      </c>
      <c r="Z735" s="7">
        <f t="shared" si="133"/>
        <v>0.22428270226478644</v>
      </c>
      <c r="AA735" s="7">
        <f t="shared" si="133"/>
        <v>0.23964529679357319</v>
      </c>
    </row>
    <row r="736" spans="1:27" x14ac:dyDescent="0.25">
      <c r="A736" s="1">
        <v>43801</v>
      </c>
      <c r="B736" s="3">
        <v>355.17999300000002</v>
      </c>
      <c r="C736" s="6">
        <v>53.75</v>
      </c>
      <c r="D736" s="3">
        <v>131.470001</v>
      </c>
      <c r="E736" s="3">
        <v>1288.8599850000001</v>
      </c>
      <c r="F736" s="7">
        <f t="shared" si="131"/>
        <v>-3.0039871675894614E-2</v>
      </c>
      <c r="G736" s="7">
        <f t="shared" si="131"/>
        <v>6.5542694174429705E-3</v>
      </c>
      <c r="H736" s="7">
        <f t="shared" si="131"/>
        <v>-2.2009260094462135E-3</v>
      </c>
      <c r="I736" s="7">
        <f t="shared" si="131"/>
        <v>-1.1678627546467868E-2</v>
      </c>
      <c r="J736" s="3" cm="1">
        <f t="array" ref="J736">B736*INDEX(AE$3:AE$7,2022-YEAR($A736))/1000000</f>
        <v>201.69144528500101</v>
      </c>
      <c r="K736" s="3" cm="1">
        <f t="array" ref="K736">C736*INDEX(AF$3:AF$7,2022-YEAR($A736))/1000000</f>
        <v>229.83500000000001</v>
      </c>
      <c r="L736" s="3" cm="1">
        <f t="array" ref="L736">D736*INDEX(AG$3:AG$7,2022-YEAR($A736))/1000000</f>
        <v>423.53060822149996</v>
      </c>
      <c r="M736" s="3" cm="1">
        <f t="array" ref="M736">E736*INDEX(AH$3:AH$7,2022-YEAR($A736))/1000000</f>
        <v>892.65927017106003</v>
      </c>
      <c r="N736" s="3"/>
      <c r="O736" s="9">
        <v>43801</v>
      </c>
      <c r="P736" s="8">
        <f t="shared" si="124"/>
        <v>1683203.6894356743</v>
      </c>
      <c r="Q736" s="7">
        <f t="shared" si="125"/>
        <v>-9.3412889535914312E-3</v>
      </c>
      <c r="R736" s="8">
        <f t="shared" si="132"/>
        <v>1662719.8523117842</v>
      </c>
      <c r="S736" s="7">
        <f t="shared" si="126"/>
        <v>-1.2454370658202429E-2</v>
      </c>
      <c r="T736" s="8">
        <f t="shared" si="127"/>
        <v>565681.32563112967</v>
      </c>
      <c r="U736" s="8">
        <f t="shared" si="128"/>
        <v>321471.29955672938</v>
      </c>
      <c r="V736" s="8">
        <f t="shared" si="129"/>
        <v>376791.23145278235</v>
      </c>
      <c r="W736" s="8">
        <f t="shared" si="130"/>
        <v>398775.99567114282</v>
      </c>
      <c r="X736" s="7">
        <f t="shared" si="133"/>
        <v>0.34021445335161382</v>
      </c>
      <c r="Y736" s="7">
        <f t="shared" si="133"/>
        <v>0.1933406274723716</v>
      </c>
      <c r="Z736" s="7">
        <f t="shared" si="133"/>
        <v>0.22661137468762749</v>
      </c>
      <c r="AA736" s="7">
        <f t="shared" si="133"/>
        <v>0.23983354448838717</v>
      </c>
    </row>
    <row r="737" spans="1:27" x14ac:dyDescent="0.25">
      <c r="A737" s="1">
        <v>43802</v>
      </c>
      <c r="B737" s="3">
        <v>352.07998700000002</v>
      </c>
      <c r="C737" s="6">
        <v>53.799999</v>
      </c>
      <c r="D737" s="3">
        <v>129.779999</v>
      </c>
      <c r="E737" s="3">
        <v>1294.73999</v>
      </c>
      <c r="F737" s="7">
        <f t="shared" si="131"/>
        <v>-8.7279859820257322E-3</v>
      </c>
      <c r="G737" s="7">
        <f t="shared" si="131"/>
        <v>9.3021395348835689E-4</v>
      </c>
      <c r="H737" s="7">
        <f t="shared" si="131"/>
        <v>-1.2854658759757664E-2</v>
      </c>
      <c r="I737" s="7">
        <f t="shared" si="131"/>
        <v>4.5621751535718236E-3</v>
      </c>
      <c r="J737" s="3" cm="1">
        <f t="array" ref="J737">B737*INDEX(AE$3:AE$7,2022-YEAR($A737))/1000000</f>
        <v>199.93108517785902</v>
      </c>
      <c r="K737" s="3" cm="1">
        <f t="array" ref="K737">C737*INDEX(AF$3:AF$7,2022-YEAR($A737))/1000000</f>
        <v>230.048795724</v>
      </c>
      <c r="L737" s="3" cm="1">
        <f t="array" ref="L737">D737*INDEX(AG$3:AG$7,2022-YEAR($A737))/1000000</f>
        <v>418.08626677850003</v>
      </c>
      <c r="M737" s="3" cm="1">
        <f t="array" ref="M737">E737*INDEX(AH$3:AH$7,2022-YEAR($A737))/1000000</f>
        <v>896.73173811404001</v>
      </c>
      <c r="N737" s="3"/>
      <c r="O737" s="9">
        <v>43802</v>
      </c>
      <c r="P737" s="8">
        <f t="shared" si="124"/>
        <v>1676432.895023592</v>
      </c>
      <c r="Q737" s="7">
        <f t="shared" si="125"/>
        <v>-4.022563908680804E-3</v>
      </c>
      <c r="R737" s="8">
        <f t="shared" si="132"/>
        <v>1655057.3939551732</v>
      </c>
      <c r="S737" s="7">
        <f t="shared" si="126"/>
        <v>-4.6083880853153847E-3</v>
      </c>
      <c r="T737" s="8">
        <f t="shared" si="127"/>
        <v>560744.06695072737</v>
      </c>
      <c r="U737" s="8">
        <f t="shared" si="128"/>
        <v>321770.33664522308</v>
      </c>
      <c r="V737" s="8">
        <f t="shared" si="129"/>
        <v>371947.70874878799</v>
      </c>
      <c r="W737" s="8">
        <f t="shared" si="130"/>
        <v>400595.28161043458</v>
      </c>
      <c r="X737" s="7">
        <f t="shared" si="133"/>
        <v>0.33880641783103926</v>
      </c>
      <c r="Y737" s="7">
        <f t="shared" si="133"/>
        <v>0.19441642194430034</v>
      </c>
      <c r="Z737" s="7">
        <f t="shared" si="133"/>
        <v>0.22473402439532686</v>
      </c>
      <c r="AA737" s="7">
        <f t="shared" si="133"/>
        <v>0.24204313582933343</v>
      </c>
    </row>
    <row r="738" spans="1:27" x14ac:dyDescent="0.25">
      <c r="A738" s="1">
        <v>43803</v>
      </c>
      <c r="B738" s="3">
        <v>348.83999599999999</v>
      </c>
      <c r="C738" s="6">
        <v>54.290000999999997</v>
      </c>
      <c r="D738" s="3">
        <v>132.33999600000001</v>
      </c>
      <c r="E738" s="3">
        <v>1318.9399410000001</v>
      </c>
      <c r="F738" s="7">
        <f t="shared" si="131"/>
        <v>-9.2024287651432113E-3</v>
      </c>
      <c r="G738" s="7">
        <f t="shared" si="131"/>
        <v>9.1078440354617207E-3</v>
      </c>
      <c r="H738" s="7">
        <f t="shared" si="131"/>
        <v>1.9725666664552888E-2</v>
      </c>
      <c r="I738" s="7">
        <f t="shared" si="131"/>
        <v>1.8690973621661389E-2</v>
      </c>
      <c r="J738" s="3" cm="1">
        <f t="array" ref="J738">B738*INDEX(AE$3:AE$7,2022-YEAR($A738))/1000000</f>
        <v>198.091233608572</v>
      </c>
      <c r="K738" s="3" cm="1">
        <f t="array" ref="K738">C738*INDEX(AF$3:AF$7,2022-YEAR($A738))/1000000</f>
        <v>232.14404427599999</v>
      </c>
      <c r="L738" s="3" cm="1">
        <f t="array" ref="L738">D738*INDEX(AG$3:AG$7,2022-YEAR($A738))/1000000</f>
        <v>426.333297114</v>
      </c>
      <c r="M738" s="3" cm="1">
        <f t="array" ref="M738">E738*INDEX(AH$3:AH$7,2022-YEAR($A738))/1000000</f>
        <v>913.49252737683605</v>
      </c>
      <c r="N738" s="3"/>
      <c r="O738" s="9">
        <v>43803</v>
      </c>
      <c r="P738" s="8">
        <f t="shared" si="124"/>
        <v>1692493.9836585652</v>
      </c>
      <c r="Q738" s="7">
        <f t="shared" si="125"/>
        <v>9.5805138891331965E-3</v>
      </c>
      <c r="R738" s="8">
        <f t="shared" si="132"/>
        <v>1667652.2530259504</v>
      </c>
      <c r="S738" s="7">
        <f t="shared" si="126"/>
        <v>7.6099228442336742E-3</v>
      </c>
      <c r="T738" s="8">
        <f t="shared" si="127"/>
        <v>555583.85961913655</v>
      </c>
      <c r="U738" s="8">
        <f t="shared" si="128"/>
        <v>324700.97068662581</v>
      </c>
      <c r="V738" s="8">
        <f t="shared" si="129"/>
        <v>379284.62526821077</v>
      </c>
      <c r="W738" s="8">
        <f t="shared" si="130"/>
        <v>408082.79745197721</v>
      </c>
      <c r="X738" s="7">
        <f t="shared" si="133"/>
        <v>0.33315330495973078</v>
      </c>
      <c r="Y738" s="7">
        <f t="shared" si="133"/>
        <v>0.19470544299475911</v>
      </c>
      <c r="Z738" s="7">
        <f t="shared" si="133"/>
        <v>0.22743628030364235</v>
      </c>
      <c r="AA738" s="7">
        <f t="shared" si="133"/>
        <v>0.2447049717418677</v>
      </c>
    </row>
    <row r="739" spans="1:27" x14ac:dyDescent="0.25">
      <c r="A739" s="1">
        <v>43804</v>
      </c>
      <c r="B739" s="3">
        <v>345.67999300000002</v>
      </c>
      <c r="C739" s="6">
        <v>54.189999</v>
      </c>
      <c r="D739" s="3">
        <v>133.05999800000001</v>
      </c>
      <c r="E739" s="3">
        <v>1326.959961</v>
      </c>
      <c r="F739" s="7">
        <f t="shared" si="131"/>
        <v>-9.0586029017153402E-3</v>
      </c>
      <c r="G739" s="7">
        <f t="shared" si="131"/>
        <v>-1.8419966505434093E-3</v>
      </c>
      <c r="H739" s="7">
        <f t="shared" si="131"/>
        <v>5.4405472401555244E-3</v>
      </c>
      <c r="I739" s="7">
        <f t="shared" si="131"/>
        <v>6.0806559500496959E-3</v>
      </c>
      <c r="J739" s="3" cm="1">
        <f t="array" ref="J739">B739*INDEX(AE$3:AE$7,2022-YEAR($A739))/1000000</f>
        <v>196.296803785001</v>
      </c>
      <c r="K739" s="3" cm="1">
        <f t="array" ref="K739">C739*INDEX(AF$3:AF$7,2022-YEAR($A739))/1000000</f>
        <v>231.71643572400001</v>
      </c>
      <c r="L739" s="3" cm="1">
        <f t="array" ref="L739">D739*INDEX(AG$3:AG$7,2022-YEAR($A739))/1000000</f>
        <v>428.65278355700002</v>
      </c>
      <c r="M739" s="3" cm="1">
        <f t="array" ref="M739">E739*INDEX(AH$3:AH$7,2022-YEAR($A739))/1000000</f>
        <v>919.047161148756</v>
      </c>
      <c r="N739" s="3"/>
      <c r="O739" s="9">
        <v>43804</v>
      </c>
      <c r="P739" s="8">
        <f t="shared" si="124"/>
        <v>1692756.5756394304</v>
      </c>
      <c r="Q739" s="7">
        <f t="shared" si="125"/>
        <v>1.5515090948661769E-4</v>
      </c>
      <c r="R739" s="8">
        <f t="shared" si="132"/>
        <v>1666566.268374301</v>
      </c>
      <c r="S739" s="7">
        <f t="shared" si="126"/>
        <v>-6.5120569931698125E-4</v>
      </c>
      <c r="T739" s="8">
        <f t="shared" si="127"/>
        <v>550551.04605624441</v>
      </c>
      <c r="U739" s="8">
        <f t="shared" si="128"/>
        <v>324102.87258619285</v>
      </c>
      <c r="V739" s="8">
        <f t="shared" si="129"/>
        <v>381348.14118944714</v>
      </c>
      <c r="W739" s="8">
        <f t="shared" si="130"/>
        <v>410564.20854241645</v>
      </c>
      <c r="X739" s="7">
        <f t="shared" si="133"/>
        <v>0.33035052761105921</v>
      </c>
      <c r="Y739" s="7">
        <f t="shared" si="133"/>
        <v>0.19447343843239318</v>
      </c>
      <c r="Z739" s="7">
        <f t="shared" si="133"/>
        <v>0.22882266875678692</v>
      </c>
      <c r="AA739" s="7">
        <f t="shared" si="133"/>
        <v>0.24635336519976062</v>
      </c>
    </row>
    <row r="740" spans="1:27" x14ac:dyDescent="0.25">
      <c r="A740" s="1">
        <v>43805</v>
      </c>
      <c r="B740" s="3">
        <v>354.08999599999999</v>
      </c>
      <c r="C740" s="6">
        <v>54.419998</v>
      </c>
      <c r="D740" s="3">
        <v>135.03999300000001</v>
      </c>
      <c r="E740" s="3">
        <v>1339.3900149999999</v>
      </c>
      <c r="F740" s="7">
        <f t="shared" si="131"/>
        <v>2.4328868231607403E-2</v>
      </c>
      <c r="G740" s="7">
        <f t="shared" si="131"/>
        <v>4.2443071460473991E-3</v>
      </c>
      <c r="H740" s="7">
        <f t="shared" si="131"/>
        <v>1.4880467681954945E-2</v>
      </c>
      <c r="I740" s="7">
        <f t="shared" si="131"/>
        <v>9.3673165470891107E-3</v>
      </c>
      <c r="J740" s="3" cm="1">
        <f t="array" ref="J740">B740*INDEX(AE$3:AE$7,2022-YEAR($A740))/1000000</f>
        <v>201.07248285857202</v>
      </c>
      <c r="K740" s="3" cm="1">
        <f t="array" ref="K740">C740*INDEX(AF$3:AF$7,2022-YEAR($A740))/1000000</f>
        <v>232.69991144799999</v>
      </c>
      <c r="L740" s="3" cm="1">
        <f t="array" ref="L740">D740*INDEX(AG$3:AG$7,2022-YEAR($A740))/1000000</f>
        <v>435.03133744950003</v>
      </c>
      <c r="M740" s="3" cm="1">
        <f t="array" ref="M740">E740*INDEX(AH$3:AH$7,2022-YEAR($A740))/1000000</f>
        <v>927.65616682893994</v>
      </c>
      <c r="N740" s="3"/>
      <c r="O740" s="9">
        <v>43805</v>
      </c>
      <c r="P740" s="8">
        <f t="shared" si="124"/>
        <v>1715109.8323158864</v>
      </c>
      <c r="Q740" s="7">
        <f t="shared" si="125"/>
        <v>1.3205239901674715E-2</v>
      </c>
      <c r="R740" s="8">
        <f t="shared" si="132"/>
        <v>1690856.667961614</v>
      </c>
      <c r="S740" s="7">
        <f t="shared" si="126"/>
        <v>1.4575117742547272E-2</v>
      </c>
      <c r="T740" s="8">
        <f t="shared" si="127"/>
        <v>563945.32991052035</v>
      </c>
      <c r="U740" s="8">
        <f t="shared" si="128"/>
        <v>325478.46472436492</v>
      </c>
      <c r="V740" s="8">
        <f t="shared" si="129"/>
        <v>387022.77987999032</v>
      </c>
      <c r="W740" s="8">
        <f t="shared" si="130"/>
        <v>414410.09344673838</v>
      </c>
      <c r="X740" s="7">
        <f t="shared" si="133"/>
        <v>0.33352639558169994</v>
      </c>
      <c r="Y740" s="7">
        <f t="shared" si="133"/>
        <v>0.19249323191701426</v>
      </c>
      <c r="Z740" s="7">
        <f t="shared" si="133"/>
        <v>0.22889153599669665</v>
      </c>
      <c r="AA740" s="7">
        <f t="shared" si="133"/>
        <v>0.24508883650458915</v>
      </c>
    </row>
    <row r="741" spans="1:27" x14ac:dyDescent="0.25">
      <c r="A741" s="1">
        <v>43808</v>
      </c>
      <c r="B741" s="3">
        <v>351.209991</v>
      </c>
      <c r="C741" s="6">
        <v>54.07</v>
      </c>
      <c r="D741" s="3">
        <v>134.41000399999999</v>
      </c>
      <c r="E741" s="3">
        <v>1342.98999</v>
      </c>
      <c r="F741" s="7">
        <f t="shared" si="131"/>
        <v>-8.1335395874894134E-3</v>
      </c>
      <c r="G741" s="7">
        <f t="shared" si="131"/>
        <v>-6.4314225075862153E-3</v>
      </c>
      <c r="H741" s="7">
        <f t="shared" si="131"/>
        <v>-4.6652031446715592E-3</v>
      </c>
      <c r="I741" s="7">
        <f t="shared" si="131"/>
        <v>2.6877720153828388E-3</v>
      </c>
      <c r="J741" s="3" cm="1">
        <f t="array" ref="J741">B741*INDEX(AE$3:AE$7,2022-YEAR($A741))/1000000</f>
        <v>199.43705185928698</v>
      </c>
      <c r="K741" s="3" cm="1">
        <f t="array" ref="K741">C741*INDEX(AF$3:AF$7,2022-YEAR($A741))/1000000</f>
        <v>231.20331999999999</v>
      </c>
      <c r="L741" s="3" cm="1">
        <f t="array" ref="L741">D741*INDEX(AG$3:AG$7,2022-YEAR($A741))/1000000</f>
        <v>433.001827886</v>
      </c>
      <c r="M741" s="3" cm="1">
        <f t="array" ref="M741">E741*INDEX(AH$3:AH$7,2022-YEAR($A741))/1000000</f>
        <v>930.14949511404006</v>
      </c>
      <c r="N741" s="3"/>
      <c r="O741" s="9">
        <v>43808</v>
      </c>
      <c r="P741" s="8">
        <f t="shared" si="124"/>
        <v>1708016.8269986005</v>
      </c>
      <c r="Q741" s="7">
        <f t="shared" si="125"/>
        <v>-4.1355983060910873E-3</v>
      </c>
      <c r="R741" s="8">
        <f t="shared" si="132"/>
        <v>1683484.8067341468</v>
      </c>
      <c r="S741" s="7">
        <f t="shared" si="126"/>
        <v>-4.3598380437261941E-3</v>
      </c>
      <c r="T741" s="8">
        <f t="shared" si="127"/>
        <v>559358.45824451337</v>
      </c>
      <c r="U741" s="8">
        <f t="shared" si="128"/>
        <v>323385.17520060198</v>
      </c>
      <c r="V741" s="8">
        <f t="shared" si="129"/>
        <v>385217.23999023472</v>
      </c>
      <c r="W741" s="8">
        <f t="shared" si="130"/>
        <v>415523.93329879671</v>
      </c>
      <c r="X741" s="7">
        <f t="shared" si="133"/>
        <v>0.33226225505986784</v>
      </c>
      <c r="Y741" s="7">
        <f t="shared" si="133"/>
        <v>0.19209271976023864</v>
      </c>
      <c r="Z741" s="7">
        <f t="shared" si="133"/>
        <v>0.22882133444229391</v>
      </c>
      <c r="AA741" s="7">
        <f t="shared" si="133"/>
        <v>0.2468236907375996</v>
      </c>
    </row>
    <row r="742" spans="1:27" x14ac:dyDescent="0.25">
      <c r="A742" s="1">
        <v>43809</v>
      </c>
      <c r="B742" s="3">
        <v>347.89999399999999</v>
      </c>
      <c r="C742" s="6">
        <v>53.77</v>
      </c>
      <c r="D742" s="3">
        <v>134.5</v>
      </c>
      <c r="E742" s="3">
        <v>1342.8900149999999</v>
      </c>
      <c r="F742" s="7">
        <f t="shared" si="131"/>
        <v>-9.4245525036900091E-3</v>
      </c>
      <c r="G742" s="7">
        <f t="shared" si="131"/>
        <v>-5.5483632328462429E-3</v>
      </c>
      <c r="H742" s="7">
        <f t="shared" si="131"/>
        <v>6.6956325661604588E-4</v>
      </c>
      <c r="I742" s="7">
        <f t="shared" si="131"/>
        <v>-7.4442103622840428E-5</v>
      </c>
      <c r="J742" s="3" cm="1">
        <f t="array" ref="J742">B742*INDEX(AE$3:AE$7,2022-YEAR($A742))/1000000</f>
        <v>197.557446892858</v>
      </c>
      <c r="K742" s="3" cm="1">
        <f t="array" ref="K742">C742*INDEX(AF$3:AF$7,2022-YEAR($A742))/1000000</f>
        <v>229.92052000000001</v>
      </c>
      <c r="L742" s="3" cm="1">
        <f t="array" ref="L742">D742*INDEX(AG$3:AG$7,2022-YEAR($A742))/1000000</f>
        <v>433.29174999999998</v>
      </c>
      <c r="M742" s="3" cm="1">
        <f t="array" ref="M742">E742*INDEX(AH$3:AH$7,2022-YEAR($A742))/1000000</f>
        <v>930.08025282893993</v>
      </c>
      <c r="N742" s="3"/>
      <c r="O742" s="9">
        <v>43809</v>
      </c>
      <c r="P742" s="8">
        <f t="shared" si="124"/>
        <v>1701877.4482276454</v>
      </c>
      <c r="Q742" s="7">
        <f t="shared" si="125"/>
        <v>-3.5944486458857616E-3</v>
      </c>
      <c r="R742" s="8">
        <f t="shared" si="132"/>
        <v>1676645.8399939197</v>
      </c>
      <c r="S742" s="7">
        <f t="shared" si="126"/>
        <v>-4.0623869683114044E-3</v>
      </c>
      <c r="T742" s="8">
        <f t="shared" si="127"/>
        <v>554086.75508640485</v>
      </c>
      <c r="U742" s="8">
        <f t="shared" si="128"/>
        <v>321590.91678447137</v>
      </c>
      <c r="V742" s="8">
        <f t="shared" si="129"/>
        <v>385475.16729994724</v>
      </c>
      <c r="W742" s="8">
        <f t="shared" si="130"/>
        <v>415493.00082309626</v>
      </c>
      <c r="X742" s="7">
        <f t="shared" si="133"/>
        <v>0.33047334259238326</v>
      </c>
      <c r="Y742" s="7">
        <f t="shared" si="133"/>
        <v>0.19180611021922053</v>
      </c>
      <c r="Z742" s="7">
        <f t="shared" si="133"/>
        <v>0.22990852218459276</v>
      </c>
      <c r="AA742" s="7">
        <f t="shared" si="133"/>
        <v>0.24781202500380345</v>
      </c>
    </row>
    <row r="743" spans="1:27" x14ac:dyDescent="0.25">
      <c r="A743" s="1">
        <v>43810</v>
      </c>
      <c r="B743" s="3">
        <v>350</v>
      </c>
      <c r="C743" s="6">
        <v>53.950001</v>
      </c>
      <c r="D743" s="3">
        <v>134.179993</v>
      </c>
      <c r="E743" s="3">
        <v>1344.25</v>
      </c>
      <c r="F743" s="7">
        <f t="shared" si="131"/>
        <v>6.0362346542610634E-3</v>
      </c>
      <c r="G743" s="7">
        <f t="shared" si="131"/>
        <v>3.3476101915566048E-3</v>
      </c>
      <c r="H743" s="7">
        <f t="shared" si="131"/>
        <v>-2.3792342007434852E-3</v>
      </c>
      <c r="I743" s="7">
        <f t="shared" si="131"/>
        <v>1.0127299963580416E-3</v>
      </c>
      <c r="J743" s="3" cm="1">
        <f t="array" ref="J743">B743*INDEX(AE$3:AE$7,2022-YEAR($A743))/1000000</f>
        <v>198.74995000000001</v>
      </c>
      <c r="K743" s="3" cm="1">
        <f t="array" ref="K743">C743*INDEX(AF$3:AF$7,2022-YEAR($A743))/1000000</f>
        <v>230.690204276</v>
      </c>
      <c r="L743" s="3" cm="1">
        <f t="array" ref="L743">D743*INDEX(AG$3:AG$7,2022-YEAR($A743))/1000000</f>
        <v>432.26084744949998</v>
      </c>
      <c r="M743" s="3" cm="1">
        <f t="array" ref="M743">E743*INDEX(AH$3:AH$7,2022-YEAR($A743))/1000000</f>
        <v>931.02217299999995</v>
      </c>
      <c r="N743" s="3"/>
      <c r="O743" s="9">
        <v>43810</v>
      </c>
      <c r="P743" s="8">
        <f t="shared" si="124"/>
        <v>1705288.5810357484</v>
      </c>
      <c r="Q743" s="7">
        <f t="shared" si="125"/>
        <v>2.0043351603580561E-3</v>
      </c>
      <c r="R743" s="8">
        <f t="shared" si="132"/>
        <v>1680570.6452206119</v>
      </c>
      <c r="S743" s="7">
        <f t="shared" si="126"/>
        <v>2.3408671843938578E-3</v>
      </c>
      <c r="T743" s="8">
        <f t="shared" si="127"/>
        <v>557431.35275892448</v>
      </c>
      <c r="U743" s="8">
        <f t="shared" si="128"/>
        <v>322667.47781501105</v>
      </c>
      <c r="V743" s="8">
        <f t="shared" si="129"/>
        <v>384558.03159836988</v>
      </c>
      <c r="W743" s="8">
        <f t="shared" si="130"/>
        <v>415913.78304830653</v>
      </c>
      <c r="X743" s="7">
        <f t="shared" si="133"/>
        <v>0.33169171099364841</v>
      </c>
      <c r="Y743" s="7">
        <f t="shared" si="133"/>
        <v>0.19199875871487321</v>
      </c>
      <c r="Z743" s="7">
        <f t="shared" si="133"/>
        <v>0.22882586500723281</v>
      </c>
      <c r="AA743" s="7">
        <f t="shared" si="133"/>
        <v>0.24748366528424556</v>
      </c>
    </row>
    <row r="744" spans="1:27" x14ac:dyDescent="0.25">
      <c r="A744" s="1">
        <v>43811</v>
      </c>
      <c r="B744" s="3">
        <v>346.290009</v>
      </c>
      <c r="C744" s="6">
        <v>54.139999000000003</v>
      </c>
      <c r="D744" s="3">
        <v>138.020004</v>
      </c>
      <c r="E744" s="3">
        <v>1348.48999</v>
      </c>
      <c r="F744" s="7">
        <f t="shared" si="131"/>
        <v>-1.0599974285714242E-2</v>
      </c>
      <c r="G744" s="7">
        <f t="shared" si="131"/>
        <v>3.521742288753682E-3</v>
      </c>
      <c r="H744" s="7">
        <f t="shared" si="131"/>
        <v>2.861835743276564E-2</v>
      </c>
      <c r="I744" s="7">
        <f t="shared" si="131"/>
        <v>3.1541677515343203E-3</v>
      </c>
      <c r="J744" s="3" cm="1">
        <f t="array" ref="J744">B744*INDEX(AE$3:AE$7,2022-YEAR($A744))/1000000</f>
        <v>196.64320564071301</v>
      </c>
      <c r="K744" s="3" cm="1">
        <f t="array" ref="K744">C744*INDEX(AF$3:AF$7,2022-YEAR($A744))/1000000</f>
        <v>231.50263572400002</v>
      </c>
      <c r="L744" s="3" cm="1">
        <f t="array" ref="L744">D744*INDEX(AG$3:AG$7,2022-YEAR($A744))/1000000</f>
        <v>444.631442886</v>
      </c>
      <c r="M744" s="3" cm="1">
        <f t="array" ref="M744">E744*INDEX(AH$3:AH$7,2022-YEAR($A744))/1000000</f>
        <v>933.95877311404001</v>
      </c>
      <c r="N744" s="3"/>
      <c r="O744" s="9">
        <v>43811</v>
      </c>
      <c r="P744" s="8">
        <f t="shared" si="124"/>
        <v>1715816.305083028</v>
      </c>
      <c r="Q744" s="7">
        <f t="shared" si="125"/>
        <v>6.17357329683485E-3</v>
      </c>
      <c r="R744" s="8">
        <f t="shared" si="132"/>
        <v>1688115.5199609757</v>
      </c>
      <c r="S744" s="7">
        <f t="shared" si="126"/>
        <v>4.4894719313470777E-3</v>
      </c>
      <c r="T744" s="8">
        <f t="shared" si="127"/>
        <v>551522.59475362895</v>
      </c>
      <c r="U744" s="8">
        <f t="shared" si="128"/>
        <v>323803.82951683766</v>
      </c>
      <c r="V744" s="8">
        <f t="shared" si="129"/>
        <v>395563.45080029283</v>
      </c>
      <c r="W744" s="8">
        <f t="shared" si="130"/>
        <v>417225.64489021618</v>
      </c>
      <c r="X744" s="7">
        <f t="shared" si="133"/>
        <v>0.32670903633797438</v>
      </c>
      <c r="Y744" s="7">
        <f t="shared" si="133"/>
        <v>0.19181378625339754</v>
      </c>
      <c r="Z744" s="7">
        <f t="shared" si="133"/>
        <v>0.23432250111025404</v>
      </c>
      <c r="AA744" s="7">
        <f t="shared" si="133"/>
        <v>0.24715467629837395</v>
      </c>
    </row>
    <row r="745" spans="1:27" x14ac:dyDescent="0.25">
      <c r="A745" s="1">
        <v>43812</v>
      </c>
      <c r="B745" s="3">
        <v>341.67001299999998</v>
      </c>
      <c r="C745" s="6">
        <v>54.419998</v>
      </c>
      <c r="D745" s="3">
        <v>136.80999800000001</v>
      </c>
      <c r="E745" s="3">
        <v>1346.869995</v>
      </c>
      <c r="F745" s="7">
        <f t="shared" si="131"/>
        <v>-1.3341407144091266E-2</v>
      </c>
      <c r="G745" s="7">
        <f t="shared" si="131"/>
        <v>5.171758499663115E-3</v>
      </c>
      <c r="H745" s="7">
        <f t="shared" si="131"/>
        <v>-8.7668886026115445E-3</v>
      </c>
      <c r="I745" s="7">
        <f t="shared" si="131"/>
        <v>-1.2013400262614882E-3</v>
      </c>
      <c r="J745" s="3" cm="1">
        <f t="array" ref="J745">B745*INDEX(AE$3:AE$7,2022-YEAR($A745))/1000000</f>
        <v>194.01970857214098</v>
      </c>
      <c r="K745" s="3" cm="1">
        <f t="array" ref="K745">C745*INDEX(AF$3:AF$7,2022-YEAR($A745))/1000000</f>
        <v>232.69991144799999</v>
      </c>
      <c r="L745" s="3" cm="1">
        <f t="array" ref="L745">D745*INDEX(AG$3:AG$7,2022-YEAR($A745))/1000000</f>
        <v>440.73340855700002</v>
      </c>
      <c r="M745" s="3" cm="1">
        <f t="array" ref="M745">E745*INDEX(AH$3:AH$7,2022-YEAR($A745))/1000000</f>
        <v>932.83677105702009</v>
      </c>
      <c r="N745" s="3"/>
      <c r="O745" s="9">
        <v>43812</v>
      </c>
      <c r="P745" s="8">
        <f t="shared" si="124"/>
        <v>1708035.9886917467</v>
      </c>
      <c r="Q745" s="7">
        <f t="shared" si="125"/>
        <v>-4.534469318325296E-3</v>
      </c>
      <c r="R745" s="8">
        <f t="shared" si="132"/>
        <v>1678462.9771071086</v>
      </c>
      <c r="S745" s="7">
        <f t="shared" si="126"/>
        <v>-5.7179397616641259E-3</v>
      </c>
      <c r="T745" s="8">
        <f t="shared" si="127"/>
        <v>544164.50726785511</v>
      </c>
      <c r="U745" s="8">
        <f t="shared" si="128"/>
        <v>325478.46472436475</v>
      </c>
      <c r="V745" s="8">
        <f t="shared" si="129"/>
        <v>392095.59009186208</v>
      </c>
      <c r="W745" s="8">
        <f t="shared" si="130"/>
        <v>416724.41502302676</v>
      </c>
      <c r="X745" s="7">
        <f t="shared" si="133"/>
        <v>0.32420405733687513</v>
      </c>
      <c r="Y745" s="7">
        <f t="shared" si="133"/>
        <v>0.19391459279330583</v>
      </c>
      <c r="Z745" s="7">
        <f t="shared" si="133"/>
        <v>0.2336039551897969</v>
      </c>
      <c r="AA745" s="7">
        <f t="shared" si="133"/>
        <v>0.24827739468002225</v>
      </c>
    </row>
    <row r="746" spans="1:27" x14ac:dyDescent="0.25">
      <c r="A746" s="1">
        <v>43815</v>
      </c>
      <c r="B746" s="3">
        <v>327</v>
      </c>
      <c r="C746" s="6">
        <v>54.419998</v>
      </c>
      <c r="D746" s="3">
        <v>137.33999600000001</v>
      </c>
      <c r="E746" s="3">
        <v>1360.6999510000001</v>
      </c>
      <c r="F746" s="7">
        <f t="shared" si="131"/>
        <v>-4.2936202891179609E-2</v>
      </c>
      <c r="G746" s="7">
        <f t="shared" si="131"/>
        <v>0</v>
      </c>
      <c r="H746" s="7">
        <f t="shared" si="131"/>
        <v>3.8739712575686092E-3</v>
      </c>
      <c r="I746" s="7">
        <f t="shared" si="131"/>
        <v>1.026821894565999E-2</v>
      </c>
      <c r="J746" s="3" cm="1">
        <f t="array" ref="J746">B746*INDEX(AE$3:AE$7,2022-YEAR($A746))/1000000</f>
        <v>185.68923899999999</v>
      </c>
      <c r="K746" s="3" cm="1">
        <f t="array" ref="K746">C746*INDEX(AF$3:AF$7,2022-YEAR($A746))/1000000</f>
        <v>232.69991144799999</v>
      </c>
      <c r="L746" s="3" cm="1">
        <f t="array" ref="L746">D746*INDEX(AG$3:AG$7,2022-YEAR($A746))/1000000</f>
        <v>442.44079711400002</v>
      </c>
      <c r="M746" s="3" cm="1">
        <f t="array" ref="M746">E746*INDEX(AH$3:AH$7,2022-YEAR($A746))/1000000</f>
        <v>942.415343262796</v>
      </c>
      <c r="N746" s="3"/>
      <c r="O746" s="9">
        <v>43815</v>
      </c>
      <c r="P746" s="8">
        <f t="shared" si="124"/>
        <v>1695740.6862092798</v>
      </c>
      <c r="Q746" s="7">
        <f t="shared" si="125"/>
        <v>-7.1985031719877524E-3</v>
      </c>
      <c r="R746" s="8">
        <f t="shared" si="132"/>
        <v>1660896.6039965712</v>
      </c>
      <c r="S746" s="7">
        <f t="shared" si="126"/>
        <v>-1.0465749528067447E-2</v>
      </c>
      <c r="T746" s="8">
        <f t="shared" si="127"/>
        <v>520800.14957762364</v>
      </c>
      <c r="U746" s="8">
        <f t="shared" si="128"/>
        <v>325478.46472436475</v>
      </c>
      <c r="V746" s="8">
        <f t="shared" si="129"/>
        <v>393614.55713809736</v>
      </c>
      <c r="W746" s="8">
        <f t="shared" si="130"/>
        <v>421003.43255648529</v>
      </c>
      <c r="X746" s="7">
        <f t="shared" si="133"/>
        <v>0.31356566587253903</v>
      </c>
      <c r="Y746" s="7">
        <f t="shared" si="133"/>
        <v>0.1959655188295133</v>
      </c>
      <c r="Z746" s="7">
        <f t="shared" si="133"/>
        <v>0.23698919980386085</v>
      </c>
      <c r="AA746" s="7">
        <f t="shared" si="133"/>
        <v>0.25347961549408671</v>
      </c>
    </row>
    <row r="747" spans="1:27" x14ac:dyDescent="0.25">
      <c r="A747" s="1">
        <v>43816</v>
      </c>
      <c r="B747" s="3">
        <v>327</v>
      </c>
      <c r="C747" s="6">
        <v>54.419998</v>
      </c>
      <c r="D747" s="3">
        <v>138.179993</v>
      </c>
      <c r="E747" s="3">
        <v>1354.8900149999999</v>
      </c>
      <c r="F747" s="7">
        <f t="shared" si="131"/>
        <v>0</v>
      </c>
      <c r="G747" s="7">
        <f t="shared" si="131"/>
        <v>0</v>
      </c>
      <c r="H747" s="7">
        <f t="shared" si="131"/>
        <v>6.1161862856031757E-3</v>
      </c>
      <c r="I747" s="7">
        <f t="shared" si="131"/>
        <v>-4.2698142200492395E-3</v>
      </c>
      <c r="J747" s="3" cm="1">
        <f t="array" ref="J747">B747*INDEX(AE$3:AE$7,2022-YEAR($A747))/1000000</f>
        <v>185.68923899999999</v>
      </c>
      <c r="K747" s="3" cm="1">
        <f t="array" ref="K747">C747*INDEX(AF$3:AF$7,2022-YEAR($A747))/1000000</f>
        <v>232.69991144799999</v>
      </c>
      <c r="L747" s="3" cm="1">
        <f t="array" ref="L747">D747*INDEX(AG$3:AG$7,2022-YEAR($A747))/1000000</f>
        <v>445.14684744949994</v>
      </c>
      <c r="M747" s="3" cm="1">
        <f t="array" ref="M747">E747*INDEX(AH$3:AH$7,2022-YEAR($A747))/1000000</f>
        <v>938.39140482893993</v>
      </c>
      <c r="N747" s="3"/>
      <c r="O747" s="9">
        <v>43816</v>
      </c>
      <c r="P747" s="8">
        <f t="shared" si="124"/>
        <v>1696523.4282676398</v>
      </c>
      <c r="Q747" s="7">
        <f t="shared" si="125"/>
        <v>4.6159301638848405E-4</v>
      </c>
      <c r="R747" s="8">
        <f t="shared" si="132"/>
        <v>1661506.4175097337</v>
      </c>
      <c r="S747" s="7">
        <f t="shared" si="126"/>
        <v>3.6715922694718905E-4</v>
      </c>
      <c r="T747" s="8">
        <f t="shared" si="127"/>
        <v>520800.14957762364</v>
      </c>
      <c r="U747" s="8">
        <f t="shared" si="128"/>
        <v>325478.46472436475</v>
      </c>
      <c r="V747" s="8">
        <f t="shared" si="129"/>
        <v>396021.97709427914</v>
      </c>
      <c r="W747" s="8">
        <f t="shared" si="130"/>
        <v>419205.82611346606</v>
      </c>
      <c r="X747" s="7">
        <f t="shared" si="133"/>
        <v>0.31345057960004696</v>
      </c>
      <c r="Y747" s="7">
        <f t="shared" si="133"/>
        <v>0.19589359468872347</v>
      </c>
      <c r="Z747" s="7">
        <f t="shared" si="133"/>
        <v>0.23835115707096516</v>
      </c>
      <c r="AA747" s="7">
        <f t="shared" si="133"/>
        <v>0.25230466864026435</v>
      </c>
    </row>
    <row r="748" spans="1:27" x14ac:dyDescent="0.25">
      <c r="A748" s="1">
        <v>43817</v>
      </c>
      <c r="B748" s="3">
        <v>330.67999300000002</v>
      </c>
      <c r="C748" s="6">
        <v>53.91</v>
      </c>
      <c r="D748" s="3">
        <v>138.03999300000001</v>
      </c>
      <c r="E748" s="3">
        <v>1351.910034</v>
      </c>
      <c r="F748" s="7">
        <f t="shared" si="131"/>
        <v>1.1253801223241711E-2</v>
      </c>
      <c r="G748" s="7">
        <f t="shared" si="131"/>
        <v>-9.3715181687438198E-3</v>
      </c>
      <c r="H748" s="7">
        <f t="shared" si="131"/>
        <v>-1.0131712772628587E-3</v>
      </c>
      <c r="I748" s="7">
        <f t="shared" si="131"/>
        <v>-2.1994264973603794E-3</v>
      </c>
      <c r="J748" s="3" cm="1">
        <f t="array" ref="J748">B748*INDEX(AE$3:AE$7,2022-YEAR($A748))/1000000</f>
        <v>187.77894878500101</v>
      </c>
      <c r="K748" s="3" cm="1">
        <f t="array" ref="K748">C748*INDEX(AF$3:AF$7,2022-YEAR($A748))/1000000</f>
        <v>230.51916</v>
      </c>
      <c r="L748" s="3" cm="1">
        <f t="array" ref="L748">D748*INDEX(AG$3:AG$7,2022-YEAR($A748))/1000000</f>
        <v>444.6958374495</v>
      </c>
      <c r="M748" s="3" cm="1">
        <f t="array" ref="M748">E748*INDEX(AH$3:AH$7,2022-YEAR($A748))/1000000</f>
        <v>936.32748190826408</v>
      </c>
      <c r="N748" s="3"/>
      <c r="O748" s="9">
        <v>43817</v>
      </c>
      <c r="P748" s="8">
        <f t="shared" si="124"/>
        <v>1695959.2007452243</v>
      </c>
      <c r="Q748" s="7">
        <f t="shared" si="125"/>
        <v>-3.3257868003133684E-4</v>
      </c>
      <c r="R748" s="8">
        <f t="shared" si="132"/>
        <v>1662993.9210302567</v>
      </c>
      <c r="S748" s="7">
        <f t="shared" si="126"/>
        <v>8.9527401450095745E-4</v>
      </c>
      <c r="T748" s="8">
        <f t="shared" si="127"/>
        <v>526661.1309380047</v>
      </c>
      <c r="U748" s="8">
        <f t="shared" si="128"/>
        <v>322428.23737866548</v>
      </c>
      <c r="V748" s="8">
        <f t="shared" si="129"/>
        <v>395620.73900192237</v>
      </c>
      <c r="W748" s="8">
        <f t="shared" si="130"/>
        <v>418283.81371166423</v>
      </c>
      <c r="X748" s="7">
        <f t="shared" si="133"/>
        <v>0.31669456170454791</v>
      </c>
      <c r="Y748" s="7">
        <f t="shared" si="133"/>
        <v>0.19388419482550784</v>
      </c>
      <c r="Z748" s="7">
        <f t="shared" si="133"/>
        <v>0.23789668380557141</v>
      </c>
      <c r="AA748" s="7">
        <f t="shared" si="133"/>
        <v>0.25152455966437293</v>
      </c>
    </row>
    <row r="749" spans="1:27" x14ac:dyDescent="0.25">
      <c r="A749" s="1">
        <v>43818</v>
      </c>
      <c r="B749" s="3">
        <v>333.5</v>
      </c>
      <c r="C749" s="6">
        <v>54.32</v>
      </c>
      <c r="D749" s="3">
        <v>137.35000600000001</v>
      </c>
      <c r="E749" s="3">
        <v>1356.4399410000001</v>
      </c>
      <c r="F749" s="7">
        <f t="shared" si="131"/>
        <v>8.5279032892684459E-3</v>
      </c>
      <c r="G749" s="7">
        <f t="shared" si="131"/>
        <v>7.6052680393248195E-3</v>
      </c>
      <c r="H749" s="7">
        <f t="shared" si="131"/>
        <v>-4.9984572224659463E-3</v>
      </c>
      <c r="I749" s="7">
        <f t="shared" si="131"/>
        <v>3.3507458973414117E-3</v>
      </c>
      <c r="J749" s="3" cm="1">
        <f t="array" ref="J749">B749*INDEX(AE$3:AE$7,2022-YEAR($A749))/1000000</f>
        <v>189.38030950000001</v>
      </c>
      <c r="K749" s="3" cm="1">
        <f t="array" ref="K749">C749*INDEX(AF$3:AF$7,2022-YEAR($A749))/1000000</f>
        <v>232.27232000000001</v>
      </c>
      <c r="L749" s="3" cm="1">
        <f t="array" ref="L749">D749*INDEX(AG$3:AG$7,2022-YEAR($A749))/1000000</f>
        <v>442.473044329</v>
      </c>
      <c r="M749" s="3" cm="1">
        <f t="array" ref="M749">E749*INDEX(AH$3:AH$7,2022-YEAR($A749))/1000000</f>
        <v>939.46487737683606</v>
      </c>
      <c r="N749" s="3"/>
      <c r="O749" s="9">
        <v>43818</v>
      </c>
      <c r="P749" s="8">
        <f t="shared" si="124"/>
        <v>1702100.8880377016</v>
      </c>
      <c r="Q749" s="7">
        <f t="shared" si="125"/>
        <v>3.6213650008671827E-3</v>
      </c>
      <c r="R749" s="8">
        <f t="shared" si="132"/>
        <v>1669361.4588223218</v>
      </c>
      <c r="S749" s="7">
        <f t="shared" si="126"/>
        <v>3.8289603536976191E-3</v>
      </c>
      <c r="T749" s="8">
        <f t="shared" si="127"/>
        <v>531152.44612886081</v>
      </c>
      <c r="U749" s="8">
        <f t="shared" si="128"/>
        <v>324880.39054737729</v>
      </c>
      <c r="V749" s="8">
        <f t="shared" si="129"/>
        <v>393643.2456617009</v>
      </c>
      <c r="W749" s="8">
        <f t="shared" si="130"/>
        <v>419685.37648438284</v>
      </c>
      <c r="X749" s="7">
        <f t="shared" si="133"/>
        <v>0.31817701512263913</v>
      </c>
      <c r="Y749" s="7">
        <f t="shared" si="133"/>
        <v>0.19461356845782785</v>
      </c>
      <c r="Z749" s="7">
        <f t="shared" si="133"/>
        <v>0.23580468063483562</v>
      </c>
      <c r="AA749" s="7">
        <f t="shared" si="133"/>
        <v>0.25140473578469741</v>
      </c>
    </row>
    <row r="750" spans="1:27" x14ac:dyDescent="0.25">
      <c r="A750" s="1">
        <v>43819</v>
      </c>
      <c r="B750" s="3">
        <v>328</v>
      </c>
      <c r="C750" s="6">
        <v>54.970001000000003</v>
      </c>
      <c r="D750" s="3">
        <v>137.240005</v>
      </c>
      <c r="E750" s="3">
        <v>1351.219971</v>
      </c>
      <c r="F750" s="7">
        <f t="shared" si="131"/>
        <v>-1.6491754122938573E-2</v>
      </c>
      <c r="G750" s="7">
        <f t="shared" si="131"/>
        <v>1.1966145066274025E-2</v>
      </c>
      <c r="H750" s="7">
        <f t="shared" si="131"/>
        <v>-8.0088092606278583E-4</v>
      </c>
      <c r="I750" s="7">
        <f t="shared" si="131"/>
        <v>-3.8482868590199448E-3</v>
      </c>
      <c r="J750" s="3" cm="1">
        <f t="array" ref="J750">B750*INDEX(AE$3:AE$7,2022-YEAR($A750))/1000000</f>
        <v>186.25709599999999</v>
      </c>
      <c r="K750" s="3" cm="1">
        <f t="array" ref="K750">C750*INDEX(AF$3:AF$7,2022-YEAR($A750))/1000000</f>
        <v>235.05172427600002</v>
      </c>
      <c r="L750" s="3" cm="1">
        <f t="array" ref="L750">D750*INDEX(AG$3:AG$7,2022-YEAR($A750))/1000000</f>
        <v>442.11867610749999</v>
      </c>
      <c r="M750" s="3" cm="1">
        <f t="array" ref="M750">E750*INDEX(AH$3:AH$7,2022-YEAR($A750))/1000000</f>
        <v>935.84954703471601</v>
      </c>
      <c r="N750" s="3"/>
      <c r="O750" s="9">
        <v>43819</v>
      </c>
      <c r="P750" s="8">
        <f t="shared" si="124"/>
        <v>1698196.7890852301</v>
      </c>
      <c r="Q750" s="7">
        <f t="shared" si="125"/>
        <v>-2.2936942104368196E-3</v>
      </c>
      <c r="R750" s="8">
        <f t="shared" si="132"/>
        <v>1662559.0580750734</v>
      </c>
      <c r="S750" s="7">
        <f t="shared" si="126"/>
        <v>-4.0748519209538037E-3</v>
      </c>
      <c r="T750" s="8">
        <f t="shared" si="127"/>
        <v>522392.81058550632</v>
      </c>
      <c r="U750" s="8">
        <f t="shared" si="128"/>
        <v>328767.95642985497</v>
      </c>
      <c r="V750" s="8">
        <f t="shared" si="129"/>
        <v>393327.98429457704</v>
      </c>
      <c r="W750" s="8">
        <f t="shared" si="130"/>
        <v>418070.30676513514</v>
      </c>
      <c r="X750" s="7">
        <f t="shared" si="133"/>
        <v>0.31421007755979369</v>
      </c>
      <c r="Y750" s="7">
        <f t="shared" si="133"/>
        <v>0.19774813702588442</v>
      </c>
      <c r="Z750" s="7">
        <f t="shared" si="133"/>
        <v>0.23657985704879314</v>
      </c>
      <c r="AA750" s="7">
        <f t="shared" si="133"/>
        <v>0.25146192836552878</v>
      </c>
    </row>
    <row r="751" spans="1:27" x14ac:dyDescent="0.25">
      <c r="A751" s="1">
        <v>43822</v>
      </c>
      <c r="B751" s="3">
        <v>337.54998799999998</v>
      </c>
      <c r="C751" s="6">
        <v>54.91</v>
      </c>
      <c r="D751" s="3">
        <v>137.199997</v>
      </c>
      <c r="E751" s="3">
        <v>1350.630005</v>
      </c>
      <c r="F751" s="7">
        <f t="shared" si="131"/>
        <v>2.911581707317068E-2</v>
      </c>
      <c r="G751" s="7">
        <f t="shared" si="131"/>
        <v>-1.0915226288609192E-3</v>
      </c>
      <c r="H751" s="7">
        <f t="shared" si="131"/>
        <v>-2.9151849710296052E-4</v>
      </c>
      <c r="I751" s="7">
        <f t="shared" si="131"/>
        <v>-4.3661728857025128E-4</v>
      </c>
      <c r="J751" s="3" cm="1">
        <f t="array" ref="J751">B751*INDEX(AE$3:AE$7,2022-YEAR($A751))/1000000</f>
        <v>191.68012353571601</v>
      </c>
      <c r="K751" s="3" cm="1">
        <f t="array" ref="K751">C751*INDEX(AF$3:AF$7,2022-YEAR($A751))/1000000</f>
        <v>234.79516000000001</v>
      </c>
      <c r="L751" s="3" cm="1">
        <f t="array" ref="L751">D751*INDEX(AG$3:AG$7,2022-YEAR($A751))/1000000</f>
        <v>441.9897903355</v>
      </c>
      <c r="M751" s="3" cm="1">
        <f t="array" ref="M751">E751*INDEX(AH$3:AH$7,2022-YEAR($A751))/1000000</f>
        <v>935.44093894297998</v>
      </c>
      <c r="N751" s="3"/>
      <c r="O751" s="9">
        <v>43822</v>
      </c>
      <c r="P751" s="8">
        <f t="shared" si="124"/>
        <v>1709785.3513323443</v>
      </c>
      <c r="Q751" s="7">
        <f t="shared" si="125"/>
        <v>6.8240396646591372E-3</v>
      </c>
      <c r="R751" s="8">
        <f t="shared" si="132"/>
        <v>1677112.8948177113</v>
      </c>
      <c r="S751" s="7">
        <f t="shared" si="126"/>
        <v>8.7538765446855127E-3</v>
      </c>
      <c r="T751" s="8">
        <f t="shared" si="127"/>
        <v>537602.7040988534</v>
      </c>
      <c r="U751" s="8">
        <f t="shared" si="128"/>
        <v>328409.09876576741</v>
      </c>
      <c r="V751" s="8">
        <f t="shared" si="129"/>
        <v>393213.3219117269</v>
      </c>
      <c r="W751" s="8">
        <f t="shared" si="130"/>
        <v>417887.7700413636</v>
      </c>
      <c r="X751" s="7">
        <f t="shared" si="133"/>
        <v>0.32055248383102231</v>
      </c>
      <c r="Y751" s="7">
        <f t="shared" si="133"/>
        <v>0.19581812278741251</v>
      </c>
      <c r="Z751" s="7">
        <f t="shared" si="133"/>
        <v>0.23445846915062091</v>
      </c>
      <c r="AA751" s="7">
        <f t="shared" si="133"/>
        <v>0.24917092423094431</v>
      </c>
    </row>
    <row r="752" spans="1:27" x14ac:dyDescent="0.25">
      <c r="A752" s="1">
        <v>43823</v>
      </c>
      <c r="B752" s="3">
        <v>333</v>
      </c>
      <c r="C752" s="6">
        <v>54.709999000000003</v>
      </c>
      <c r="D752" s="3">
        <v>137.58000200000001</v>
      </c>
      <c r="E752" s="3">
        <v>1344.4300539999999</v>
      </c>
      <c r="F752" s="7">
        <f t="shared" si="131"/>
        <v>-1.3479449449721126E-2</v>
      </c>
      <c r="G752" s="7">
        <f t="shared" si="131"/>
        <v>-3.6423420142049912E-3</v>
      </c>
      <c r="H752" s="7">
        <f t="shared" si="131"/>
        <v>2.7697158040025371E-3</v>
      </c>
      <c r="I752" s="7">
        <f t="shared" si="131"/>
        <v>-4.5904140860546505E-3</v>
      </c>
      <c r="J752" s="3" cm="1">
        <f t="array" ref="J752">B752*INDEX(AE$3:AE$7,2022-YEAR($A752))/1000000</f>
        <v>189.09638100000001</v>
      </c>
      <c r="K752" s="3" cm="1">
        <f t="array" ref="K752">C752*INDEX(AF$3:AF$7,2022-YEAR($A752))/1000000</f>
        <v>233.93995572400001</v>
      </c>
      <c r="L752" s="3" cm="1">
        <f t="array" ref="L752">D752*INDEX(AG$3:AG$7,2022-YEAR($A752))/1000000</f>
        <v>443.21397644300004</v>
      </c>
      <c r="M752" s="3" cm="1">
        <f t="array" ref="M752">E752*INDEX(AH$3:AH$7,2022-YEAR($A752))/1000000</f>
        <v>931.14687768018405</v>
      </c>
      <c r="N752" s="3"/>
      <c r="O752" s="9">
        <v>43823</v>
      </c>
      <c r="P752" s="8">
        <f t="shared" si="124"/>
        <v>1701688.4534609853</v>
      </c>
      <c r="Q752" s="7">
        <f t="shared" si="125"/>
        <v>-4.7356224364945576E-3</v>
      </c>
      <c r="R752" s="8">
        <f t="shared" si="132"/>
        <v>1667840.9393315511</v>
      </c>
      <c r="S752" s="7">
        <f t="shared" si="126"/>
        <v>-5.5285219705903943E-3</v>
      </c>
      <c r="T752" s="8">
        <f t="shared" si="127"/>
        <v>530356.11562491953</v>
      </c>
      <c r="U752" s="8">
        <f t="shared" si="128"/>
        <v>327212.92050748569</v>
      </c>
      <c r="V752" s="8">
        <f t="shared" si="129"/>
        <v>394302.41106377018</v>
      </c>
      <c r="W752" s="8">
        <f t="shared" si="130"/>
        <v>415969.4921353758</v>
      </c>
      <c r="X752" s="7">
        <f t="shared" si="133"/>
        <v>0.31798962546001502</v>
      </c>
      <c r="Y752" s="7">
        <f t="shared" si="133"/>
        <v>0.19618952430717307</v>
      </c>
      <c r="Z752" s="7">
        <f t="shared" si="133"/>
        <v>0.23641487732145575</v>
      </c>
      <c r="AA752" s="7">
        <f t="shared" si="133"/>
        <v>0.24940597291135624</v>
      </c>
    </row>
    <row r="753" spans="1:27" x14ac:dyDescent="0.25">
      <c r="A753" s="1">
        <v>43825</v>
      </c>
      <c r="B753" s="3">
        <v>329.92001299999998</v>
      </c>
      <c r="C753" s="6">
        <v>55.02</v>
      </c>
      <c r="D753" s="3">
        <v>139.03999300000001</v>
      </c>
      <c r="E753" s="3">
        <v>1362.469971</v>
      </c>
      <c r="F753" s="7">
        <f t="shared" si="131"/>
        <v>-9.2492102102103013E-3</v>
      </c>
      <c r="G753" s="7">
        <f t="shared" si="131"/>
        <v>5.6662585572337942E-3</v>
      </c>
      <c r="H753" s="7">
        <f t="shared" si="131"/>
        <v>1.0611941988487583E-2</v>
      </c>
      <c r="I753" s="7">
        <f t="shared" si="131"/>
        <v>1.3418263706860056E-2</v>
      </c>
      <c r="J753" s="3" cm="1">
        <f t="array" ref="J753">B753*INDEX(AE$3:AE$7,2022-YEAR($A753))/1000000</f>
        <v>187.347388822141</v>
      </c>
      <c r="K753" s="3" cm="1">
        <f t="array" ref="K753">C753*INDEX(AF$3:AF$7,2022-YEAR($A753))/1000000</f>
        <v>235.26552000000001</v>
      </c>
      <c r="L753" s="3" cm="1">
        <f t="array" ref="L753">D753*INDEX(AG$3:AG$7,2022-YEAR($A753))/1000000</f>
        <v>447.9173374495</v>
      </c>
      <c r="M753" s="3" cm="1">
        <f t="array" ref="M753">E753*INDEX(AH$3:AH$7,2022-YEAR($A753))/1000000</f>
        <v>943.64125203471599</v>
      </c>
      <c r="N753" s="3"/>
      <c r="O753" s="9">
        <v>43825</v>
      </c>
      <c r="P753" s="8">
        <f t="shared" si="124"/>
        <v>1710387.1674882069</v>
      </c>
      <c r="Q753" s="7">
        <f t="shared" si="125"/>
        <v>5.1118135105927831E-3</v>
      </c>
      <c r="R753" s="8">
        <f t="shared" si="132"/>
        <v>1674555.5397943396</v>
      </c>
      <c r="S753" s="7">
        <f t="shared" si="126"/>
        <v>4.0259237583408769E-3</v>
      </c>
      <c r="T753" s="8">
        <f t="shared" si="127"/>
        <v>525450.74042523408</v>
      </c>
      <c r="U753" s="8">
        <f t="shared" si="128"/>
        <v>329066.99351834873</v>
      </c>
      <c r="V753" s="8">
        <f t="shared" si="129"/>
        <v>398486.7253758997</v>
      </c>
      <c r="W753" s="8">
        <f t="shared" si="130"/>
        <v>421551.08047485695</v>
      </c>
      <c r="X753" s="7">
        <f t="shared" si="133"/>
        <v>0.31378519728868909</v>
      </c>
      <c r="Y753" s="7">
        <f t="shared" si="133"/>
        <v>0.1965100503974703</v>
      </c>
      <c r="Z753" s="7">
        <f t="shared" si="133"/>
        <v>0.23796566665375568</v>
      </c>
      <c r="AA753" s="7">
        <f t="shared" si="133"/>
        <v>0.2517390856600849</v>
      </c>
    </row>
    <row r="754" spans="1:27" x14ac:dyDescent="0.25">
      <c r="A754" s="1">
        <v>43826</v>
      </c>
      <c r="B754" s="3">
        <v>330.14001500000001</v>
      </c>
      <c r="C754" s="6">
        <v>55.349997999999999</v>
      </c>
      <c r="D754" s="3">
        <v>139.13999899999999</v>
      </c>
      <c r="E754" s="3">
        <v>1354.6400149999999</v>
      </c>
      <c r="F754" s="7">
        <f t="shared" si="131"/>
        <v>6.668343578175584E-4</v>
      </c>
      <c r="G754" s="7">
        <f t="shared" si="131"/>
        <v>5.9977826245001253E-3</v>
      </c>
      <c r="H754" s="7">
        <f t="shared" si="131"/>
        <v>7.1926068063010717E-4</v>
      </c>
      <c r="I754" s="7">
        <f t="shared" si="131"/>
        <v>-5.7468833564480182E-3</v>
      </c>
      <c r="J754" s="3" cm="1">
        <f t="array" ref="J754">B754*INDEX(AE$3:AE$7,2022-YEAR($A754))/1000000</f>
        <v>187.47231849785501</v>
      </c>
      <c r="K754" s="3" cm="1">
        <f t="array" ref="K754">C754*INDEX(AF$3:AF$7,2022-YEAR($A754))/1000000</f>
        <v>236.67659144799998</v>
      </c>
      <c r="L754" s="3" cm="1">
        <f t="array" ref="L754">D754*INDEX(AG$3:AG$7,2022-YEAR($A754))/1000000</f>
        <v>448.23950677849996</v>
      </c>
      <c r="M754" s="3" cm="1">
        <f t="array" ref="M754">E754*INDEX(AH$3:AH$7,2022-YEAR($A754))/1000000</f>
        <v>938.21825582893996</v>
      </c>
      <c r="N754" s="3"/>
      <c r="O754" s="9">
        <v>43826</v>
      </c>
      <c r="P754" s="8">
        <f t="shared" si="124"/>
        <v>1711087.1410019789</v>
      </c>
      <c r="Q754" s="7">
        <f t="shared" si="125"/>
        <v>4.0924857662494318E-4</v>
      </c>
      <c r="R754" s="8">
        <f t="shared" si="132"/>
        <v>1674743.6116424589</v>
      </c>
      <c r="S754" s="7">
        <f t="shared" si="126"/>
        <v>1.1231150215684771E-4</v>
      </c>
      <c r="T754" s="8">
        <f t="shared" si="127"/>
        <v>525801.12903229031</v>
      </c>
      <c r="U754" s="8">
        <f t="shared" si="128"/>
        <v>331040.66581436957</v>
      </c>
      <c r="V754" s="8">
        <f t="shared" si="129"/>
        <v>398773.34120921564</v>
      </c>
      <c r="W754" s="8">
        <f t="shared" si="130"/>
        <v>419128.47558658337</v>
      </c>
      <c r="X754" s="7">
        <f t="shared" si="133"/>
        <v>0.3139591788122274</v>
      </c>
      <c r="Y754" s="7">
        <f t="shared" si="133"/>
        <v>0.19766647474457927</v>
      </c>
      <c r="Z754" s="7">
        <f t="shared" si="133"/>
        <v>0.23811008349996307</v>
      </c>
      <c r="AA754" s="7">
        <f t="shared" si="133"/>
        <v>0.25026426294323023</v>
      </c>
    </row>
    <row r="755" spans="1:27" x14ac:dyDescent="0.25">
      <c r="A755" s="1">
        <v>43829</v>
      </c>
      <c r="B755" s="3">
        <v>326.39999399999999</v>
      </c>
      <c r="C755" s="6">
        <v>55.27</v>
      </c>
      <c r="D755" s="3">
        <v>138.63000500000001</v>
      </c>
      <c r="E755" s="3">
        <v>1339.709961</v>
      </c>
      <c r="F755" s="7">
        <f t="shared" si="131"/>
        <v>-1.1328590386112447E-2</v>
      </c>
      <c r="G755" s="7">
        <f t="shared" si="131"/>
        <v>-1.4453117053409015E-3</v>
      </c>
      <c r="H755" s="7">
        <f t="shared" si="131"/>
        <v>-3.6653299099130843E-3</v>
      </c>
      <c r="I755" s="7">
        <f t="shared" si="131"/>
        <v>-1.1021418114538717E-2</v>
      </c>
      <c r="J755" s="3" cm="1">
        <f t="array" ref="J755">B755*INDEX(AE$3:AE$7,2022-YEAR($A755))/1000000</f>
        <v>185.348521392858</v>
      </c>
      <c r="K755" s="3" cm="1">
        <f t="array" ref="K755">C755*INDEX(AF$3:AF$7,2022-YEAR($A755))/1000000</f>
        <v>236.33452</v>
      </c>
      <c r="L755" s="3" cm="1">
        <f t="array" ref="L755">D755*INDEX(AG$3:AG$7,2022-YEAR($A755))/1000000</f>
        <v>446.59656110750001</v>
      </c>
      <c r="M755" s="3" cm="1">
        <f t="array" ref="M755">E755*INDEX(AH$3:AH$7,2022-YEAR($A755))/1000000</f>
        <v>927.87776014875601</v>
      </c>
      <c r="N755" s="3"/>
      <c r="O755" s="9">
        <v>43829</v>
      </c>
      <c r="P755" s="8">
        <f t="shared" si="124"/>
        <v>1699340.2496777589</v>
      </c>
      <c r="Q755" s="7">
        <f t="shared" si="125"/>
        <v>-6.8651625289762874E-3</v>
      </c>
      <c r="R755" s="8">
        <f t="shared" si="132"/>
        <v>1662227.5430498924</v>
      </c>
      <c r="S755" s="7">
        <f t="shared" si="126"/>
        <v>-7.4734236963541756E-3</v>
      </c>
      <c r="T755" s="8">
        <f t="shared" si="127"/>
        <v>519844.54341692803</v>
      </c>
      <c r="U755" s="8">
        <f t="shared" si="128"/>
        <v>330562.20886512427</v>
      </c>
      <c r="V755" s="8">
        <f t="shared" si="129"/>
        <v>397311.70535440551</v>
      </c>
      <c r="W755" s="8">
        <f t="shared" si="130"/>
        <v>414509.08541343448</v>
      </c>
      <c r="X755" s="7">
        <f t="shared" si="133"/>
        <v>0.312739700163496</v>
      </c>
      <c r="Y755" s="7">
        <f t="shared" si="133"/>
        <v>0.19886700244336061</v>
      </c>
      <c r="Z755" s="7">
        <f t="shared" si="133"/>
        <v>0.23902365654789301</v>
      </c>
      <c r="AA755" s="7">
        <f t="shared" si="133"/>
        <v>0.24936964084525029</v>
      </c>
    </row>
    <row r="756" spans="1:27" x14ac:dyDescent="0.25">
      <c r="A756" s="1">
        <v>43830</v>
      </c>
      <c r="B756" s="3">
        <v>325.76001000000002</v>
      </c>
      <c r="C756" s="6">
        <v>55.349997999999999</v>
      </c>
      <c r="D756" s="3">
        <v>139.39999399999999</v>
      </c>
      <c r="E756" s="3">
        <v>1339.3900149999999</v>
      </c>
      <c r="F756" s="7">
        <f t="shared" si="131"/>
        <v>-1.9607353301605013E-3</v>
      </c>
      <c r="G756" s="7">
        <f t="shared" si="131"/>
        <v>1.4474036547855729E-3</v>
      </c>
      <c r="H756" s="7">
        <f t="shared" si="131"/>
        <v>5.5542737663465402E-3</v>
      </c>
      <c r="I756" s="7">
        <f t="shared" si="131"/>
        <v>-2.3881736294717459E-4</v>
      </c>
      <c r="J756" s="3" cm="1">
        <f t="array" ref="J756">B756*INDEX(AE$3:AE$7,2022-YEAR($A756))/1000000</f>
        <v>184.98510199857003</v>
      </c>
      <c r="K756" s="3" cm="1">
        <f t="array" ref="K756">C756*INDEX(AF$3:AF$7,2022-YEAR($A756))/1000000</f>
        <v>236.67659144799998</v>
      </c>
      <c r="L756" s="3" cm="1">
        <f t="array" ref="L756">D756*INDEX(AG$3:AG$7,2022-YEAR($A756))/1000000</f>
        <v>449.07708067099998</v>
      </c>
      <c r="M756" s="3" cm="1">
        <f t="array" ref="M756">E756*INDEX(AH$3:AH$7,2022-YEAR($A756))/1000000</f>
        <v>927.65616682893994</v>
      </c>
      <c r="N756" s="3"/>
      <c r="O756" s="9">
        <v>43830</v>
      </c>
      <c r="P756" s="8">
        <f t="shared" si="124"/>
        <v>1701380.3606363349</v>
      </c>
      <c r="Q756" s="7">
        <f t="shared" si="125"/>
        <v>1.2005311820061093E-3</v>
      </c>
      <c r="R756" s="8">
        <f t="shared" si="132"/>
        <v>1663794.5084520851</v>
      </c>
      <c r="S756" s="7">
        <f t="shared" si="126"/>
        <v>9.4269007197267385E-4</v>
      </c>
      <c r="T756" s="8">
        <f t="shared" si="127"/>
        <v>518825.26585445931</v>
      </c>
      <c r="U756" s="8">
        <f t="shared" si="128"/>
        <v>331040.66581436957</v>
      </c>
      <c r="V756" s="8">
        <f t="shared" si="129"/>
        <v>399518.48333651788</v>
      </c>
      <c r="W756" s="8">
        <f t="shared" si="130"/>
        <v>414410.09344673838</v>
      </c>
      <c r="X756" s="7">
        <f t="shared" si="133"/>
        <v>0.31183253894565954</v>
      </c>
      <c r="Y756" s="7">
        <f t="shared" si="133"/>
        <v>0.1989672787911495</v>
      </c>
      <c r="Z756" s="7">
        <f t="shared" si="133"/>
        <v>0.24012489601748402</v>
      </c>
      <c r="AA756" s="7">
        <f t="shared" si="133"/>
        <v>0.24907528624570693</v>
      </c>
    </row>
    <row r="757" spans="1:27" x14ac:dyDescent="0.25">
      <c r="A757" s="1">
        <v>43832</v>
      </c>
      <c r="B757" s="3">
        <v>333.32000699999998</v>
      </c>
      <c r="C757" s="6">
        <v>54.990001999999997</v>
      </c>
      <c r="D757" s="3">
        <v>141.08999600000001</v>
      </c>
      <c r="E757" s="3">
        <v>1368.6800539999999</v>
      </c>
      <c r="F757" s="7">
        <f t="shared" si="131"/>
        <v>2.3207259233568811E-2</v>
      </c>
      <c r="G757" s="7">
        <f t="shared" si="131"/>
        <v>-6.5039930082744224E-3</v>
      </c>
      <c r="H757" s="7">
        <f t="shared" si="131"/>
        <v>1.2123400808754958E-2</v>
      </c>
      <c r="I757" s="7">
        <f t="shared" si="131"/>
        <v>2.1868192738468295E-2</v>
      </c>
      <c r="J757" s="3" cm="1">
        <f t="array" ref="J757">B757*INDEX(AE$3:AE$7,2022-YEAR($A757))/1000000</f>
        <v>189.53575558040998</v>
      </c>
      <c r="K757" s="3" cm="1">
        <f t="array" ref="K757">C757*INDEX(AF$3:AF$7,2022-YEAR($A757))/1000000</f>
        <v>236.18205858999997</v>
      </c>
      <c r="L757" s="3" cm="1">
        <f t="array" ref="L757">D757*INDEX(AG$3:AG$7,2022-YEAR($A757))/1000000</f>
        <v>434.89580367040003</v>
      </c>
      <c r="M757" s="3" cm="1">
        <f t="array" ref="M757">E757*INDEX(AH$3:AH$7,2022-YEAR($A757))/1000000</f>
        <v>931.81927964406395</v>
      </c>
      <c r="N757" s="3"/>
      <c r="O757" s="9">
        <v>43832</v>
      </c>
      <c r="P757" s="8">
        <f t="shared" si="124"/>
        <v>1722943.1703368786</v>
      </c>
      <c r="Q757" s="7">
        <f t="shared" si="125"/>
        <v>1.267371494312941E-2</v>
      </c>
      <c r="R757" s="8">
        <f t="shared" si="132"/>
        <v>1687587.8572180381</v>
      </c>
      <c r="S757" s="7">
        <f t="shared" si="126"/>
        <v>1.4300653503231731E-2</v>
      </c>
      <c r="T757" s="8">
        <f t="shared" si="127"/>
        <v>530865.77829606901</v>
      </c>
      <c r="U757" s="8">
        <f t="shared" si="128"/>
        <v>328887.57963845838</v>
      </c>
      <c r="V757" s="8">
        <f t="shared" si="129"/>
        <v>404362.00604051235</v>
      </c>
      <c r="W757" s="8">
        <f t="shared" si="130"/>
        <v>423472.49324299832</v>
      </c>
      <c r="X757" s="7">
        <f t="shared" si="133"/>
        <v>0.31457075021338021</v>
      </c>
      <c r="Y757" s="7">
        <f t="shared" si="133"/>
        <v>0.19488619702480223</v>
      </c>
      <c r="Z757" s="7">
        <f t="shared" si="133"/>
        <v>0.23960945458987642</v>
      </c>
      <c r="AA757" s="7">
        <f t="shared" si="133"/>
        <v>0.25093359817194111</v>
      </c>
    </row>
    <row r="758" spans="1:27" x14ac:dyDescent="0.25">
      <c r="A758" s="1">
        <v>43833</v>
      </c>
      <c r="B758" s="3">
        <v>332.76001000000002</v>
      </c>
      <c r="C758" s="6">
        <v>54.689999</v>
      </c>
      <c r="D758" s="3">
        <v>138.33999600000001</v>
      </c>
      <c r="E758" s="3">
        <v>1361.5200199999999</v>
      </c>
      <c r="F758" s="7">
        <f t="shared" si="131"/>
        <v>-1.6800581670453063E-3</v>
      </c>
      <c r="G758" s="7">
        <f t="shared" si="131"/>
        <v>-5.4555917273834131E-3</v>
      </c>
      <c r="H758" s="7">
        <f t="shared" si="131"/>
        <v>-1.949110552104627E-2</v>
      </c>
      <c r="I758" s="7">
        <f t="shared" si="131"/>
        <v>-5.2313424010780318E-3</v>
      </c>
      <c r="J758" s="3" cm="1">
        <f t="array" ref="J758">B758*INDEX(AE$3:AE$7,2022-YEAR($A758))/1000000</f>
        <v>189.21732448630001</v>
      </c>
      <c r="K758" s="3" cm="1">
        <f t="array" ref="K758">C758*INDEX(AF$3:AF$7,2022-YEAR($A758))/1000000</f>
        <v>234.89354570500001</v>
      </c>
      <c r="L758" s="3" cm="1">
        <f t="array" ref="L758">D758*INDEX(AG$3:AG$7,2022-YEAR($A758))/1000000</f>
        <v>426.41920367040001</v>
      </c>
      <c r="M758" s="3" cm="1">
        <f t="array" ref="M758">E758*INDEX(AH$3:AH$7,2022-YEAR($A758))/1000000</f>
        <v>926.94461393631991</v>
      </c>
      <c r="N758" s="3"/>
      <c r="O758" s="9">
        <v>43833</v>
      </c>
      <c r="P758" s="8">
        <f t="shared" si="124"/>
        <v>1709220.7473236402</v>
      </c>
      <c r="Q758" s="7">
        <f t="shared" si="125"/>
        <v>-7.9645244541382554E-3</v>
      </c>
      <c r="R758" s="8">
        <f t="shared" si="132"/>
        <v>1674804.9033348621</v>
      </c>
      <c r="S758" s="7">
        <f t="shared" si="126"/>
        <v>-7.5746894175029444E-3</v>
      </c>
      <c r="T758" s="8">
        <f t="shared" si="127"/>
        <v>529973.89290963777</v>
      </c>
      <c r="U758" s="8">
        <f t="shared" si="128"/>
        <v>327093.30327974365</v>
      </c>
      <c r="V758" s="8">
        <f t="shared" si="129"/>
        <v>396480.54351207474</v>
      </c>
      <c r="W758" s="8">
        <f t="shared" si="130"/>
        <v>421257.16363340599</v>
      </c>
      <c r="X758" s="7">
        <f t="shared" si="133"/>
        <v>0.31643918157533257</v>
      </c>
      <c r="Y758" s="7">
        <f t="shared" si="133"/>
        <v>0.1953023320080072</v>
      </c>
      <c r="Z758" s="7">
        <f t="shared" si="133"/>
        <v>0.23673237564722011</v>
      </c>
      <c r="AA758" s="7">
        <f t="shared" si="133"/>
        <v>0.25152611076944015</v>
      </c>
    </row>
    <row r="759" spans="1:27" x14ac:dyDescent="0.25">
      <c r="A759" s="1">
        <v>43836</v>
      </c>
      <c r="B759" s="3">
        <v>333.73998999999998</v>
      </c>
      <c r="C759" s="6">
        <v>54.669998</v>
      </c>
      <c r="D759" s="3">
        <v>138.229996</v>
      </c>
      <c r="E759" s="3">
        <v>1397.8100589999999</v>
      </c>
      <c r="F759" s="7">
        <f t="shared" si="131"/>
        <v>2.9450053208015525E-3</v>
      </c>
      <c r="G759" s="7">
        <f t="shared" si="131"/>
        <v>-3.6571585967670739E-4</v>
      </c>
      <c r="H759" s="7">
        <f t="shared" si="131"/>
        <v>-7.9514242576683714E-4</v>
      </c>
      <c r="I759" s="7">
        <f t="shared" si="131"/>
        <v>2.6654061979933363E-2</v>
      </c>
      <c r="J759" s="3" cm="1">
        <f t="array" ref="J759">B759*INDEX(AE$3:AE$7,2022-YEAR($A759))/1000000</f>
        <v>189.77457051369998</v>
      </c>
      <c r="K759" s="3" cm="1">
        <f t="array" ref="K759">C759*INDEX(AF$3:AF$7,2022-YEAR($A759))/1000000</f>
        <v>234.80764141</v>
      </c>
      <c r="L759" s="3" cm="1">
        <f t="array" ref="L759">D759*INDEX(AG$3:AG$7,2022-YEAR($A759))/1000000</f>
        <v>426.0801396704</v>
      </c>
      <c r="M759" s="3" cm="1">
        <f t="array" ref="M759">E759*INDEX(AH$3:AH$7,2022-YEAR($A759))/1000000</f>
        <v>951.65145312814388</v>
      </c>
      <c r="N759" s="3"/>
      <c r="O759" s="9">
        <v>43836</v>
      </c>
      <c r="P759" s="8">
        <f t="shared" si="124"/>
        <v>1721372.5415400558</v>
      </c>
      <c r="Q759" s="7">
        <f t="shared" si="125"/>
        <v>7.1095522538228428E-3</v>
      </c>
      <c r="R759" s="8">
        <f t="shared" si="132"/>
        <v>1687159.0121086014</v>
      </c>
      <c r="S759" s="7">
        <f t="shared" si="126"/>
        <v>7.3764465037926552E-3</v>
      </c>
      <c r="T759" s="8">
        <f t="shared" si="127"/>
        <v>531534.66884414246</v>
      </c>
      <c r="U759" s="8">
        <f t="shared" si="128"/>
        <v>326973.68007114023</v>
      </c>
      <c r="V759" s="8">
        <f t="shared" si="129"/>
        <v>396165.28501093719</v>
      </c>
      <c r="W759" s="8">
        <f t="shared" si="130"/>
        <v>432485.37818238168</v>
      </c>
      <c r="X759" s="7">
        <f t="shared" si="133"/>
        <v>0.31504716806736172</v>
      </c>
      <c r="Y759" s="7">
        <f t="shared" si="133"/>
        <v>0.19380134161894466</v>
      </c>
      <c r="Z759" s="7">
        <f t="shared" si="133"/>
        <v>0.23481206108475344</v>
      </c>
      <c r="AA759" s="7">
        <f t="shared" si="133"/>
        <v>0.25633942922894032</v>
      </c>
    </row>
    <row r="760" spans="1:27" x14ac:dyDescent="0.25">
      <c r="A760" s="1">
        <v>43837</v>
      </c>
      <c r="B760" s="3">
        <v>337.27999899999998</v>
      </c>
      <c r="C760" s="6">
        <v>54.25</v>
      </c>
      <c r="D760" s="3">
        <v>135.88000500000001</v>
      </c>
      <c r="E760" s="3">
        <v>1395.1099850000001</v>
      </c>
      <c r="F760" s="7">
        <f t="shared" si="131"/>
        <v>1.0607086672472121E-2</v>
      </c>
      <c r="G760" s="7">
        <f t="shared" si="131"/>
        <v>-7.6824220845956859E-3</v>
      </c>
      <c r="H760" s="7">
        <f t="shared" si="131"/>
        <v>-1.7000586471839219E-2</v>
      </c>
      <c r="I760" s="7">
        <f t="shared" si="131"/>
        <v>-1.931645850317798E-3</v>
      </c>
      <c r="J760" s="3" cm="1">
        <f t="array" ref="J760">B760*INDEX(AE$3:AE$7,2022-YEAR($A760))/1000000</f>
        <v>191.78752583137</v>
      </c>
      <c r="K760" s="3" cm="1">
        <f t="array" ref="K760">C760*INDEX(AF$3:AF$7,2022-YEAR($A760))/1000000</f>
        <v>233.00375</v>
      </c>
      <c r="L760" s="3" cm="1">
        <f t="array" ref="L760">D760*INDEX(AG$3:AG$7,2022-YEAR($A760))/1000000</f>
        <v>418.83652741200007</v>
      </c>
      <c r="M760" s="3" cm="1">
        <f t="array" ref="M760">E760*INDEX(AH$3:AH$7,2022-YEAR($A760))/1000000</f>
        <v>949.81319954776006</v>
      </c>
      <c r="N760" s="3"/>
      <c r="O760" s="9">
        <v>43837</v>
      </c>
      <c r="P760" s="8">
        <f t="shared" si="124"/>
        <v>1714483.7946513975</v>
      </c>
      <c r="Q760" s="7">
        <f t="shared" si="125"/>
        <v>-4.0018919335701453E-3</v>
      </c>
      <c r="R760" s="8">
        <f t="shared" si="132"/>
        <v>1682714.6458185369</v>
      </c>
      <c r="S760" s="7">
        <f t="shared" si="126"/>
        <v>-2.6342308331150921E-3</v>
      </c>
      <c r="T760" s="8">
        <f t="shared" si="127"/>
        <v>537172.70314599609</v>
      </c>
      <c r="U760" s="8">
        <f t="shared" si="128"/>
        <v>324461.73025028018</v>
      </c>
      <c r="V760" s="8">
        <f t="shared" si="129"/>
        <v>389430.24282596796</v>
      </c>
      <c r="W760" s="8">
        <f t="shared" si="130"/>
        <v>431649.96959629259</v>
      </c>
      <c r="X760" s="7">
        <f t="shared" si="133"/>
        <v>0.3192298257347696</v>
      </c>
      <c r="Y760" s="7">
        <f t="shared" si="133"/>
        <v>0.19282041138499129</v>
      </c>
      <c r="Z760" s="7">
        <f t="shared" si="133"/>
        <v>0.23142975773918825</v>
      </c>
      <c r="AA760" s="7">
        <f t="shared" si="133"/>
        <v>0.25652000514105083</v>
      </c>
    </row>
    <row r="761" spans="1:27" x14ac:dyDescent="0.25">
      <c r="A761" s="1">
        <v>43838</v>
      </c>
      <c r="B761" s="3">
        <v>331.36999500000002</v>
      </c>
      <c r="C761" s="6">
        <v>54.349997999999999</v>
      </c>
      <c r="D761" s="3">
        <v>136.94000199999999</v>
      </c>
      <c r="E761" s="3">
        <v>1405.040039</v>
      </c>
      <c r="F761" s="7">
        <f t="shared" si="131"/>
        <v>-1.752254511836604E-2</v>
      </c>
      <c r="G761" s="7">
        <f t="shared" si="131"/>
        <v>1.8432811059907461E-3</v>
      </c>
      <c r="H761" s="7">
        <f t="shared" si="131"/>
        <v>7.8009785177737268E-3</v>
      </c>
      <c r="I761" s="7">
        <f t="shared" si="131"/>
        <v>7.117757099272648E-3</v>
      </c>
      <c r="J761" s="3" cm="1">
        <f t="array" ref="J761">B761*INDEX(AE$3:AE$7,2022-YEAR($A761))/1000000</f>
        <v>188.42692025685</v>
      </c>
      <c r="K761" s="3" cm="1">
        <f t="array" ref="K761">C761*INDEX(AF$3:AF$7,2022-YEAR($A761))/1000000</f>
        <v>233.43324140999999</v>
      </c>
      <c r="L761" s="3" cm="1">
        <f t="array" ref="L761">D761*INDEX(AG$3:AG$7,2022-YEAR($A761))/1000000</f>
        <v>422.10386216479998</v>
      </c>
      <c r="M761" s="3" cm="1">
        <f t="array" ref="M761">E761*INDEX(AH$3:AH$7,2022-YEAR($A761))/1000000</f>
        <v>956.57373919182396</v>
      </c>
      <c r="N761" s="3"/>
      <c r="O761" s="9">
        <v>43838</v>
      </c>
      <c r="P761" s="8">
        <f t="shared" si="124"/>
        <v>1714157.8162491065</v>
      </c>
      <c r="Q761" s="7">
        <f t="shared" si="125"/>
        <v>-1.901320988322297E-4</v>
      </c>
      <c r="R761" s="8">
        <f t="shared" si="132"/>
        <v>1680010.4036622455</v>
      </c>
      <c r="S761" s="7">
        <f t="shared" si="126"/>
        <v>-1.6070711472151444E-3</v>
      </c>
      <c r="T761" s="8">
        <f t="shared" si="127"/>
        <v>527760.07021876564</v>
      </c>
      <c r="U761" s="8">
        <f t="shared" si="128"/>
        <v>325059.80442726758</v>
      </c>
      <c r="V761" s="8">
        <f t="shared" si="129"/>
        <v>392468.17978442478</v>
      </c>
      <c r="W761" s="8">
        <f t="shared" si="130"/>
        <v>434722.34923178743</v>
      </c>
      <c r="X761" s="7">
        <f t="shared" si="133"/>
        <v>0.31414095357284955</v>
      </c>
      <c r="Y761" s="7">
        <f t="shared" si="133"/>
        <v>0.19348678062866248</v>
      </c>
      <c r="Z761" s="7">
        <f t="shared" si="133"/>
        <v>0.23361056510655265</v>
      </c>
      <c r="AA761" s="7">
        <f t="shared" si="133"/>
        <v>0.25876170069193533</v>
      </c>
    </row>
    <row r="762" spans="1:27" x14ac:dyDescent="0.25">
      <c r="A762" s="1">
        <v>43839</v>
      </c>
      <c r="B762" s="3">
        <v>336.33999599999999</v>
      </c>
      <c r="C762" s="6">
        <v>55.34</v>
      </c>
      <c r="D762" s="3">
        <v>137.44000199999999</v>
      </c>
      <c r="E762" s="3">
        <v>1419.790039</v>
      </c>
      <c r="F762" s="7">
        <f t="shared" si="131"/>
        <v>1.4998343468001663E-2</v>
      </c>
      <c r="G762" s="7">
        <f t="shared" si="131"/>
        <v>1.821530885796907E-2</v>
      </c>
      <c r="H762" s="7">
        <f t="shared" si="131"/>
        <v>3.6512340638055196E-3</v>
      </c>
      <c r="I762" s="7">
        <f t="shared" si="131"/>
        <v>1.0497921475958627E-2</v>
      </c>
      <c r="J762" s="3" cm="1">
        <f t="array" ref="J762">B762*INDEX(AE$3:AE$7,2022-YEAR($A762))/1000000</f>
        <v>191.25301192547997</v>
      </c>
      <c r="K762" s="3" cm="1">
        <f t="array" ref="K762">C762*INDEX(AF$3:AF$7,2022-YEAR($A762))/1000000</f>
        <v>237.68530000000001</v>
      </c>
      <c r="L762" s="3" cm="1">
        <f t="array" ref="L762">D762*INDEX(AG$3:AG$7,2022-YEAR($A762))/1000000</f>
        <v>423.64506216479998</v>
      </c>
      <c r="M762" s="3" cm="1">
        <f t="array" ref="M762">E762*INDEX(AH$3:AH$7,2022-YEAR($A762))/1000000</f>
        <v>966.61577519182401</v>
      </c>
      <c r="N762" s="3"/>
      <c r="O762" s="9">
        <v>43839</v>
      </c>
      <c r="P762" s="8">
        <f t="shared" si="124"/>
        <v>1734454.648074745</v>
      </c>
      <c r="Q762" s="7">
        <f t="shared" si="125"/>
        <v>1.184070196643372E-2</v>
      </c>
      <c r="R762" s="8">
        <f t="shared" si="132"/>
        <v>1699843.6694721053</v>
      </c>
      <c r="S762" s="7">
        <f t="shared" si="126"/>
        <v>1.1805442255967913E-2</v>
      </c>
      <c r="T762" s="8">
        <f t="shared" si="127"/>
        <v>535675.59702060337</v>
      </c>
      <c r="U762" s="8">
        <f t="shared" si="128"/>
        <v>330980.86916222126</v>
      </c>
      <c r="V762" s="8">
        <f t="shared" si="129"/>
        <v>393901.17297141341</v>
      </c>
      <c r="W762" s="8">
        <f t="shared" si="130"/>
        <v>439286.03031786706</v>
      </c>
      <c r="X762" s="7">
        <f t="shared" si="133"/>
        <v>0.31513227165587526</v>
      </c>
      <c r="Y762" s="7">
        <f t="shared" si="133"/>
        <v>0.19471253451501747</v>
      </c>
      <c r="Z762" s="7">
        <f t="shared" si="133"/>
        <v>0.23172788183147533</v>
      </c>
      <c r="AA762" s="7">
        <f t="shared" si="133"/>
        <v>0.2584273119976318</v>
      </c>
    </row>
    <row r="763" spans="1:27" x14ac:dyDescent="0.25">
      <c r="A763" s="1">
        <v>43840</v>
      </c>
      <c r="B763" s="3">
        <v>329.92001299999998</v>
      </c>
      <c r="C763" s="6">
        <v>55.529998999999997</v>
      </c>
      <c r="D763" s="3">
        <v>136.070007</v>
      </c>
      <c r="E763" s="3">
        <v>1428.959961</v>
      </c>
      <c r="F763" s="7">
        <f t="shared" si="131"/>
        <v>-1.9087777476217815E-2</v>
      </c>
      <c r="G763" s="7">
        <f t="shared" si="131"/>
        <v>3.4333032164797217E-3</v>
      </c>
      <c r="H763" s="7">
        <f t="shared" si="131"/>
        <v>-9.9679495057050094E-3</v>
      </c>
      <c r="I763" s="7">
        <f t="shared" si="131"/>
        <v>6.458646523861189E-3</v>
      </c>
      <c r="J763" s="3" cm="1">
        <f t="array" ref="J763">B763*INDEX(AE$3:AE$7,2022-YEAR($A763))/1000000</f>
        <v>187.60241699219</v>
      </c>
      <c r="K763" s="3" cm="1">
        <f t="array" ref="K763">C763*INDEX(AF$3:AF$7,2022-YEAR($A763))/1000000</f>
        <v>238.50134570499998</v>
      </c>
      <c r="L763" s="3" cm="1">
        <f t="array" ref="L763">D763*INDEX(AG$3:AG$7,2022-YEAR($A763))/1000000</f>
        <v>419.42218957680001</v>
      </c>
      <c r="M763" s="3" cm="1">
        <f t="array" ref="M763">E763*INDEX(AH$3:AH$7,2022-YEAR($A763))/1000000</f>
        <v>972.85880480817605</v>
      </c>
      <c r="N763" s="3"/>
      <c r="O763" s="9">
        <v>43840</v>
      </c>
      <c r="P763" s="8">
        <f t="shared" si="124"/>
        <v>1726144.9724469122</v>
      </c>
      <c r="Q763" s="7">
        <f t="shared" si="125"/>
        <v>-4.7909443103954785E-3</v>
      </c>
      <c r="R763" s="8">
        <f t="shared" si="132"/>
        <v>1689665.9767496998</v>
      </c>
      <c r="S763" s="7">
        <f t="shared" si="126"/>
        <v>-5.9874286707590763E-3</v>
      </c>
      <c r="T763" s="8">
        <f t="shared" si="127"/>
        <v>525450.74042523385</v>
      </c>
      <c r="U763" s="8">
        <f t="shared" si="128"/>
        <v>332117.22684490919</v>
      </c>
      <c r="V763" s="8">
        <f t="shared" si="129"/>
        <v>389974.78596899641</v>
      </c>
      <c r="W763" s="8">
        <f t="shared" si="130"/>
        <v>442123.22351056035</v>
      </c>
      <c r="X763" s="7">
        <f t="shared" si="133"/>
        <v>0.31097906193034031</v>
      </c>
      <c r="Y763" s="7">
        <f t="shared" si="133"/>
        <v>0.19655791820095794</v>
      </c>
      <c r="Z763" s="7">
        <f t="shared" si="133"/>
        <v>0.23079992811310876</v>
      </c>
      <c r="AA763" s="7">
        <f t="shared" si="133"/>
        <v>0.26166309175559299</v>
      </c>
    </row>
    <row r="764" spans="1:27" x14ac:dyDescent="0.25">
      <c r="A764" s="1">
        <v>43843</v>
      </c>
      <c r="B764" s="3">
        <v>330.22000100000002</v>
      </c>
      <c r="C764" s="6">
        <v>56.130001</v>
      </c>
      <c r="D764" s="3">
        <v>137.199997</v>
      </c>
      <c r="E764" s="3">
        <v>1440.030029</v>
      </c>
      <c r="F764" s="7">
        <f t="shared" si="131"/>
        <v>9.0927493992332131E-4</v>
      </c>
      <c r="G764" s="7">
        <f t="shared" si="131"/>
        <v>1.0805006497478953E-2</v>
      </c>
      <c r="H764" s="7">
        <f t="shared" si="131"/>
        <v>8.3044752103231811E-3</v>
      </c>
      <c r="I764" s="7">
        <f t="shared" si="131"/>
        <v>7.7469406436363464E-3</v>
      </c>
      <c r="J764" s="3" cm="1">
        <f t="array" ref="J764">B764*INDEX(AE$3:AE$7,2022-YEAR($A764))/1000000</f>
        <v>187.77299916863001</v>
      </c>
      <c r="K764" s="3" cm="1">
        <f t="array" ref="K764">C764*INDEX(AF$3:AF$7,2022-YEAR($A764))/1000000</f>
        <v>241.078354295</v>
      </c>
      <c r="L764" s="3" cm="1">
        <f t="array" ref="L764">D764*INDEX(AG$3:AG$7,2022-YEAR($A764))/1000000</f>
        <v>422.90527075279999</v>
      </c>
      <c r="M764" s="3" cm="1">
        <f t="array" ref="M764">E764*INDEX(AH$3:AH$7,2022-YEAR($A764))/1000000</f>
        <v>980.39548422366408</v>
      </c>
      <c r="N764" s="3"/>
      <c r="O764" s="9">
        <v>43843</v>
      </c>
      <c r="P764" s="8">
        <f t="shared" si="124"/>
        <v>1738126.877143404</v>
      </c>
      <c r="Q764" s="7">
        <f t="shared" si="125"/>
        <v>6.9414243228404504E-3</v>
      </c>
      <c r="R764" s="8">
        <f t="shared" si="132"/>
        <v>1700395.9230465565</v>
      </c>
      <c r="S764" s="7">
        <f t="shared" si="126"/>
        <v>6.3503357731669041E-3</v>
      </c>
      <c r="T764" s="8">
        <f t="shared" si="127"/>
        <v>525928.51961566659</v>
      </c>
      <c r="U764" s="8">
        <f t="shared" si="128"/>
        <v>335705.75563889317</v>
      </c>
      <c r="V764" s="8">
        <f t="shared" si="129"/>
        <v>393213.32191172696</v>
      </c>
      <c r="W764" s="8">
        <f t="shared" si="130"/>
        <v>445548.32588026981</v>
      </c>
      <c r="X764" s="7">
        <f t="shared" si="133"/>
        <v>0.30929768325565832</v>
      </c>
      <c r="Y764" s="7">
        <f t="shared" si="133"/>
        <v>0.19742799373302286</v>
      </c>
      <c r="Z764" s="7">
        <f t="shared" si="133"/>
        <v>0.23124809732971868</v>
      </c>
      <c r="AA764" s="7">
        <f t="shared" si="133"/>
        <v>0.26202622568160017</v>
      </c>
    </row>
    <row r="765" spans="1:27" x14ac:dyDescent="0.25">
      <c r="A765" s="1">
        <v>43844</v>
      </c>
      <c r="B765" s="3">
        <v>332.35000600000001</v>
      </c>
      <c r="C765" s="6">
        <v>56</v>
      </c>
      <c r="D765" s="3">
        <v>138.800003</v>
      </c>
      <c r="E765" s="3">
        <v>1430.589966</v>
      </c>
      <c r="F765" s="7">
        <f t="shared" si="131"/>
        <v>6.4502604129057506E-3</v>
      </c>
      <c r="G765" s="7">
        <f t="shared" si="131"/>
        <v>-2.3160697966138066E-3</v>
      </c>
      <c r="H765" s="7">
        <f t="shared" si="131"/>
        <v>1.166185156695021E-2</v>
      </c>
      <c r="I765" s="7">
        <f t="shared" si="131"/>
        <v>-6.5554626013982764E-3</v>
      </c>
      <c r="J765" s="3" cm="1">
        <f t="array" ref="J765">B765*INDEX(AE$3:AE$7,2022-YEAR($A765))/1000000</f>
        <v>188.98418391178001</v>
      </c>
      <c r="K765" s="3" cm="1">
        <f t="array" ref="K765">C765*INDEX(AF$3:AF$7,2022-YEAR($A765))/1000000</f>
        <v>240.52</v>
      </c>
      <c r="L765" s="3" cm="1">
        <f t="array" ref="L765">D765*INDEX(AG$3:AG$7,2022-YEAR($A765))/1000000</f>
        <v>427.83712924720004</v>
      </c>
      <c r="M765" s="3" cm="1">
        <f t="array" ref="M765">E765*INDEX(AH$3:AH$7,2022-YEAR($A765))/1000000</f>
        <v>973.96853829225597</v>
      </c>
      <c r="N765" s="3"/>
      <c r="O765" s="9">
        <v>43844</v>
      </c>
      <c r="P765" s="8">
        <f t="shared" si="124"/>
        <v>1742142.2020763003</v>
      </c>
      <c r="Q765" s="7">
        <f t="shared" si="125"/>
        <v>2.3101448954609693E-3</v>
      </c>
      <c r="R765" s="8">
        <f t="shared" si="132"/>
        <v>1704675.6010023253</v>
      </c>
      <c r="S765" s="7">
        <f t="shared" si="126"/>
        <v>2.5168714519738788E-3</v>
      </c>
      <c r="T765" s="8">
        <f t="shared" si="127"/>
        <v>529320.89552576165</v>
      </c>
      <c r="U765" s="8">
        <f t="shared" si="128"/>
        <v>334928.2376777085</v>
      </c>
      <c r="V765" s="8">
        <f t="shared" si="129"/>
        <v>397798.91730600892</v>
      </c>
      <c r="W765" s="8">
        <f t="shared" si="130"/>
        <v>442627.55049284606</v>
      </c>
      <c r="X765" s="7">
        <f t="shared" si="133"/>
        <v>0.31051121704007989</v>
      </c>
      <c r="Y765" s="7">
        <f t="shared" si="133"/>
        <v>0.19647623130217584</v>
      </c>
      <c r="Z765" s="7">
        <f t="shared" si="133"/>
        <v>0.23335754736684725</v>
      </c>
      <c r="AA765" s="7">
        <f t="shared" si="133"/>
        <v>0.25965500429089694</v>
      </c>
    </row>
    <row r="766" spans="1:27" x14ac:dyDescent="0.25">
      <c r="A766" s="1">
        <v>43845</v>
      </c>
      <c r="B766" s="3">
        <v>329.79998799999998</v>
      </c>
      <c r="C766" s="6">
        <v>56.700001</v>
      </c>
      <c r="D766" s="3">
        <v>136.720001</v>
      </c>
      <c r="E766" s="3">
        <v>1439.1999510000001</v>
      </c>
      <c r="F766" s="7">
        <f t="shared" si="131"/>
        <v>-7.672688292354124E-3</v>
      </c>
      <c r="G766" s="7">
        <f t="shared" si="131"/>
        <v>1.2500017857142831E-2</v>
      </c>
      <c r="H766" s="7">
        <f t="shared" si="131"/>
        <v>-1.4985604863423596E-2</v>
      </c>
      <c r="I766" s="7">
        <f t="shared" si="131"/>
        <v>6.0184855231957268E-3</v>
      </c>
      <c r="J766" s="3" cm="1">
        <f t="array" ref="J766">B766*INDEX(AE$3:AE$7,2022-YEAR($A766))/1000000</f>
        <v>187.53416717644001</v>
      </c>
      <c r="K766" s="3" cm="1">
        <f t="array" ref="K766">C766*INDEX(AF$3:AF$7,2022-YEAR($A766))/1000000</f>
        <v>243.526504295</v>
      </c>
      <c r="L766" s="3" cm="1">
        <f t="array" ref="L766">D766*INDEX(AG$3:AG$7,2022-YEAR($A766))/1000000</f>
        <v>421.42573108239998</v>
      </c>
      <c r="M766" s="3" cm="1">
        <f t="array" ref="M766">E766*INDEX(AH$3:AH$7,2022-YEAR($A766))/1000000</f>
        <v>979.83035384001596</v>
      </c>
      <c r="N766" s="3"/>
      <c r="O766" s="9">
        <v>43845</v>
      </c>
      <c r="P766" s="8">
        <f t="shared" si="124"/>
        <v>1740339.1764574212</v>
      </c>
      <c r="Q766" s="7">
        <f t="shared" si="125"/>
        <v>-1.0349474438597905E-3</v>
      </c>
      <c r="R766" s="8">
        <f t="shared" si="132"/>
        <v>1701503.5858311222</v>
      </c>
      <c r="S766" s="7">
        <f t="shared" si="126"/>
        <v>-1.8607734922339025E-3</v>
      </c>
      <c r="T766" s="8">
        <f t="shared" si="127"/>
        <v>525259.58128776273</v>
      </c>
      <c r="U766" s="8">
        <f t="shared" si="128"/>
        <v>339114.84662954125</v>
      </c>
      <c r="V766" s="8">
        <f t="shared" si="129"/>
        <v>391837.65991616336</v>
      </c>
      <c r="W766" s="8">
        <f t="shared" si="130"/>
        <v>445291.49799765483</v>
      </c>
      <c r="X766" s="7">
        <f t="shared" si="133"/>
        <v>0.30870318796959373</v>
      </c>
      <c r="Y766" s="7">
        <f t="shared" si="133"/>
        <v>0.19930304552599346</v>
      </c>
      <c r="Z766" s="7">
        <f t="shared" si="133"/>
        <v>0.2302890591469221</v>
      </c>
      <c r="AA766" s="7">
        <f t="shared" si="133"/>
        <v>0.26170470735749068</v>
      </c>
    </row>
    <row r="767" spans="1:27" x14ac:dyDescent="0.25">
      <c r="A767" s="1">
        <v>43846</v>
      </c>
      <c r="B767" s="3">
        <v>332</v>
      </c>
      <c r="C767" s="6">
        <v>56.82</v>
      </c>
      <c r="D767" s="3">
        <v>137.25</v>
      </c>
      <c r="E767" s="3">
        <v>1450.160034</v>
      </c>
      <c r="F767" s="7">
        <f t="shared" si="131"/>
        <v>6.6707461493298315E-3</v>
      </c>
      <c r="G767" s="7">
        <f t="shared" si="131"/>
        <v>2.1163844423917055E-3</v>
      </c>
      <c r="H767" s="7">
        <f t="shared" si="131"/>
        <v>3.8765286433841695E-3</v>
      </c>
      <c r="I767" s="7">
        <f t="shared" si="131"/>
        <v>7.6153997867944856E-3</v>
      </c>
      <c r="J767" s="3" cm="1">
        <f t="array" ref="J767">B767*INDEX(AE$3:AE$7,2022-YEAR($A767))/1000000</f>
        <v>188.78515999999999</v>
      </c>
      <c r="K767" s="3" cm="1">
        <f t="array" ref="K767">C767*INDEX(AF$3:AF$7,2022-YEAR($A767))/1000000</f>
        <v>244.0419</v>
      </c>
      <c r="L767" s="3" cm="1">
        <f t="array" ref="L767">D767*INDEX(AG$3:AG$7,2022-YEAR($A767))/1000000</f>
        <v>423.05939999999998</v>
      </c>
      <c r="M767" s="3" cm="1">
        <f t="array" ref="M767">E767*INDEX(AH$3:AH$7,2022-YEAR($A767))/1000000</f>
        <v>987.29215370774398</v>
      </c>
      <c r="N767" s="3"/>
      <c r="O767" s="9">
        <v>43846</v>
      </c>
      <c r="P767" s="8">
        <f t="shared" si="124"/>
        <v>1749162.2866767976</v>
      </c>
      <c r="Q767" s="7">
        <f t="shared" si="125"/>
        <v>5.069764755475048E-3</v>
      </c>
      <c r="R767" s="8">
        <f t="shared" si="132"/>
        <v>1710635.1992371215</v>
      </c>
      <c r="S767" s="7">
        <f t="shared" si="126"/>
        <v>5.3667905739609445E-3</v>
      </c>
      <c r="T767" s="8">
        <f t="shared" si="127"/>
        <v>528763.45461703674</v>
      </c>
      <c r="U767" s="8">
        <f t="shared" si="128"/>
        <v>339832.54401513207</v>
      </c>
      <c r="V767" s="8">
        <f t="shared" si="129"/>
        <v>393356.62982838496</v>
      </c>
      <c r="W767" s="8">
        <f t="shared" si="130"/>
        <v>448682.57077656756</v>
      </c>
      <c r="X767" s="7">
        <f t="shared" si="133"/>
        <v>0.3091035744224398</v>
      </c>
      <c r="Y767" s="7">
        <f t="shared" si="133"/>
        <v>0.19865868781765073</v>
      </c>
      <c r="Z767" s="7">
        <f t="shared" si="133"/>
        <v>0.22994770013139396</v>
      </c>
      <c r="AA767" s="7">
        <f t="shared" si="133"/>
        <v>0.26229003762851544</v>
      </c>
    </row>
    <row r="768" spans="1:27" x14ac:dyDescent="0.25">
      <c r="A768" s="1">
        <v>43847</v>
      </c>
      <c r="B768" s="3">
        <v>324.14999399999999</v>
      </c>
      <c r="C768" s="6">
        <v>56.939999</v>
      </c>
      <c r="D768" s="3">
        <v>138.199997</v>
      </c>
      <c r="E768" s="3">
        <v>1479.5200199999999</v>
      </c>
      <c r="F768" s="7">
        <f t="shared" si="131"/>
        <v>-2.3644596385542171E-2</v>
      </c>
      <c r="G768" s="7">
        <f t="shared" si="131"/>
        <v>2.1119148187258574E-3</v>
      </c>
      <c r="H768" s="7">
        <f t="shared" si="131"/>
        <v>6.9216539162113566E-3</v>
      </c>
      <c r="I768" s="7">
        <f t="shared" si="131"/>
        <v>2.0246031687286115E-2</v>
      </c>
      <c r="J768" s="3" cm="1">
        <f t="array" ref="J768">B768*INDEX(AE$3:AE$7,2022-YEAR($A768))/1000000</f>
        <v>184.32141108822</v>
      </c>
      <c r="K768" s="3" cm="1">
        <f t="array" ref="K768">C768*INDEX(AF$3:AF$7,2022-YEAR($A768))/1000000</f>
        <v>244.557295705</v>
      </c>
      <c r="L768" s="3" cm="1">
        <f t="array" ref="L768">D768*INDEX(AG$3:AG$7,2022-YEAR($A768))/1000000</f>
        <v>425.9876707528</v>
      </c>
      <c r="M768" s="3" cm="1">
        <f t="array" ref="M768">E768*INDEX(AH$3:AH$7,2022-YEAR($A768))/1000000</f>
        <v>1007.28090193632</v>
      </c>
      <c r="N768" s="3"/>
      <c r="O768" s="9">
        <v>43847</v>
      </c>
      <c r="P768" s="8">
        <f t="shared" si="124"/>
        <v>1751626.4208133561</v>
      </c>
      <c r="Q768" s="7">
        <f t="shared" si="125"/>
        <v>1.4087510091702893E-3</v>
      </c>
      <c r="R768" s="8">
        <f t="shared" si="132"/>
        <v>1710657.2181576621</v>
      </c>
      <c r="S768" s="7">
        <f t="shared" si="126"/>
        <v>1.2871780348255868E-5</v>
      </c>
      <c r="T768" s="8">
        <f t="shared" si="127"/>
        <v>516261.05614919198</v>
      </c>
      <c r="U768" s="8">
        <f t="shared" si="128"/>
        <v>340550.24140072288</v>
      </c>
      <c r="V768" s="8">
        <f t="shared" si="129"/>
        <v>396079.30828570429</v>
      </c>
      <c r="W768" s="8">
        <f t="shared" si="130"/>
        <v>457766.61232204299</v>
      </c>
      <c r="X768" s="7">
        <f t="shared" si="133"/>
        <v>0.30179106057565003</v>
      </c>
      <c r="Y768" s="7">
        <f t="shared" si="133"/>
        <v>0.1990756755859526</v>
      </c>
      <c r="Z768" s="7">
        <f t="shared" si="133"/>
        <v>0.23153633824564365</v>
      </c>
      <c r="AA768" s="7">
        <f t="shared" si="133"/>
        <v>0.26759692559275372</v>
      </c>
    </row>
    <row r="769" spans="1:27" x14ac:dyDescent="0.25">
      <c r="A769" s="1">
        <v>43851</v>
      </c>
      <c r="B769" s="3">
        <v>313.36999500000002</v>
      </c>
      <c r="C769" s="6">
        <v>57.169998</v>
      </c>
      <c r="D769" s="3">
        <v>136.83999600000001</v>
      </c>
      <c r="E769" s="3">
        <v>1482.25</v>
      </c>
      <c r="F769" s="7">
        <f t="shared" si="131"/>
        <v>-3.3256206076005546E-2</v>
      </c>
      <c r="G769" s="7">
        <f t="shared" si="131"/>
        <v>4.0393221643717503E-3</v>
      </c>
      <c r="H769" s="7">
        <f t="shared" si="131"/>
        <v>-9.840817869192775E-3</v>
      </c>
      <c r="I769" s="7">
        <f t="shared" si="131"/>
        <v>1.8451794927385468E-3</v>
      </c>
      <c r="J769" s="3" cm="1">
        <f t="array" ref="J769">B769*INDEX(AE$3:AE$7,2022-YEAR($A769))/1000000</f>
        <v>178.19158025685002</v>
      </c>
      <c r="K769" s="3" cm="1">
        <f t="array" ref="K769">C769*INDEX(AF$3:AF$7,2022-YEAR($A769))/1000000</f>
        <v>245.54514140999999</v>
      </c>
      <c r="L769" s="3" cm="1">
        <f t="array" ref="L769">D769*INDEX(AG$3:AG$7,2022-YEAR($A769))/1000000</f>
        <v>421.7956036704</v>
      </c>
      <c r="M769" s="3" cm="1">
        <f t="array" ref="M769">E769*INDEX(AH$3:AH$7,2022-YEAR($A769))/1000000</f>
        <v>1009.139516</v>
      </c>
      <c r="N769" s="3"/>
      <c r="O769" s="9">
        <v>43851</v>
      </c>
      <c r="P769" s="8">
        <f t="shared" si="124"/>
        <v>1735330.8115071259</v>
      </c>
      <c r="Q769" s="7">
        <f t="shared" si="125"/>
        <v>-9.3031305720220059E-3</v>
      </c>
      <c r="R769" s="8">
        <f t="shared" si="132"/>
        <v>1691810.843454442</v>
      </c>
      <c r="S769" s="7">
        <f t="shared" si="126"/>
        <v>-1.1017037488969983E-2</v>
      </c>
      <c r="T769" s="8">
        <f t="shared" si="127"/>
        <v>499092.1720768782</v>
      </c>
      <c r="U769" s="8">
        <f t="shared" si="128"/>
        <v>341925.83353889495</v>
      </c>
      <c r="V769" s="8">
        <f t="shared" si="129"/>
        <v>392181.56395110878</v>
      </c>
      <c r="W769" s="8">
        <f t="shared" si="130"/>
        <v>458611.27388755995</v>
      </c>
      <c r="X769" s="7">
        <f t="shared" si="133"/>
        <v>0.29500471285418739</v>
      </c>
      <c r="Y769" s="7">
        <f t="shared" si="133"/>
        <v>0.20210642038487592</v>
      </c>
      <c r="Z769" s="7">
        <f t="shared" si="133"/>
        <v>0.23181170960597974</v>
      </c>
      <c r="AA769" s="7">
        <f t="shared" si="133"/>
        <v>0.27107715715495689</v>
      </c>
    </row>
    <row r="770" spans="1:27" x14ac:dyDescent="0.25">
      <c r="A770" s="1">
        <v>43852</v>
      </c>
      <c r="B770" s="3">
        <v>309</v>
      </c>
      <c r="C770" s="6">
        <v>57.610000999999997</v>
      </c>
      <c r="D770" s="3">
        <v>136.679993</v>
      </c>
      <c r="E770" s="3">
        <v>1483.869995</v>
      </c>
      <c r="F770" s="7">
        <f t="shared" si="131"/>
        <v>-1.3945160895190378E-2</v>
      </c>
      <c r="G770" s="7">
        <f t="shared" si="131"/>
        <v>7.6963969808079291E-3</v>
      </c>
      <c r="H770" s="7">
        <f t="shared" si="131"/>
        <v>-1.1692707152667348E-3</v>
      </c>
      <c r="I770" s="7">
        <f t="shared" si="131"/>
        <v>1.0929296677348876E-3</v>
      </c>
      <c r="J770" s="3" cm="1">
        <f t="array" ref="J770">B770*INDEX(AE$3:AE$7,2022-YEAR($A770))/1000000</f>
        <v>175.70667</v>
      </c>
      <c r="K770" s="3" cm="1">
        <f t="array" ref="K770">C770*INDEX(AF$3:AF$7,2022-YEAR($A770))/1000000</f>
        <v>247.43495429499998</v>
      </c>
      <c r="L770" s="3" cm="1">
        <f t="array" ref="L770">D770*INDEX(AG$3:AG$7,2022-YEAR($A770))/1000000</f>
        <v>421.3024104232</v>
      </c>
      <c r="M770" s="3" cm="1">
        <f t="array" ref="M770">E770*INDEX(AH$3:AH$7,2022-YEAR($A770))/1000000</f>
        <v>1010.2424345159201</v>
      </c>
      <c r="N770" s="3"/>
      <c r="O770" s="9">
        <v>43852</v>
      </c>
      <c r="P770" s="8">
        <f t="shared" si="124"/>
        <v>1732586.7741255192</v>
      </c>
      <c r="Q770" s="7">
        <f t="shared" si="125"/>
        <v>-1.5812762404785741E-3</v>
      </c>
      <c r="R770" s="8">
        <f t="shared" si="132"/>
        <v>1687525.1832156028</v>
      </c>
      <c r="S770" s="7">
        <f t="shared" si="126"/>
        <v>-2.5331793181373463E-3</v>
      </c>
      <c r="T770" s="8">
        <f t="shared" si="127"/>
        <v>492132.25143573608</v>
      </c>
      <c r="U770" s="8">
        <f t="shared" si="128"/>
        <v>344557.43049180391</v>
      </c>
      <c r="V770" s="8">
        <f t="shared" si="129"/>
        <v>391722.99753331323</v>
      </c>
      <c r="W770" s="8">
        <f t="shared" si="130"/>
        <v>459112.50375474937</v>
      </c>
      <c r="X770" s="7">
        <f t="shared" si="133"/>
        <v>0.29162957467572198</v>
      </c>
      <c r="Y770" s="7">
        <f t="shared" si="133"/>
        <v>0.20417913398794141</v>
      </c>
      <c r="Z770" s="7">
        <f t="shared" si="133"/>
        <v>0.23212868254023897</v>
      </c>
      <c r="AA770" s="7">
        <f t="shared" si="133"/>
        <v>0.27206260879609756</v>
      </c>
    </row>
    <row r="771" spans="1:27" x14ac:dyDescent="0.25">
      <c r="A771" s="1">
        <v>43853</v>
      </c>
      <c r="B771" s="3">
        <v>317.790009</v>
      </c>
      <c r="C771" s="6">
        <v>57.830002</v>
      </c>
      <c r="D771" s="3">
        <v>136.53999300000001</v>
      </c>
      <c r="E771" s="3">
        <v>1484.6899410000001</v>
      </c>
      <c r="F771" s="7">
        <f t="shared" si="131"/>
        <v>2.8446631067961192E-2</v>
      </c>
      <c r="G771" s="7">
        <f t="shared" si="131"/>
        <v>3.8187987533624401E-3</v>
      </c>
      <c r="H771" s="7">
        <f t="shared" si="131"/>
        <v>-1.0242903655985902E-3</v>
      </c>
      <c r="I771" s="7">
        <f t="shared" si="131"/>
        <v>5.5257266658337301E-4</v>
      </c>
      <c r="J771" s="3" cm="1">
        <f t="array" ref="J771">B771*INDEX(AE$3:AE$7,2022-YEAR($A771))/1000000</f>
        <v>180.70493281767</v>
      </c>
      <c r="K771" s="3" cm="1">
        <f t="array" ref="K771">C771*INDEX(AF$3:AF$7,2022-YEAR($A771))/1000000</f>
        <v>248.37985859</v>
      </c>
      <c r="L771" s="3" cm="1">
        <f t="array" ref="L771">D771*INDEX(AG$3:AG$7,2022-YEAR($A771))/1000000</f>
        <v>420.87087442320001</v>
      </c>
      <c r="M771" s="3" cm="1">
        <f t="array" ref="M771">E771*INDEX(AH$3:AH$7,2022-YEAR($A771))/1000000</f>
        <v>1010.800666871856</v>
      </c>
      <c r="N771" s="3"/>
      <c r="O771" s="9">
        <v>43853</v>
      </c>
      <c r="P771" s="8">
        <f t="shared" si="124"/>
        <v>1746358.1154063856</v>
      </c>
      <c r="Q771" s="7">
        <f t="shared" si="125"/>
        <v>7.9484280305771038E-3</v>
      </c>
      <c r="R771" s="8">
        <f t="shared" si="132"/>
        <v>1702692.9382229685</v>
      </c>
      <c r="S771" s="7">
        <f t="shared" si="126"/>
        <v>8.9881651297571974E-3</v>
      </c>
      <c r="T771" s="8">
        <f t="shared" si="127"/>
        <v>506131.75602897356</v>
      </c>
      <c r="U771" s="8">
        <f t="shared" si="128"/>
        <v>345873.22597782774</v>
      </c>
      <c r="V771" s="8">
        <f t="shared" si="129"/>
        <v>391321.75944095646</v>
      </c>
      <c r="W771" s="8">
        <f t="shared" si="130"/>
        <v>459366.19677521085</v>
      </c>
      <c r="X771" s="7">
        <f t="shared" si="133"/>
        <v>0.29725368835863192</v>
      </c>
      <c r="Y771" s="7">
        <f t="shared" si="133"/>
        <v>0.20313305952792732</v>
      </c>
      <c r="Z771" s="7">
        <f t="shared" si="133"/>
        <v>0.22982520844267029</v>
      </c>
      <c r="AA771" s="7">
        <f t="shared" si="133"/>
        <v>0.26978804367077053</v>
      </c>
    </row>
    <row r="772" spans="1:27" x14ac:dyDescent="0.25">
      <c r="A772" s="1">
        <v>43854</v>
      </c>
      <c r="B772" s="3">
        <v>323.04998799999998</v>
      </c>
      <c r="C772" s="6">
        <v>57.68</v>
      </c>
      <c r="D772" s="3">
        <v>133.14999399999999</v>
      </c>
      <c r="E772" s="3">
        <v>1466.170044</v>
      </c>
      <c r="F772" s="7">
        <f t="shared" si="131"/>
        <v>1.6551744394204704E-2</v>
      </c>
      <c r="G772" s="7">
        <f t="shared" si="131"/>
        <v>-2.593843935886464E-3</v>
      </c>
      <c r="H772" s="7">
        <f t="shared" si="131"/>
        <v>-2.48278832122103E-2</v>
      </c>
      <c r="I772" s="7">
        <f t="shared" ref="I772:I835" si="134">E772/E771-1</f>
        <v>-1.2473915589086726E-2</v>
      </c>
      <c r="J772" s="3" cm="1">
        <f t="array" ref="J772">B772*INDEX(AE$3:AE$7,2022-YEAR($A772))/1000000</f>
        <v>183.69591467644</v>
      </c>
      <c r="K772" s="3" cm="1">
        <f t="array" ref="K772">C772*INDEX(AF$3:AF$7,2022-YEAR($A772))/1000000</f>
        <v>247.73560000000001</v>
      </c>
      <c r="L772" s="3" cm="1">
        <f t="array" ref="L772">D772*INDEX(AG$3:AG$7,2022-YEAR($A772))/1000000</f>
        <v>410.42154150559998</v>
      </c>
      <c r="M772" s="3" cm="1">
        <f t="array" ref="M772">E772*INDEX(AH$3:AH$7,2022-YEAR($A772))/1000000</f>
        <v>998.19202467590389</v>
      </c>
      <c r="N772" s="3"/>
      <c r="O772" s="9">
        <v>43854</v>
      </c>
      <c r="P772" s="8">
        <f t="shared" ref="P772:P835" si="135">P771*(1+Q772)</f>
        <v>1736166.4138272649</v>
      </c>
      <c r="Q772" s="7">
        <f t="shared" ref="Q772:Q835" si="136">AVERAGE(F772:I772)</f>
        <v>-5.8359745857446965E-3</v>
      </c>
      <c r="R772" s="8">
        <f t="shared" si="132"/>
        <v>1694727.3744039116</v>
      </c>
      <c r="S772" s="7">
        <f t="shared" ref="S772:S835" si="137">R772/R771-1</f>
        <v>-4.678215102818295E-3</v>
      </c>
      <c r="T772" s="8">
        <f t="shared" ref="T772:T835" si="138">T771*B772/B771</f>
        <v>514509.11948455503</v>
      </c>
      <c r="U772" s="8">
        <f t="shared" ref="U772:U835" si="139">U771*C772/C771</f>
        <v>344976.08480803965</v>
      </c>
      <c r="V772" s="8">
        <f t="shared" ref="V772:V835" si="140">V771*D772/D771</f>
        <v>381606.06849915977</v>
      </c>
      <c r="W772" s="8">
        <f t="shared" ref="W772:W835" si="141">W771*E772/E771</f>
        <v>453636.10161215707</v>
      </c>
      <c r="X772" s="7">
        <f t="shared" si="133"/>
        <v>0.30359403362179355</v>
      </c>
      <c r="Y772" s="7">
        <f t="shared" si="133"/>
        <v>0.20355845430854533</v>
      </c>
      <c r="Z772" s="7">
        <f t="shared" si="133"/>
        <v>0.2251725405883542</v>
      </c>
      <c r="AA772" s="7">
        <f t="shared" ref="AA772:AA835" si="142">W772/$R772</f>
        <v>0.26767497148130687</v>
      </c>
    </row>
    <row r="773" spans="1:27" x14ac:dyDescent="0.25">
      <c r="A773" s="1">
        <v>43857</v>
      </c>
      <c r="B773" s="3">
        <v>316.60000600000001</v>
      </c>
      <c r="C773" s="6">
        <v>57.48</v>
      </c>
      <c r="D773" s="3">
        <v>132.029999</v>
      </c>
      <c r="E773" s="3">
        <v>1431.7299800000001</v>
      </c>
      <c r="F773" s="7">
        <f t="shared" ref="F773:I836" si="143">B773/B772-1</f>
        <v>-1.996589456613751E-2</v>
      </c>
      <c r="G773" s="7">
        <f t="shared" si="143"/>
        <v>-3.4674063800277377E-3</v>
      </c>
      <c r="H773" s="7">
        <f t="shared" si="143"/>
        <v>-8.4115287305231989E-3</v>
      </c>
      <c r="I773" s="7">
        <f t="shared" si="134"/>
        <v>-2.3489815619231025E-2</v>
      </c>
      <c r="J773" s="3" cm="1">
        <f t="array" ref="J773">B773*INDEX(AE$3:AE$7,2022-YEAR($A773))/1000000</f>
        <v>180.02826141177999</v>
      </c>
      <c r="K773" s="3" cm="1">
        <f t="array" ref="K773">C773*INDEX(AF$3:AF$7,2022-YEAR($A773))/1000000</f>
        <v>246.8766</v>
      </c>
      <c r="L773" s="3" cm="1">
        <f t="array" ref="L773">D773*INDEX(AG$3:AG$7,2022-YEAR($A773))/1000000</f>
        <v>406.96926891760006</v>
      </c>
      <c r="M773" s="3" cm="1">
        <f t="array" ref="M773">E773*INDEX(AH$3:AH$7,2022-YEAR($A773))/1000000</f>
        <v>974.74467806368</v>
      </c>
      <c r="N773" s="3"/>
      <c r="O773" s="9">
        <v>43857</v>
      </c>
      <c r="P773" s="8">
        <f t="shared" si="135"/>
        <v>1712148.8756563098</v>
      </c>
      <c r="Q773" s="7">
        <f t="shared" si="136"/>
        <v>-1.3833661323979868E-2</v>
      </c>
      <c r="R773" s="8">
        <f t="shared" ref="R773:R836" si="144">SUM(T773:W773)</f>
        <v>1669392.8484995272</v>
      </c>
      <c r="S773" s="7">
        <f t="shared" si="137"/>
        <v>-1.4949027369841938E-2</v>
      </c>
      <c r="T773" s="8">
        <f t="shared" si="138"/>
        <v>504236.48465161014</v>
      </c>
      <c r="U773" s="8">
        <f t="shared" si="139"/>
        <v>343779.91253061924</v>
      </c>
      <c r="V773" s="8">
        <f t="shared" si="140"/>
        <v>378396.17809023708</v>
      </c>
      <c r="W773" s="8">
        <f t="shared" si="141"/>
        <v>442980.27322706074</v>
      </c>
      <c r="X773" s="7">
        <f t="shared" ref="X773:AA836" si="145">T773/$R773</f>
        <v>0.30204782840948713</v>
      </c>
      <c r="Y773" s="7">
        <f t="shared" si="145"/>
        <v>0.20593110413741933</v>
      </c>
      <c r="Z773" s="7">
        <f t="shared" si="145"/>
        <v>0.22666694566850737</v>
      </c>
      <c r="AA773" s="7">
        <f t="shared" si="142"/>
        <v>0.26535412178458617</v>
      </c>
    </row>
    <row r="774" spans="1:27" x14ac:dyDescent="0.25">
      <c r="A774" s="1">
        <v>43858</v>
      </c>
      <c r="B774" s="3">
        <v>316.55999800000001</v>
      </c>
      <c r="C774" s="6">
        <v>57.009998000000003</v>
      </c>
      <c r="D774" s="3">
        <v>134.429993</v>
      </c>
      <c r="E774" s="3">
        <v>1450.5</v>
      </c>
      <c r="F774" s="7">
        <f t="shared" si="143"/>
        <v>-1.2636765395390714E-4</v>
      </c>
      <c r="G774" s="7">
        <f t="shared" si="143"/>
        <v>-8.1767919276268808E-3</v>
      </c>
      <c r="H774" s="7">
        <f t="shared" si="143"/>
        <v>1.8177641582804105E-2</v>
      </c>
      <c r="I774" s="7">
        <f t="shared" si="134"/>
        <v>1.3110027911827249E-2</v>
      </c>
      <c r="J774" s="3" cm="1">
        <f t="array" ref="J774">B774*INDEX(AE$3:AE$7,2022-YEAR($A774))/1000000</f>
        <v>180.00551166273999</v>
      </c>
      <c r="K774" s="3" cm="1">
        <f t="array" ref="K774">C774*INDEX(AF$3:AF$7,2022-YEAR($A774))/1000000</f>
        <v>244.85794141000002</v>
      </c>
      <c r="L774" s="3" cm="1">
        <f t="array" ref="L774">D774*INDEX(AG$3:AG$7,2022-YEAR($A774))/1000000</f>
        <v>414.36701042319999</v>
      </c>
      <c r="M774" s="3" cm="1">
        <f t="array" ref="M774">E774*INDEX(AH$3:AH$7,2022-YEAR($A774))/1000000</f>
        <v>987.52360799999997</v>
      </c>
      <c r="N774" s="3"/>
      <c r="O774" s="9">
        <v>43858</v>
      </c>
      <c r="P774" s="8">
        <f t="shared" si="135"/>
        <v>1721987.1013575951</v>
      </c>
      <c r="Q774" s="7">
        <f t="shared" si="136"/>
        <v>5.7461274782626415E-3</v>
      </c>
      <c r="R774" s="8">
        <f t="shared" si="144"/>
        <v>1679203.946352286</v>
      </c>
      <c r="S774" s="7">
        <f t="shared" si="137"/>
        <v>5.8770455747292338E-3</v>
      </c>
      <c r="T774" s="8">
        <f t="shared" si="138"/>
        <v>504172.76547000679</v>
      </c>
      <c r="U774" s="8">
        <f t="shared" si="139"/>
        <v>340968.89571695862</v>
      </c>
      <c r="V774" s="8">
        <f t="shared" si="140"/>
        <v>385274.52819186432</v>
      </c>
      <c r="W774" s="8">
        <f t="shared" si="141"/>
        <v>448787.75697345636</v>
      </c>
      <c r="X774" s="7">
        <f t="shared" si="145"/>
        <v>0.30024510516737118</v>
      </c>
      <c r="Y774" s="7">
        <f t="shared" si="145"/>
        <v>0.20305389137373167</v>
      </c>
      <c r="Z774" s="7">
        <f t="shared" si="145"/>
        <v>0.22943879391707683</v>
      </c>
      <c r="AA774" s="7">
        <f t="shared" si="142"/>
        <v>0.26726220954182039</v>
      </c>
    </row>
    <row r="775" spans="1:27" x14ac:dyDescent="0.25">
      <c r="A775" s="1">
        <v>43859</v>
      </c>
      <c r="B775" s="3">
        <v>322.01998900000001</v>
      </c>
      <c r="C775" s="6">
        <v>57.009998000000003</v>
      </c>
      <c r="D775" s="3">
        <v>134.229996</v>
      </c>
      <c r="E775" s="3">
        <v>1456.6999510000001</v>
      </c>
      <c r="F775" s="7">
        <f t="shared" si="143"/>
        <v>1.7247886765528797E-2</v>
      </c>
      <c r="G775" s="7">
        <f t="shared" si="143"/>
        <v>0</v>
      </c>
      <c r="H775" s="7">
        <f t="shared" si="143"/>
        <v>-1.4877409091287319E-3</v>
      </c>
      <c r="I775" s="7">
        <f t="shared" si="134"/>
        <v>4.2743543605654466E-3</v>
      </c>
      <c r="J775" s="3" cm="1">
        <f t="array" ref="J775">B775*INDEX(AE$3:AE$7,2022-YEAR($A775))/1000000</f>
        <v>183.11022634507</v>
      </c>
      <c r="K775" s="3" cm="1">
        <f t="array" ref="K775">C775*INDEX(AF$3:AF$7,2022-YEAR($A775))/1000000</f>
        <v>244.85794141000002</v>
      </c>
      <c r="L775" s="3" cm="1">
        <f t="array" ref="L775">D775*INDEX(AG$3:AG$7,2022-YEAR($A775))/1000000</f>
        <v>413.75053967040003</v>
      </c>
      <c r="M775" s="3" cm="1">
        <f t="array" ref="M775">E775*INDEX(AH$3:AH$7,2022-YEAR($A775))/1000000</f>
        <v>991.74463384001604</v>
      </c>
      <c r="N775" s="3"/>
      <c r="O775" s="9">
        <v>43859</v>
      </c>
      <c r="P775" s="8">
        <f t="shared" si="135"/>
        <v>1730611.8890965353</v>
      </c>
      <c r="Q775" s="7">
        <f t="shared" si="136"/>
        <v>5.0086250542413779E-3</v>
      </c>
      <c r="R775" s="8">
        <f t="shared" si="144"/>
        <v>1689244.9503505279</v>
      </c>
      <c r="S775" s="7">
        <f t="shared" si="137"/>
        <v>5.9796214867489095E-3</v>
      </c>
      <c r="T775" s="8">
        <f t="shared" si="138"/>
        <v>512868.68023909698</v>
      </c>
      <c r="U775" s="8">
        <f t="shared" si="139"/>
        <v>340968.89571695862</v>
      </c>
      <c r="V775" s="8">
        <f t="shared" si="140"/>
        <v>384701.339515028</v>
      </c>
      <c r="W775" s="8">
        <f t="shared" si="141"/>
        <v>450706.03487944423</v>
      </c>
      <c r="X775" s="7">
        <f t="shared" si="145"/>
        <v>0.30360823640921575</v>
      </c>
      <c r="Y775" s="7">
        <f t="shared" si="145"/>
        <v>0.20184692317488098</v>
      </c>
      <c r="Z775" s="7">
        <f t="shared" si="145"/>
        <v>0.22773567529990266</v>
      </c>
      <c r="AA775" s="7">
        <f t="shared" si="142"/>
        <v>0.26680916511600061</v>
      </c>
    </row>
    <row r="776" spans="1:27" x14ac:dyDescent="0.25">
      <c r="A776" s="1">
        <v>43860</v>
      </c>
      <c r="B776" s="3">
        <v>323.29998799999998</v>
      </c>
      <c r="C776" s="6">
        <v>58.860000999999997</v>
      </c>
      <c r="D776" s="3">
        <v>135.88999899999999</v>
      </c>
      <c r="E776" s="3">
        <v>1454.25</v>
      </c>
      <c r="F776" s="7">
        <f t="shared" si="143"/>
        <v>3.9749054211661861E-3</v>
      </c>
      <c r="G776" s="7">
        <f t="shared" si="143"/>
        <v>3.2450501050710345E-2</v>
      </c>
      <c r="H776" s="7">
        <f t="shared" si="143"/>
        <v>1.236685576597929E-2</v>
      </c>
      <c r="I776" s="7">
        <f t="shared" si="134"/>
        <v>-1.6818501286542942E-3</v>
      </c>
      <c r="J776" s="3" cm="1">
        <f t="array" ref="J776">B776*INDEX(AE$3:AE$7,2022-YEAR($A776))/1000000</f>
        <v>183.83807217643999</v>
      </c>
      <c r="K776" s="3" cm="1">
        <f t="array" ref="K776">C776*INDEX(AF$3:AF$7,2022-YEAR($A776))/1000000</f>
        <v>252.80370429499999</v>
      </c>
      <c r="L776" s="3" cm="1">
        <f t="array" ref="L776">D776*INDEX(AG$3:AG$7,2022-YEAR($A776))/1000000</f>
        <v>418.86733291759998</v>
      </c>
      <c r="M776" s="3" cm="1">
        <f t="array" ref="M776">E776*INDEX(AH$3:AH$7,2022-YEAR($A776))/1000000</f>
        <v>990.07666800000004</v>
      </c>
      <c r="N776" s="3"/>
      <c r="O776" s="9">
        <v>43860</v>
      </c>
      <c r="P776" s="8">
        <f t="shared" si="135"/>
        <v>1750994.3489206408</v>
      </c>
      <c r="Q776" s="7">
        <f t="shared" si="136"/>
        <v>1.1777603027300382E-2</v>
      </c>
      <c r="R776" s="8">
        <f t="shared" si="144"/>
        <v>1706347.6923326934</v>
      </c>
      <c r="S776" s="7">
        <f t="shared" si="137"/>
        <v>1.0124489037907969E-2</v>
      </c>
      <c r="T776" s="8">
        <f t="shared" si="138"/>
        <v>514907.28473652567</v>
      </c>
      <c r="U776" s="8">
        <f t="shared" si="139"/>
        <v>352033.50722568133</v>
      </c>
      <c r="V776" s="8">
        <f t="shared" si="140"/>
        <v>389458.88549378939</v>
      </c>
      <c r="W776" s="8">
        <f t="shared" si="141"/>
        <v>449948.01487669692</v>
      </c>
      <c r="X776" s="7">
        <f t="shared" si="145"/>
        <v>0.30175988577838575</v>
      </c>
      <c r="Y776" s="7">
        <f t="shared" si="145"/>
        <v>0.20630819193972572</v>
      </c>
      <c r="Z776" s="7">
        <f t="shared" si="145"/>
        <v>0.22824122378093564</v>
      </c>
      <c r="AA776" s="7">
        <f t="shared" si="142"/>
        <v>0.26369069850095284</v>
      </c>
    </row>
    <row r="777" spans="1:27" x14ac:dyDescent="0.25">
      <c r="A777" s="1">
        <v>43861</v>
      </c>
      <c r="B777" s="3">
        <v>318.26998900000001</v>
      </c>
      <c r="C777" s="6">
        <v>58.400002000000001</v>
      </c>
      <c r="D777" s="3">
        <v>132.36000100000001</v>
      </c>
      <c r="E777" s="3">
        <v>1432.780029</v>
      </c>
      <c r="F777" s="7">
        <f t="shared" si="143"/>
        <v>-1.5558302464273477E-2</v>
      </c>
      <c r="G777" s="7">
        <f t="shared" si="143"/>
        <v>-7.8151374819037667E-3</v>
      </c>
      <c r="H777" s="7">
        <f t="shared" si="143"/>
        <v>-2.5976878548655935E-2</v>
      </c>
      <c r="I777" s="7">
        <f t="shared" si="134"/>
        <v>-1.476360391954612E-2</v>
      </c>
      <c r="J777" s="3" cm="1">
        <f t="array" ref="J777">B777*INDEX(AE$3:AE$7,2022-YEAR($A777))/1000000</f>
        <v>180.97786384507</v>
      </c>
      <c r="K777" s="3" cm="1">
        <f t="array" ref="K777">C777*INDEX(AF$3:AF$7,2022-YEAR($A777))/1000000</f>
        <v>250.82800859</v>
      </c>
      <c r="L777" s="3" cm="1">
        <f t="array" ref="L777">D777*INDEX(AG$3:AG$7,2022-YEAR($A777))/1000000</f>
        <v>407.9864670824</v>
      </c>
      <c r="M777" s="3" cm="1">
        <f t="array" ref="M777">E777*INDEX(AH$3:AH$7,2022-YEAR($A777))/1000000</f>
        <v>975.45956822366406</v>
      </c>
      <c r="N777" s="3"/>
      <c r="O777" s="9">
        <v>43861</v>
      </c>
      <c r="P777" s="8">
        <f t="shared" si="135"/>
        <v>1722928.5699619621</v>
      </c>
      <c r="Q777" s="7">
        <f t="shared" si="136"/>
        <v>-1.6028480603594825E-2</v>
      </c>
      <c r="R777" s="8">
        <f t="shared" si="144"/>
        <v>1678825.6383543066</v>
      </c>
      <c r="S777" s="7">
        <f t="shared" si="137"/>
        <v>-1.6129218038067217E-2</v>
      </c>
      <c r="T777" s="8">
        <f t="shared" si="138"/>
        <v>506896.20145953709</v>
      </c>
      <c r="U777" s="8">
        <f t="shared" si="139"/>
        <v>349282.31696847588</v>
      </c>
      <c r="V777" s="8">
        <f t="shared" si="140"/>
        <v>379341.95932562236</v>
      </c>
      <c r="W777" s="8">
        <f t="shared" si="141"/>
        <v>443305.16060067131</v>
      </c>
      <c r="X777" s="7">
        <f t="shared" si="145"/>
        <v>0.30193498948254655</v>
      </c>
      <c r="Y777" s="7">
        <f t="shared" si="145"/>
        <v>0.20805157426048423</v>
      </c>
      <c r="Z777" s="7">
        <f t="shared" si="145"/>
        <v>0.22595673467167077</v>
      </c>
      <c r="AA777" s="7">
        <f t="shared" si="142"/>
        <v>0.26405670158529843</v>
      </c>
    </row>
    <row r="778" spans="1:27" x14ac:dyDescent="0.25">
      <c r="A778" s="1">
        <v>43864</v>
      </c>
      <c r="B778" s="3">
        <v>316</v>
      </c>
      <c r="C778" s="6">
        <v>58.580002</v>
      </c>
      <c r="D778" s="3">
        <v>133.36999499999999</v>
      </c>
      <c r="E778" s="3">
        <v>1482.599976</v>
      </c>
      <c r="F778" s="7">
        <f t="shared" si="143"/>
        <v>-7.13227473043343E-3</v>
      </c>
      <c r="G778" s="7">
        <f t="shared" si="143"/>
        <v>3.082191675267465E-3</v>
      </c>
      <c r="H778" s="7">
        <f t="shared" si="143"/>
        <v>7.6306587516570268E-3</v>
      </c>
      <c r="I778" s="7">
        <f t="shared" si="134"/>
        <v>3.4771525280661075E-2</v>
      </c>
      <c r="J778" s="3" cm="1">
        <f t="array" ref="J778">B778*INDEX(AE$3:AE$7,2022-YEAR($A778))/1000000</f>
        <v>179.68708000000001</v>
      </c>
      <c r="K778" s="3" cm="1">
        <f t="array" ref="K778">C778*INDEX(AF$3:AF$7,2022-YEAR($A778))/1000000</f>
        <v>251.60110859</v>
      </c>
      <c r="L778" s="3" cm="1">
        <f t="array" ref="L778">D778*INDEX(AG$3:AG$7,2022-YEAR($A778))/1000000</f>
        <v>411.09967258799992</v>
      </c>
      <c r="M778" s="3" cm="1">
        <f t="array" ref="M778">E778*INDEX(AH$3:AH$7,2022-YEAR($A778))/1000000</f>
        <v>1009.377785260416</v>
      </c>
      <c r="N778" s="3"/>
      <c r="O778" s="9">
        <v>43864</v>
      </c>
      <c r="P778" s="8">
        <f t="shared" si="135"/>
        <v>1739448.0525848623</v>
      </c>
      <c r="Q778" s="7">
        <f t="shared" si="136"/>
        <v>9.5880252442880343E-3</v>
      </c>
      <c r="R778" s="8">
        <f t="shared" si="144"/>
        <v>1694595.8960760352</v>
      </c>
      <c r="S778" s="7">
        <f t="shared" si="137"/>
        <v>9.3936245441115229E-3</v>
      </c>
      <c r="T778" s="8">
        <f t="shared" si="138"/>
        <v>503280.87849091459</v>
      </c>
      <c r="U778" s="8">
        <f t="shared" si="139"/>
        <v>350358.87201815419</v>
      </c>
      <c r="V778" s="8">
        <f t="shared" si="140"/>
        <v>382236.58836742112</v>
      </c>
      <c r="W778" s="8">
        <f t="shared" si="141"/>
        <v>458719.55719954509</v>
      </c>
      <c r="X778" s="7">
        <f t="shared" si="145"/>
        <v>0.29699167787216968</v>
      </c>
      <c r="Y778" s="7">
        <f t="shared" si="145"/>
        <v>0.20675069072776384</v>
      </c>
      <c r="Z778" s="7">
        <f t="shared" si="145"/>
        <v>0.2255620878420152</v>
      </c>
      <c r="AA778" s="7">
        <f t="shared" si="142"/>
        <v>0.27069554355805114</v>
      </c>
    </row>
    <row r="779" spans="1:27" x14ac:dyDescent="0.25">
      <c r="A779" s="1">
        <v>43865</v>
      </c>
      <c r="B779" s="3">
        <v>317.94000199999999</v>
      </c>
      <c r="C779" s="6">
        <v>58.84</v>
      </c>
      <c r="D779" s="3">
        <v>135.28999300000001</v>
      </c>
      <c r="E779" s="3">
        <v>1445.410034</v>
      </c>
      <c r="F779" s="7">
        <f t="shared" si="143"/>
        <v>6.1392468354430907E-3</v>
      </c>
      <c r="G779" s="7">
        <f t="shared" si="143"/>
        <v>4.4383405790939801E-3</v>
      </c>
      <c r="H779" s="7">
        <f t="shared" si="143"/>
        <v>1.4396026632527148E-2</v>
      </c>
      <c r="I779" s="7">
        <f t="shared" si="134"/>
        <v>-2.5084272630529147E-2</v>
      </c>
      <c r="J779" s="3" cm="1">
        <f t="array" ref="J779">B779*INDEX(AE$3:AE$7,2022-YEAR($A779))/1000000</f>
        <v>180.79022333726002</v>
      </c>
      <c r="K779" s="3" cm="1">
        <f t="array" ref="K779">C779*INDEX(AF$3:AF$7,2022-YEAR($A779))/1000000</f>
        <v>252.71780000000001</v>
      </c>
      <c r="L779" s="3" cm="1">
        <f t="array" ref="L779">D779*INDEX(AG$3:AG$7,2022-YEAR($A779))/1000000</f>
        <v>417.0178744232</v>
      </c>
      <c r="M779" s="3" cm="1">
        <f t="array" ref="M779">E779*INDEX(AH$3:AH$7,2022-YEAR($A779))/1000000</f>
        <v>984.05827770774397</v>
      </c>
      <c r="N779" s="3"/>
      <c r="O779" s="9">
        <v>43865</v>
      </c>
      <c r="P779" s="8">
        <f t="shared" si="135"/>
        <v>1739399.9313704849</v>
      </c>
      <c r="Q779" s="7">
        <f t="shared" si="136"/>
        <v>-2.7664645866232185E-5</v>
      </c>
      <c r="R779" s="8">
        <f t="shared" si="144"/>
        <v>1693236.7152878875</v>
      </c>
      <c r="S779" s="7">
        <f t="shared" si="137"/>
        <v>-8.020677916753538E-4</v>
      </c>
      <c r="T779" s="8">
        <f t="shared" si="138"/>
        <v>506370.64403152891</v>
      </c>
      <c r="U779" s="8">
        <f t="shared" si="139"/>
        <v>351913.88401707797</v>
      </c>
      <c r="V779" s="8">
        <f t="shared" si="140"/>
        <v>387739.27647348482</v>
      </c>
      <c r="W779" s="8">
        <f t="shared" si="141"/>
        <v>447212.91076579608</v>
      </c>
      <c r="X779" s="7">
        <f t="shared" si="145"/>
        <v>0.29905484535009907</v>
      </c>
      <c r="Y779" s="7">
        <f t="shared" si="145"/>
        <v>0.20783501848248362</v>
      </c>
      <c r="Z779" s="7">
        <f t="shared" si="145"/>
        <v>0.22899295353843105</v>
      </c>
      <c r="AA779" s="7">
        <f t="shared" si="142"/>
        <v>0.26411718262898642</v>
      </c>
    </row>
    <row r="780" spans="1:27" x14ac:dyDescent="0.25">
      <c r="A780" s="1">
        <v>43866</v>
      </c>
      <c r="B780" s="3">
        <v>329.54998799999998</v>
      </c>
      <c r="C780" s="6">
        <v>58.849997999999999</v>
      </c>
      <c r="D780" s="3">
        <v>137.58999600000001</v>
      </c>
      <c r="E780" s="3">
        <v>1446.0500489999999</v>
      </c>
      <c r="F780" s="7">
        <f t="shared" si="143"/>
        <v>3.651627957151482E-2</v>
      </c>
      <c r="G780" s="7">
        <f t="shared" si="143"/>
        <v>1.6991842284164171E-4</v>
      </c>
      <c r="H780" s="7">
        <f t="shared" si="143"/>
        <v>1.7000540461259428E-2</v>
      </c>
      <c r="I780" s="7">
        <f t="shared" si="134"/>
        <v>4.4279130831048619E-4</v>
      </c>
      <c r="J780" s="3" cm="1">
        <f t="array" ref="J780">B780*INDEX(AE$3:AE$7,2022-YEAR($A780))/1000000</f>
        <v>187.39200967644001</v>
      </c>
      <c r="K780" s="3" cm="1">
        <f t="array" ref="K780">C780*INDEX(AF$3:AF$7,2022-YEAR($A780))/1000000</f>
        <v>252.76074141000001</v>
      </c>
      <c r="L780" s="3" cm="1">
        <f t="array" ref="L780">D780*INDEX(AG$3:AG$7,2022-YEAR($A780))/1000000</f>
        <v>424.1074036704</v>
      </c>
      <c r="M780" s="3" cm="1">
        <f t="array" ref="M780">E780*INDEX(AH$3:AH$7,2022-YEAR($A780))/1000000</f>
        <v>984.49401015998399</v>
      </c>
      <c r="N780" s="3"/>
      <c r="O780" s="9">
        <v>43866</v>
      </c>
      <c r="P780" s="8">
        <f t="shared" si="135"/>
        <v>1762938.1564596074</v>
      </c>
      <c r="Q780" s="7">
        <f t="shared" si="136"/>
        <v>1.3532382440981594E-2</v>
      </c>
      <c r="R780" s="8">
        <f t="shared" si="144"/>
        <v>1718577.0831922577</v>
      </c>
      <c r="S780" s="7">
        <f t="shared" si="137"/>
        <v>1.4965638103389356E-2</v>
      </c>
      <c r="T780" s="8">
        <f t="shared" si="138"/>
        <v>524861.41603579221</v>
      </c>
      <c r="U780" s="8">
        <f t="shared" si="139"/>
        <v>351973.68066922622</v>
      </c>
      <c r="V780" s="8">
        <f t="shared" si="140"/>
        <v>394331.05373159173</v>
      </c>
      <c r="W780" s="8">
        <f t="shared" si="141"/>
        <v>447410.9327556474</v>
      </c>
      <c r="X780" s="7">
        <f t="shared" si="145"/>
        <v>0.30540464036728682</v>
      </c>
      <c r="Y780" s="7">
        <f t="shared" si="145"/>
        <v>0.20480529160521269</v>
      </c>
      <c r="Z780" s="7">
        <f t="shared" si="145"/>
        <v>0.22945206100335147</v>
      </c>
      <c r="AA780" s="7">
        <f t="shared" si="142"/>
        <v>0.26033800702414894</v>
      </c>
    </row>
    <row r="781" spans="1:27" x14ac:dyDescent="0.25">
      <c r="A781" s="1">
        <v>43867</v>
      </c>
      <c r="B781" s="3">
        <v>341.42999300000002</v>
      </c>
      <c r="C781" s="6">
        <v>58.990001999999997</v>
      </c>
      <c r="D781" s="3">
        <v>137.61000100000001</v>
      </c>
      <c r="E781" s="3">
        <v>1475.969971</v>
      </c>
      <c r="F781" s="7">
        <f t="shared" si="143"/>
        <v>3.6049174427522868E-2</v>
      </c>
      <c r="G781" s="7">
        <f t="shared" si="143"/>
        <v>2.3789975319965517E-3</v>
      </c>
      <c r="H781" s="7">
        <f t="shared" si="143"/>
        <v>1.4539574519645271E-4</v>
      </c>
      <c r="I781" s="7">
        <f t="shared" si="134"/>
        <v>2.06907928399096E-2</v>
      </c>
      <c r="J781" s="3" cm="1">
        <f t="array" ref="J781">B781*INDEX(AE$3:AE$7,2022-YEAR($A781))/1000000</f>
        <v>194.14733691959003</v>
      </c>
      <c r="K781" s="3" cm="1">
        <f t="array" ref="K781">C781*INDEX(AF$3:AF$7,2022-YEAR($A781))/1000000</f>
        <v>253.36205858999998</v>
      </c>
      <c r="L781" s="3" cm="1">
        <f t="array" ref="L781">D781*INDEX(AG$3:AG$7,2022-YEAR($A781))/1000000</f>
        <v>424.16906708240003</v>
      </c>
      <c r="M781" s="3" cm="1">
        <f t="array" ref="M781">E781*INDEX(AH$3:AH$7,2022-YEAR($A781))/1000000</f>
        <v>1004.8639717763359</v>
      </c>
      <c r="N781" s="3"/>
      <c r="O781" s="9">
        <v>43867</v>
      </c>
      <c r="P781" s="8">
        <f t="shared" si="135"/>
        <v>1789058.0070901825</v>
      </c>
      <c r="Q781" s="7">
        <f t="shared" si="136"/>
        <v>1.4816090136156368E-2</v>
      </c>
      <c r="R781" s="8">
        <f t="shared" si="144"/>
        <v>1747649.8694282176</v>
      </c>
      <c r="S781" s="7">
        <f t="shared" si="137"/>
        <v>1.6916777559931928E-2</v>
      </c>
      <c r="T781" s="8">
        <f t="shared" si="138"/>
        <v>543782.23677274317</v>
      </c>
      <c r="U781" s="8">
        <f t="shared" si="139"/>
        <v>352811.02518686606</v>
      </c>
      <c r="V781" s="8">
        <f t="shared" si="140"/>
        <v>394388.38778900314</v>
      </c>
      <c r="W781" s="8">
        <f t="shared" si="141"/>
        <v>456668.21967960522</v>
      </c>
      <c r="X781" s="7">
        <f t="shared" si="145"/>
        <v>0.31115056069592106</v>
      </c>
      <c r="Y781" s="7">
        <f t="shared" si="145"/>
        <v>0.20187740768824364</v>
      </c>
      <c r="Z781" s="7">
        <f t="shared" si="145"/>
        <v>0.22566784954359081</v>
      </c>
      <c r="AA781" s="7">
        <f t="shared" si="142"/>
        <v>0.26130418207224443</v>
      </c>
    </row>
    <row r="782" spans="1:27" x14ac:dyDescent="0.25">
      <c r="A782" s="1">
        <v>43868</v>
      </c>
      <c r="B782" s="3">
        <v>336.75</v>
      </c>
      <c r="C782" s="6">
        <v>59.189999</v>
      </c>
      <c r="D782" s="3">
        <v>137.16999799999999</v>
      </c>
      <c r="E782" s="3">
        <v>1479.1099850000001</v>
      </c>
      <c r="F782" s="7">
        <f t="shared" si="143"/>
        <v>-1.3707035398029643E-2</v>
      </c>
      <c r="G782" s="7">
        <f t="shared" si="143"/>
        <v>3.3903541823918637E-3</v>
      </c>
      <c r="H782" s="7">
        <f t="shared" si="143"/>
        <v>-3.1974638238685404E-3</v>
      </c>
      <c r="I782" s="7">
        <f t="shared" si="134"/>
        <v>2.1274240409325795E-3</v>
      </c>
      <c r="J782" s="3" cm="1">
        <f t="array" ref="J782">B782*INDEX(AE$3:AE$7,2022-YEAR($A782))/1000000</f>
        <v>191.4861525</v>
      </c>
      <c r="K782" s="3" cm="1">
        <f t="array" ref="K782">C782*INDEX(AF$3:AF$7,2022-YEAR($A782))/1000000</f>
        <v>254.22104570500002</v>
      </c>
      <c r="L782" s="3" cm="1">
        <f t="array" ref="L782">D782*INDEX(AG$3:AG$7,2022-YEAR($A782))/1000000</f>
        <v>422.81280183519993</v>
      </c>
      <c r="M782" s="3" cm="1">
        <f t="array" ref="M782">E782*INDEX(AH$3:AH$7,2022-YEAR($A782))/1000000</f>
        <v>1007.00174354776</v>
      </c>
      <c r="N782" s="3"/>
      <c r="O782" s="9">
        <v>43868</v>
      </c>
      <c r="P782" s="8">
        <f t="shared" si="135"/>
        <v>1783965.1309959325</v>
      </c>
      <c r="Q782" s="7">
        <f t="shared" si="136"/>
        <v>-2.8466802496434351E-3</v>
      </c>
      <c r="R782" s="8">
        <f t="shared" si="144"/>
        <v>1741102.865741557</v>
      </c>
      <c r="S782" s="7">
        <f t="shared" si="137"/>
        <v>-3.7461758222787633E-3</v>
      </c>
      <c r="T782" s="8">
        <f t="shared" si="138"/>
        <v>536328.59440447937</v>
      </c>
      <c r="U782" s="8">
        <f t="shared" si="139"/>
        <v>354007.17952170229</v>
      </c>
      <c r="V782" s="8">
        <f t="shared" si="140"/>
        <v>393127.34518649394</v>
      </c>
      <c r="W782" s="8">
        <f t="shared" si="141"/>
        <v>457639.74662888149</v>
      </c>
      <c r="X782" s="7">
        <f t="shared" si="145"/>
        <v>0.30803957937088944</v>
      </c>
      <c r="Y782" s="7">
        <f t="shared" si="145"/>
        <v>0.20332352929126121</v>
      </c>
      <c r="Z782" s="7">
        <f t="shared" si="145"/>
        <v>0.2257921418210154</v>
      </c>
      <c r="AA782" s="7">
        <f t="shared" si="142"/>
        <v>0.26284474951683406</v>
      </c>
    </row>
    <row r="783" spans="1:27" x14ac:dyDescent="0.25">
      <c r="A783" s="1">
        <v>43871</v>
      </c>
      <c r="B783" s="3">
        <v>344.67001299999998</v>
      </c>
      <c r="C783" s="6">
        <v>59.75</v>
      </c>
      <c r="D783" s="3">
        <v>137.740005</v>
      </c>
      <c r="E783" s="3">
        <v>1508.660034</v>
      </c>
      <c r="F783" s="7">
        <f t="shared" si="143"/>
        <v>2.3518969561989511E-2</v>
      </c>
      <c r="G783" s="7">
        <f t="shared" si="143"/>
        <v>9.4610746656711431E-3</v>
      </c>
      <c r="H783" s="7">
        <f t="shared" si="143"/>
        <v>4.155478663781853E-3</v>
      </c>
      <c r="I783" s="7">
        <f t="shared" si="134"/>
        <v>1.9978263482549607E-2</v>
      </c>
      <c r="J783" s="3" cm="1">
        <f t="array" ref="J783">B783*INDEX(AE$3:AE$7,2022-YEAR($A783))/1000000</f>
        <v>195.98970949219</v>
      </c>
      <c r="K783" s="3" cm="1">
        <f t="array" ref="K783">C783*INDEX(AF$3:AF$7,2022-YEAR($A783))/1000000</f>
        <v>256.62625000000003</v>
      </c>
      <c r="L783" s="3" cm="1">
        <f t="array" ref="L783">D783*INDEX(AG$3:AG$7,2022-YEAR($A783))/1000000</f>
        <v>424.56979141199997</v>
      </c>
      <c r="M783" s="3" cm="1">
        <f t="array" ref="M783">E783*INDEX(AH$3:AH$7,2022-YEAR($A783))/1000000</f>
        <v>1027.1198897077441</v>
      </c>
      <c r="N783" s="3"/>
      <c r="O783" s="9">
        <v>43871</v>
      </c>
      <c r="P783" s="8">
        <f t="shared" si="135"/>
        <v>1809437.3818435206</v>
      </c>
      <c r="Q783" s="7">
        <f t="shared" si="136"/>
        <v>1.4278446593498029E-2</v>
      </c>
      <c r="R783" s="8">
        <f t="shared" si="144"/>
        <v>1767842.5297195299</v>
      </c>
      <c r="S783" s="7">
        <f t="shared" si="137"/>
        <v>1.5357888671663433E-2</v>
      </c>
      <c r="T783" s="8">
        <f t="shared" si="138"/>
        <v>548942.49029150303</v>
      </c>
      <c r="U783" s="8">
        <f t="shared" si="139"/>
        <v>357356.46787934075</v>
      </c>
      <c r="V783" s="8">
        <f t="shared" si="140"/>
        <v>394760.97748156561</v>
      </c>
      <c r="W783" s="8">
        <f t="shared" si="141"/>
        <v>466782.59406712052</v>
      </c>
      <c r="X783" s="7">
        <f t="shared" si="145"/>
        <v>0.31051549052765087</v>
      </c>
      <c r="Y783" s="7">
        <f t="shared" si="145"/>
        <v>0.20214270325085784</v>
      </c>
      <c r="Z783" s="7">
        <f t="shared" si="145"/>
        <v>0.22330098458723857</v>
      </c>
      <c r="AA783" s="7">
        <f t="shared" si="142"/>
        <v>0.26404082163425274</v>
      </c>
    </row>
    <row r="784" spans="1:27" x14ac:dyDescent="0.25">
      <c r="A784" s="1">
        <v>43872</v>
      </c>
      <c r="B784" s="3">
        <v>344.42001299999998</v>
      </c>
      <c r="C784" s="6">
        <v>59.59</v>
      </c>
      <c r="D784" s="3">
        <v>138</v>
      </c>
      <c r="E784" s="3">
        <v>1510.0600589999999</v>
      </c>
      <c r="F784" s="7">
        <f t="shared" si="143"/>
        <v>-7.2533144912723113E-4</v>
      </c>
      <c r="G784" s="7">
        <f t="shared" si="143"/>
        <v>-2.6778242677824027E-3</v>
      </c>
      <c r="H784" s="7">
        <f t="shared" si="143"/>
        <v>1.8875779770735068E-3</v>
      </c>
      <c r="I784" s="7">
        <f t="shared" si="134"/>
        <v>9.2799236968454935E-4</v>
      </c>
      <c r="J784" s="3" cm="1">
        <f t="array" ref="J784">B784*INDEX(AE$3:AE$7,2022-YEAR($A784))/1000000</f>
        <v>195.84755199219001</v>
      </c>
      <c r="K784" s="3" cm="1">
        <f t="array" ref="K784">C784*INDEX(AF$3:AF$7,2022-YEAR($A784))/1000000</f>
        <v>255.93905000000001</v>
      </c>
      <c r="L784" s="3" cm="1">
        <f t="array" ref="L784">D784*INDEX(AG$3:AG$7,2022-YEAR($A784))/1000000</f>
        <v>425.37119999999999</v>
      </c>
      <c r="M784" s="3" cm="1">
        <f t="array" ref="M784">E784*INDEX(AH$3:AH$7,2022-YEAR($A784))/1000000</f>
        <v>1028.0730491281438</v>
      </c>
      <c r="N784" s="3"/>
      <c r="O784" s="9">
        <v>43872</v>
      </c>
      <c r="P784" s="8">
        <f t="shared" si="135"/>
        <v>1809171.5821100762</v>
      </c>
      <c r="Q784" s="7">
        <f t="shared" si="136"/>
        <v>-1.4689634253789441E-4</v>
      </c>
      <c r="R784" s="8">
        <f t="shared" si="144"/>
        <v>1767665.7394585209</v>
      </c>
      <c r="S784" s="7">
        <f t="shared" si="137"/>
        <v>-1.0000339851368167E-4</v>
      </c>
      <c r="T784" s="8">
        <f t="shared" si="138"/>
        <v>548544.32503953227</v>
      </c>
      <c r="U784" s="8">
        <f t="shared" si="139"/>
        <v>356399.53005740448</v>
      </c>
      <c r="V784" s="8">
        <f t="shared" si="140"/>
        <v>395506.11960886786</v>
      </c>
      <c r="W784" s="8">
        <f t="shared" si="141"/>
        <v>467215.76475271629</v>
      </c>
      <c r="X784" s="7">
        <f t="shared" si="145"/>
        <v>0.31032129706126721</v>
      </c>
      <c r="Y784" s="7">
        <f t="shared" si="145"/>
        <v>0.20162156345609683</v>
      </c>
      <c r="Z784" s="7">
        <f t="shared" si="145"/>
        <v>0.22374485785418968</v>
      </c>
      <c r="AA784" s="7">
        <f t="shared" si="142"/>
        <v>0.26431228162844628</v>
      </c>
    </row>
    <row r="785" spans="1:27" x14ac:dyDescent="0.25">
      <c r="A785" s="1">
        <v>43873</v>
      </c>
      <c r="B785" s="3">
        <v>347.45001200000002</v>
      </c>
      <c r="C785" s="6">
        <v>59.41</v>
      </c>
      <c r="D785" s="3">
        <v>138</v>
      </c>
      <c r="E785" s="3">
        <v>1518.630005</v>
      </c>
      <c r="F785" s="7">
        <f t="shared" si="143"/>
        <v>8.7973952895705754E-3</v>
      </c>
      <c r="G785" s="7">
        <f t="shared" si="143"/>
        <v>-3.0206410471557144E-3</v>
      </c>
      <c r="H785" s="7">
        <f t="shared" si="143"/>
        <v>0</v>
      </c>
      <c r="I785" s="7">
        <f t="shared" si="134"/>
        <v>5.6752351993702987E-3</v>
      </c>
      <c r="J785" s="3" cm="1">
        <f t="array" ref="J785">B785*INDEX(AE$3:AE$7,2022-YEAR($A785))/1000000</f>
        <v>197.57050032356</v>
      </c>
      <c r="K785" s="3" cm="1">
        <f t="array" ref="K785">C785*INDEX(AF$3:AF$7,2022-YEAR($A785))/1000000</f>
        <v>255.16595000000001</v>
      </c>
      <c r="L785" s="3" cm="1">
        <f t="array" ref="L785">D785*INDEX(AG$3:AG$7,2022-YEAR($A785))/1000000</f>
        <v>425.37119999999999</v>
      </c>
      <c r="M785" s="3" cm="1">
        <f t="array" ref="M785">E785*INDEX(AH$3:AH$7,2022-YEAR($A785))/1000000</f>
        <v>1033.90760548408</v>
      </c>
      <c r="N785" s="3"/>
      <c r="O785" s="9">
        <v>43873</v>
      </c>
      <c r="P785" s="8">
        <f t="shared" si="135"/>
        <v>1814351.235574252</v>
      </c>
      <c r="Q785" s="7">
        <f t="shared" si="136"/>
        <v>2.8629973604462899E-3</v>
      </c>
      <c r="R785" s="8">
        <f t="shared" si="144"/>
        <v>1774066.5050238913</v>
      </c>
      <c r="S785" s="7">
        <f t="shared" si="137"/>
        <v>3.621027110776609E-3</v>
      </c>
      <c r="T785" s="8">
        <f t="shared" si="138"/>
        <v>553370.08630075573</v>
      </c>
      <c r="U785" s="8">
        <f t="shared" si="139"/>
        <v>355322.97500772611</v>
      </c>
      <c r="V785" s="8">
        <f t="shared" si="140"/>
        <v>395506.11960886786</v>
      </c>
      <c r="W785" s="8">
        <f t="shared" si="141"/>
        <v>469867.32410654164</v>
      </c>
      <c r="X785" s="7">
        <f t="shared" si="145"/>
        <v>0.31192183874375301</v>
      </c>
      <c r="Y785" s="7">
        <f t="shared" si="145"/>
        <v>0.20028729137352208</v>
      </c>
      <c r="Z785" s="7">
        <f t="shared" si="145"/>
        <v>0.22293759477948183</v>
      </c>
      <c r="AA785" s="7">
        <f t="shared" si="142"/>
        <v>0.26485327510324308</v>
      </c>
    </row>
    <row r="786" spans="1:27" x14ac:dyDescent="0.25">
      <c r="A786" s="1">
        <v>43874</v>
      </c>
      <c r="B786" s="3">
        <v>342.82000699999998</v>
      </c>
      <c r="C786" s="6">
        <v>59.610000999999997</v>
      </c>
      <c r="D786" s="3">
        <v>137.88000500000001</v>
      </c>
      <c r="E786" s="3">
        <v>1513.3900149999999</v>
      </c>
      <c r="F786" s="7">
        <f t="shared" si="143"/>
        <v>-1.3325672298437063E-2</v>
      </c>
      <c r="G786" s="7">
        <f t="shared" si="143"/>
        <v>3.3664534590136519E-3</v>
      </c>
      <c r="H786" s="7">
        <f t="shared" si="143"/>
        <v>-8.6952898550718416E-4</v>
      </c>
      <c r="I786" s="7">
        <f t="shared" si="134"/>
        <v>-3.4504717954654263E-3</v>
      </c>
      <c r="J786" s="3" cm="1">
        <f t="array" ref="J786">B786*INDEX(AE$3:AE$7,2022-YEAR($A786))/1000000</f>
        <v>194.93774058040998</v>
      </c>
      <c r="K786" s="3" cm="1">
        <f t="array" ref="K786">C786*INDEX(AF$3:AF$7,2022-YEAR($A786))/1000000</f>
        <v>256.02495429499999</v>
      </c>
      <c r="L786" s="3" cm="1">
        <f t="array" ref="L786">D786*INDEX(AG$3:AG$7,2022-YEAR($A786))/1000000</f>
        <v>425.00132741200008</v>
      </c>
      <c r="M786" s="3" cm="1">
        <f t="array" ref="M786">E786*INDEX(AH$3:AH$7,2022-YEAR($A786))/1000000</f>
        <v>1030.3401364522399</v>
      </c>
      <c r="N786" s="3"/>
      <c r="O786" s="9">
        <v>43874</v>
      </c>
      <c r="P786" s="8">
        <f t="shared" si="135"/>
        <v>1807874.3556339266</v>
      </c>
      <c r="Q786" s="7">
        <f t="shared" si="136"/>
        <v>-3.5698049050990055E-3</v>
      </c>
      <c r="R786" s="8">
        <f t="shared" si="144"/>
        <v>1765923.4868679857</v>
      </c>
      <c r="S786" s="7">
        <f t="shared" si="137"/>
        <v>-4.5900298172846243E-3</v>
      </c>
      <c r="T786" s="8">
        <f t="shared" si="138"/>
        <v>545996.05787095404</v>
      </c>
      <c r="U786" s="8">
        <f t="shared" si="139"/>
        <v>356519.1532660079</v>
      </c>
      <c r="V786" s="8">
        <f t="shared" si="140"/>
        <v>395162.2155739225</v>
      </c>
      <c r="W786" s="8">
        <f t="shared" si="141"/>
        <v>468246.06015710119</v>
      </c>
      <c r="X786" s="7">
        <f t="shared" si="145"/>
        <v>0.30918443631967552</v>
      </c>
      <c r="Y786" s="7">
        <f t="shared" si="145"/>
        <v>0.20188822217791819</v>
      </c>
      <c r="Z786" s="7">
        <f t="shared" si="145"/>
        <v>0.22377085899388316</v>
      </c>
      <c r="AA786" s="7">
        <f t="shared" si="142"/>
        <v>0.26515648250852314</v>
      </c>
    </row>
    <row r="787" spans="1:27" x14ac:dyDescent="0.25">
      <c r="A787" s="1">
        <v>43875</v>
      </c>
      <c r="B787" s="3">
        <v>340.48998999999998</v>
      </c>
      <c r="C787" s="6">
        <v>59.950001</v>
      </c>
      <c r="D787" s="3">
        <v>137.46000699999999</v>
      </c>
      <c r="E787" s="3">
        <v>1518.7299800000001</v>
      </c>
      <c r="F787" s="7">
        <f t="shared" si="143"/>
        <v>-6.7966190783025349E-3</v>
      </c>
      <c r="G787" s="7">
        <f t="shared" si="143"/>
        <v>5.703740887372355E-3</v>
      </c>
      <c r="H787" s="7">
        <f t="shared" si="143"/>
        <v>-3.0461124511854676E-3</v>
      </c>
      <c r="I787" s="7">
        <f t="shared" si="134"/>
        <v>3.5284790748404404E-3</v>
      </c>
      <c r="J787" s="3" cm="1">
        <f t="array" ref="J787">B787*INDEX(AE$3:AE$7,2022-YEAR($A787))/1000000</f>
        <v>193.61282301369997</v>
      </c>
      <c r="K787" s="3" cm="1">
        <f t="array" ref="K787">C787*INDEX(AF$3:AF$7,2022-YEAR($A787))/1000000</f>
        <v>257.485254295</v>
      </c>
      <c r="L787" s="3" cm="1">
        <f t="array" ref="L787">D787*INDEX(AG$3:AG$7,2022-YEAR($A787))/1000000</f>
        <v>423.70672557680001</v>
      </c>
      <c r="M787" s="3" cm="1">
        <f t="array" ref="M787">E787*INDEX(AH$3:AH$7,2022-YEAR($A787))/1000000</f>
        <v>1033.9756700636801</v>
      </c>
      <c r="N787" s="3"/>
      <c r="O787" s="9">
        <v>43875</v>
      </c>
      <c r="P787" s="8">
        <f t="shared" si="135"/>
        <v>1807598.4235823529</v>
      </c>
      <c r="Q787" s="7">
        <f t="shared" si="136"/>
        <v>-1.5262789181880176E-4</v>
      </c>
      <c r="R787" s="8">
        <f t="shared" si="144"/>
        <v>1764694.5403960398</v>
      </c>
      <c r="S787" s="7">
        <f t="shared" si="137"/>
        <v>-6.9592283079344952E-4</v>
      </c>
      <c r="T787" s="8">
        <f t="shared" si="138"/>
        <v>542285.13064735034</v>
      </c>
      <c r="U787" s="8">
        <f t="shared" si="139"/>
        <v>358552.64613762259</v>
      </c>
      <c r="V787" s="8">
        <f t="shared" si="140"/>
        <v>393958.50702882477</v>
      </c>
      <c r="W787" s="8">
        <f t="shared" si="141"/>
        <v>469898.25658224209</v>
      </c>
      <c r="X787" s="7">
        <f t="shared" si="145"/>
        <v>0.30729688239736297</v>
      </c>
      <c r="Y787" s="7">
        <f t="shared" si="145"/>
        <v>0.20318113867862636</v>
      </c>
      <c r="Z787" s="7">
        <f t="shared" si="145"/>
        <v>0.22324458880028666</v>
      </c>
      <c r="AA787" s="7">
        <f t="shared" si="142"/>
        <v>0.26627739012372398</v>
      </c>
    </row>
    <row r="788" spans="1:27" x14ac:dyDescent="0.25">
      <c r="A788" s="1">
        <v>43879</v>
      </c>
      <c r="B788" s="3">
        <v>338.88000499999998</v>
      </c>
      <c r="C788" s="6">
        <v>59.529998999999997</v>
      </c>
      <c r="D788" s="3">
        <v>135.63999899999999</v>
      </c>
      <c r="E788" s="3">
        <v>1519.4399410000001</v>
      </c>
      <c r="F788" s="7">
        <f t="shared" si="143"/>
        <v>-4.7284356289005736E-3</v>
      </c>
      <c r="G788" s="7">
        <f t="shared" si="143"/>
        <v>-7.0058714427712054E-3</v>
      </c>
      <c r="H788" s="7">
        <f t="shared" si="143"/>
        <v>-1.3240272859872615E-2</v>
      </c>
      <c r="I788" s="7">
        <f t="shared" si="134"/>
        <v>4.6747019506399035E-4</v>
      </c>
      <c r="J788" s="3" cm="1">
        <f t="array" ref="J788">B788*INDEX(AE$3:AE$7,2022-YEAR($A788))/1000000</f>
        <v>192.69733724315</v>
      </c>
      <c r="K788" s="3" cm="1">
        <f t="array" ref="K788">C788*INDEX(AF$3:AF$7,2022-YEAR($A788))/1000000</f>
        <v>255.68134570499998</v>
      </c>
      <c r="L788" s="3" cm="1">
        <f t="array" ref="L788">D788*INDEX(AG$3:AG$7,2022-YEAR($A788))/1000000</f>
        <v>418.09673291759998</v>
      </c>
      <c r="M788" s="3" cm="1">
        <f t="array" ref="M788">E788*INDEX(AH$3:AH$7,2022-YEAR($A788))/1000000</f>
        <v>1034.4590228718562</v>
      </c>
      <c r="N788" s="3"/>
      <c r="O788" s="9">
        <v>43879</v>
      </c>
      <c r="P788" s="8">
        <f t="shared" si="135"/>
        <v>1796523.6703507977</v>
      </c>
      <c r="Q788" s="7">
        <f t="shared" si="136"/>
        <v>-6.1267774341201009E-3</v>
      </c>
      <c r="R788" s="8">
        <f t="shared" si="144"/>
        <v>1754621.9516200931</v>
      </c>
      <c r="S788" s="7">
        <f t="shared" si="137"/>
        <v>-5.7078369912597626E-3</v>
      </c>
      <c r="T788" s="8">
        <f t="shared" si="138"/>
        <v>539720.97031457443</v>
      </c>
      <c r="U788" s="8">
        <f t="shared" si="139"/>
        <v>356040.67239331699</v>
      </c>
      <c r="V788" s="8">
        <f t="shared" si="140"/>
        <v>388742.38890029507</v>
      </c>
      <c r="W788" s="8">
        <f t="shared" si="141"/>
        <v>470117.92001190677</v>
      </c>
      <c r="X788" s="7">
        <f t="shared" si="145"/>
        <v>0.30759957711473657</v>
      </c>
      <c r="Y788" s="7">
        <f t="shared" si="145"/>
        <v>0.20291588855626386</v>
      </c>
      <c r="Z788" s="7">
        <f t="shared" si="145"/>
        <v>0.22155335999379125</v>
      </c>
      <c r="AA788" s="7">
        <f t="shared" si="142"/>
        <v>0.26793117433520841</v>
      </c>
    </row>
    <row r="789" spans="1:27" x14ac:dyDescent="0.25">
      <c r="A789" s="1">
        <v>43880</v>
      </c>
      <c r="B789" s="3">
        <v>338.29998799999998</v>
      </c>
      <c r="C789" s="6">
        <v>59.77</v>
      </c>
      <c r="D789" s="3">
        <v>137.490005</v>
      </c>
      <c r="E789" s="3">
        <v>1524.869995</v>
      </c>
      <c r="F789" s="7">
        <f t="shared" si="143"/>
        <v>-1.7115704421687417E-3</v>
      </c>
      <c r="G789" s="7">
        <f t="shared" si="143"/>
        <v>4.0315975815825578E-3</v>
      </c>
      <c r="H789" s="7">
        <f t="shared" si="143"/>
        <v>1.3639088864930038E-2</v>
      </c>
      <c r="I789" s="7">
        <f t="shared" si="134"/>
        <v>3.57372072003459E-3</v>
      </c>
      <c r="J789" s="3" cm="1">
        <f t="array" ref="J789">B789*INDEX(AE$3:AE$7,2022-YEAR($A789))/1000000</f>
        <v>192.36752217643999</v>
      </c>
      <c r="K789" s="3" cm="1">
        <f t="array" ref="K789">C789*INDEX(AF$3:AF$7,2022-YEAR($A789))/1000000</f>
        <v>256.71215000000001</v>
      </c>
      <c r="L789" s="3" cm="1">
        <f t="array" ref="L789">D789*INDEX(AG$3:AG$7,2022-YEAR($A789))/1000000</f>
        <v>423.79919141200003</v>
      </c>
      <c r="M789" s="3" cm="1">
        <f t="array" ref="M789">E789*INDEX(AH$3:AH$7,2022-YEAR($A789))/1000000</f>
        <v>1038.15589051592</v>
      </c>
      <c r="N789" s="3"/>
      <c r="O789" s="9">
        <v>43880</v>
      </c>
      <c r="P789" s="8">
        <f t="shared" si="135"/>
        <v>1805296.4712319085</v>
      </c>
      <c r="Q789" s="7">
        <f t="shared" si="136"/>
        <v>4.883209181094611E-3</v>
      </c>
      <c r="R789" s="8">
        <f t="shared" si="144"/>
        <v>1762115.7560134325</v>
      </c>
      <c r="S789" s="7">
        <f t="shared" si="137"/>
        <v>4.2708940158990849E-3</v>
      </c>
      <c r="T789" s="8">
        <f t="shared" si="138"/>
        <v>538797.19985476532</v>
      </c>
      <c r="U789" s="8">
        <f t="shared" si="139"/>
        <v>357476.08510708291</v>
      </c>
      <c r="V789" s="8">
        <f t="shared" si="140"/>
        <v>394044.48088807135</v>
      </c>
      <c r="W789" s="8">
        <f t="shared" si="141"/>
        <v>471797.99016351294</v>
      </c>
      <c r="X789" s="7">
        <f t="shared" si="145"/>
        <v>0.30576719946805703</v>
      </c>
      <c r="Y789" s="7">
        <f t="shared" si="145"/>
        <v>0.20286753800773455</v>
      </c>
      <c r="Z789" s="7">
        <f t="shared" si="145"/>
        <v>0.22362008826227622</v>
      </c>
      <c r="AA789" s="7">
        <f t="shared" si="142"/>
        <v>0.26774517426193223</v>
      </c>
    </row>
    <row r="790" spans="1:27" x14ac:dyDescent="0.25">
      <c r="A790" s="1">
        <v>43881</v>
      </c>
      <c r="B790" s="3">
        <v>336.27999899999998</v>
      </c>
      <c r="C790" s="6">
        <v>59.720001000000003</v>
      </c>
      <c r="D790" s="3">
        <v>137.490005</v>
      </c>
      <c r="E790" s="3">
        <v>1516.98999</v>
      </c>
      <c r="F790" s="7">
        <f t="shared" si="143"/>
        <v>-5.9709993250133264E-3</v>
      </c>
      <c r="G790" s="7">
        <f t="shared" si="143"/>
        <v>-8.3652333946793167E-4</v>
      </c>
      <c r="H790" s="7">
        <f t="shared" si="143"/>
        <v>0</v>
      </c>
      <c r="I790" s="7">
        <f t="shared" si="134"/>
        <v>-5.1676569319603072E-3</v>
      </c>
      <c r="J790" s="3" cm="1">
        <f t="array" ref="J790">B790*INDEX(AE$3:AE$7,2022-YEAR($A790))/1000000</f>
        <v>191.21889583136999</v>
      </c>
      <c r="K790" s="3" cm="1">
        <f t="array" ref="K790">C790*INDEX(AF$3:AF$7,2022-YEAR($A790))/1000000</f>
        <v>256.49740429500002</v>
      </c>
      <c r="L790" s="3" cm="1">
        <f t="array" ref="L790">D790*INDEX(AG$3:AG$7,2022-YEAR($A790))/1000000</f>
        <v>423.79919141200003</v>
      </c>
      <c r="M790" s="3" cm="1">
        <f t="array" ref="M790">E790*INDEX(AH$3:AH$7,2022-YEAR($A790))/1000000</f>
        <v>1032.79105703184</v>
      </c>
      <c r="N790" s="3"/>
      <c r="O790" s="9">
        <v>43881</v>
      </c>
      <c r="P790" s="8">
        <f t="shared" si="135"/>
        <v>1799891.7838649526</v>
      </c>
      <c r="Q790" s="7">
        <f t="shared" si="136"/>
        <v>-2.9937948991103913E-3</v>
      </c>
      <c r="R790" s="8">
        <f t="shared" si="144"/>
        <v>1756161.4710539333</v>
      </c>
      <c r="S790" s="7">
        <f t="shared" si="137"/>
        <v>-3.379054377772639E-3</v>
      </c>
      <c r="T790" s="8">
        <f t="shared" si="138"/>
        <v>535580.04213811341</v>
      </c>
      <c r="U790" s="8">
        <f t="shared" si="139"/>
        <v>357177.04801858921</v>
      </c>
      <c r="V790" s="8">
        <f t="shared" si="140"/>
        <v>394044.48088807135</v>
      </c>
      <c r="W790" s="8">
        <f t="shared" si="141"/>
        <v>469359.90000915952</v>
      </c>
      <c r="X790" s="7">
        <f t="shared" si="145"/>
        <v>0.30497198063267683</v>
      </c>
      <c r="Y790" s="7">
        <f t="shared" si="145"/>
        <v>0.20338508383527792</v>
      </c>
      <c r="Z790" s="7">
        <f t="shared" si="145"/>
        <v>0.22437827465352125</v>
      </c>
      <c r="AA790" s="7">
        <f t="shared" si="142"/>
        <v>0.26726466087852413</v>
      </c>
    </row>
    <row r="791" spans="1:27" x14ac:dyDescent="0.25">
      <c r="A791" s="1">
        <v>43882</v>
      </c>
      <c r="B791" s="3">
        <v>330.38000499999998</v>
      </c>
      <c r="C791" s="6">
        <v>60.130001</v>
      </c>
      <c r="D791" s="3">
        <v>135.80999800000001</v>
      </c>
      <c r="E791" s="3">
        <v>1483.459961</v>
      </c>
      <c r="F791" s="7">
        <f t="shared" si="143"/>
        <v>-1.7544885266875476E-2</v>
      </c>
      <c r="G791" s="7">
        <f t="shared" si="143"/>
        <v>6.8653716198028292E-3</v>
      </c>
      <c r="H791" s="7">
        <f t="shared" si="143"/>
        <v>-1.2219120946282525E-2</v>
      </c>
      <c r="I791" s="7">
        <f t="shared" si="134"/>
        <v>-2.210299950627892E-2</v>
      </c>
      <c r="J791" s="3" cm="1">
        <f t="array" ref="J791">B791*INDEX(AE$3:AE$7,2022-YEAR($A791))/1000000</f>
        <v>187.86398224314999</v>
      </c>
      <c r="K791" s="3" cm="1">
        <f t="array" ref="K791">C791*INDEX(AF$3:AF$7,2022-YEAR($A791))/1000000</f>
        <v>258.258354295</v>
      </c>
      <c r="L791" s="3" cm="1">
        <f t="array" ref="L791">D791*INDEX(AG$3:AG$7,2022-YEAR($A791))/1000000</f>
        <v>418.62073783520003</v>
      </c>
      <c r="M791" s="3" cm="1">
        <f t="array" ref="M791">E791*INDEX(AH$3:AH$7,2022-YEAR($A791))/1000000</f>
        <v>1009.963276808176</v>
      </c>
      <c r="N791" s="3"/>
      <c r="O791" s="9">
        <v>43882</v>
      </c>
      <c r="P791" s="8">
        <f t="shared" si="135"/>
        <v>1779642.2659958454</v>
      </c>
      <c r="Q791" s="7">
        <f t="shared" si="136"/>
        <v>-1.1250408524908523E-2</v>
      </c>
      <c r="R791" s="8">
        <f t="shared" si="144"/>
        <v>1734027.795023748</v>
      </c>
      <c r="S791" s="7">
        <f t="shared" si="137"/>
        <v>-1.2603440170511293E-2</v>
      </c>
      <c r="T791" s="8">
        <f t="shared" si="138"/>
        <v>526183.35174757184</v>
      </c>
      <c r="U791" s="8">
        <f t="shared" si="139"/>
        <v>359629.20118730102</v>
      </c>
      <c r="V791" s="8">
        <f t="shared" si="140"/>
        <v>389229.60371788486</v>
      </c>
      <c r="W791" s="8">
        <f t="shared" si="141"/>
        <v>458985.63837099</v>
      </c>
      <c r="X791" s="7">
        <f t="shared" si="145"/>
        <v>0.30344574248324874</v>
      </c>
      <c r="Y791" s="7">
        <f t="shared" si="145"/>
        <v>0.20739529217429631</v>
      </c>
      <c r="Z791" s="7">
        <f t="shared" si="145"/>
        <v>0.22446560824162237</v>
      </c>
      <c r="AA791" s="7">
        <f t="shared" si="142"/>
        <v>0.26469335710083242</v>
      </c>
    </row>
    <row r="792" spans="1:27" x14ac:dyDescent="0.25">
      <c r="A792" s="1">
        <v>43885</v>
      </c>
      <c r="B792" s="3">
        <v>317.89999399999999</v>
      </c>
      <c r="C792" s="6">
        <v>58.650002000000001</v>
      </c>
      <c r="D792" s="3">
        <v>132.16000399999999</v>
      </c>
      <c r="E792" s="3">
        <v>1419.8599850000001</v>
      </c>
      <c r="F792" s="7">
        <f t="shared" si="143"/>
        <v>-3.777471642086816E-2</v>
      </c>
      <c r="G792" s="7">
        <f t="shared" si="143"/>
        <v>-2.4613320728200216E-2</v>
      </c>
      <c r="H792" s="7">
        <f t="shared" si="143"/>
        <v>-2.6875738559395512E-2</v>
      </c>
      <c r="I792" s="7">
        <f t="shared" si="134"/>
        <v>-4.2872728399846571E-2</v>
      </c>
      <c r="J792" s="3" cm="1">
        <f t="array" ref="J792">B792*INDEX(AE$3:AE$7,2022-YEAR($A792))/1000000</f>
        <v>180.76747358822001</v>
      </c>
      <c r="K792" s="3" cm="1">
        <f t="array" ref="K792">C792*INDEX(AF$3:AF$7,2022-YEAR($A792))/1000000</f>
        <v>251.90175859000001</v>
      </c>
      <c r="L792" s="3" cm="1">
        <f t="array" ref="L792">D792*INDEX(AG$3:AG$7,2022-YEAR($A792))/1000000</f>
        <v>407.36999632959999</v>
      </c>
      <c r="M792" s="3" cm="1">
        <f t="array" ref="M792">E792*INDEX(AH$3:AH$7,2022-YEAR($A792))/1000000</f>
        <v>966.66339554776005</v>
      </c>
      <c r="N792" s="3"/>
      <c r="O792" s="9">
        <v>43885</v>
      </c>
      <c r="P792" s="8">
        <f t="shared" si="135"/>
        <v>1720853.3390978246</v>
      </c>
      <c r="Q792" s="7">
        <f t="shared" si="136"/>
        <v>-3.3034126027077615E-2</v>
      </c>
      <c r="R792" s="8">
        <f t="shared" si="144"/>
        <v>1675160.8995716432</v>
      </c>
      <c r="S792" s="7">
        <f t="shared" si="137"/>
        <v>-3.3948069126134461E-2</v>
      </c>
      <c r="T792" s="8">
        <f t="shared" si="138"/>
        <v>506306.92484992539</v>
      </c>
      <c r="U792" s="8">
        <f t="shared" si="139"/>
        <v>350777.53231525153</v>
      </c>
      <c r="V792" s="8">
        <f t="shared" si="140"/>
        <v>378768.77064878593</v>
      </c>
      <c r="W792" s="8">
        <f t="shared" si="141"/>
        <v>439307.67175768036</v>
      </c>
      <c r="X792" s="7">
        <f t="shared" si="145"/>
        <v>0.30224375758734195</v>
      </c>
      <c r="Y792" s="7">
        <f t="shared" si="145"/>
        <v>0.20939930749634209</v>
      </c>
      <c r="Z792" s="7">
        <f t="shared" si="145"/>
        <v>0.22610888944795762</v>
      </c>
      <c r="AA792" s="7">
        <f t="shared" si="142"/>
        <v>0.26224804546835834</v>
      </c>
    </row>
    <row r="793" spans="1:27" x14ac:dyDescent="0.25">
      <c r="A793" s="1">
        <v>43886</v>
      </c>
      <c r="B793" s="3">
        <v>304.14001500000001</v>
      </c>
      <c r="C793" s="6">
        <v>57.82</v>
      </c>
      <c r="D793" s="3">
        <v>126.260002</v>
      </c>
      <c r="E793" s="3">
        <v>1386.3199460000001</v>
      </c>
      <c r="F793" s="7">
        <f t="shared" si="143"/>
        <v>-4.3283986346976722E-2</v>
      </c>
      <c r="G793" s="7">
        <f t="shared" si="143"/>
        <v>-1.4151781273596509E-2</v>
      </c>
      <c r="H793" s="7">
        <f t="shared" si="143"/>
        <v>-4.4642870924852529E-2</v>
      </c>
      <c r="I793" s="7">
        <f t="shared" si="134"/>
        <v>-2.3622074961144879E-2</v>
      </c>
      <c r="J793" s="3" cm="1">
        <f t="array" ref="J793">B793*INDEX(AE$3:AE$7,2022-YEAR($A793))/1000000</f>
        <v>172.94313672945</v>
      </c>
      <c r="K793" s="3" cm="1">
        <f t="array" ref="K793">C793*INDEX(AF$3:AF$7,2022-YEAR($A793))/1000000</f>
        <v>248.33690000000001</v>
      </c>
      <c r="L793" s="3" cm="1">
        <f t="array" ref="L793">D793*INDEX(AG$3:AG$7,2022-YEAR($A793))/1000000</f>
        <v>389.18383016479999</v>
      </c>
      <c r="M793" s="3" cm="1">
        <f t="array" ref="M793">E793*INDEX(AH$3:AH$7,2022-YEAR($A793))/1000000</f>
        <v>943.8288003559361</v>
      </c>
      <c r="N793" s="3"/>
      <c r="O793" s="9">
        <v>43886</v>
      </c>
      <c r="P793" s="8">
        <f t="shared" si="135"/>
        <v>1666775.2159566344</v>
      </c>
      <c r="Q793" s="7">
        <f t="shared" si="136"/>
        <v>-3.142517837664266E-2</v>
      </c>
      <c r="R793" s="8">
        <f t="shared" si="144"/>
        <v>1620995.106544337</v>
      </c>
      <c r="S793" s="7">
        <f t="shared" si="137"/>
        <v>-3.2334680830454543E-2</v>
      </c>
      <c r="T793" s="8">
        <f t="shared" si="138"/>
        <v>484391.94282734138</v>
      </c>
      <c r="U793" s="8">
        <f t="shared" si="139"/>
        <v>345813.40540223412</v>
      </c>
      <c r="V793" s="8">
        <f t="shared" si="140"/>
        <v>361859.44531034713</v>
      </c>
      <c r="W793" s="8">
        <f t="shared" si="141"/>
        <v>428930.31300441438</v>
      </c>
      <c r="X793" s="7">
        <f t="shared" si="145"/>
        <v>0.29882381561285265</v>
      </c>
      <c r="Y793" s="7">
        <f t="shared" si="145"/>
        <v>0.21333402180309144</v>
      </c>
      <c r="Z793" s="7">
        <f t="shared" si="145"/>
        <v>0.2232329041891834</v>
      </c>
      <c r="AA793" s="7">
        <f t="shared" si="142"/>
        <v>0.26460925839487254</v>
      </c>
    </row>
    <row r="794" spans="1:27" x14ac:dyDescent="0.25">
      <c r="A794" s="1">
        <v>43887</v>
      </c>
      <c r="B794" s="3">
        <v>305.58999599999999</v>
      </c>
      <c r="C794" s="6">
        <v>57.599997999999999</v>
      </c>
      <c r="D794" s="3">
        <v>126.639999</v>
      </c>
      <c r="E794" s="3">
        <v>1390.469971</v>
      </c>
      <c r="F794" s="7">
        <f t="shared" si="143"/>
        <v>4.7674785575320122E-3</v>
      </c>
      <c r="G794" s="7">
        <f t="shared" si="143"/>
        <v>-3.8049463853337961E-3</v>
      </c>
      <c r="H794" s="7">
        <f t="shared" si="143"/>
        <v>3.0096387928142398E-3</v>
      </c>
      <c r="I794" s="7">
        <f t="shared" si="134"/>
        <v>2.9935549957094132E-3</v>
      </c>
      <c r="J794" s="3" cm="1">
        <f t="array" ref="J794">B794*INDEX(AE$3:AE$7,2022-YEAR($A794))/1000000</f>
        <v>173.76763942547998</v>
      </c>
      <c r="K794" s="3" cm="1">
        <f t="array" ref="K794">C794*INDEX(AF$3:AF$7,2022-YEAR($A794))/1000000</f>
        <v>247.39199141</v>
      </c>
      <c r="L794" s="3" cm="1">
        <f t="array" ref="L794">D794*INDEX(AG$3:AG$7,2022-YEAR($A794))/1000000</f>
        <v>390.35513291760003</v>
      </c>
      <c r="M794" s="3" cm="1">
        <f t="array" ref="M794">E794*INDEX(AH$3:AH$7,2022-YEAR($A794))/1000000</f>
        <v>946.65420377633598</v>
      </c>
      <c r="N794" s="3"/>
      <c r="O794" s="9">
        <v>43887</v>
      </c>
      <c r="P794" s="8">
        <f t="shared" si="135"/>
        <v>1669677.7908047535</v>
      </c>
      <c r="Q794" s="7">
        <f t="shared" si="136"/>
        <v>1.7414314901804673E-3</v>
      </c>
      <c r="R794" s="8">
        <f t="shared" si="144"/>
        <v>1624361.7259837803</v>
      </c>
      <c r="S794" s="7">
        <f t="shared" si="137"/>
        <v>2.0768843939451553E-3</v>
      </c>
      <c r="T794" s="8">
        <f t="shared" si="138"/>
        <v>486701.27102821204</v>
      </c>
      <c r="U794" s="8">
        <f t="shared" si="139"/>
        <v>344497.60393534892</v>
      </c>
      <c r="V794" s="8">
        <f t="shared" si="140"/>
        <v>362948.51153449935</v>
      </c>
      <c r="W794" s="8">
        <f t="shared" si="141"/>
        <v>430214.33948571997</v>
      </c>
      <c r="X794" s="7">
        <f t="shared" si="145"/>
        <v>0.29962616284463717</v>
      </c>
      <c r="Y794" s="7">
        <f t="shared" si="145"/>
        <v>0.21208182784946314</v>
      </c>
      <c r="Z794" s="7">
        <f t="shared" si="145"/>
        <v>0.22344069410690084</v>
      </c>
      <c r="AA794" s="7">
        <f t="shared" si="142"/>
        <v>0.26485131519899885</v>
      </c>
    </row>
    <row r="795" spans="1:27" x14ac:dyDescent="0.25">
      <c r="A795" s="1">
        <v>43888</v>
      </c>
      <c r="B795" s="3">
        <v>287.76001000000002</v>
      </c>
      <c r="C795" s="6">
        <v>54.93</v>
      </c>
      <c r="D795" s="3">
        <v>121.370003</v>
      </c>
      <c r="E795" s="3">
        <v>1314.9499510000001</v>
      </c>
      <c r="F795" s="7">
        <f t="shared" si="143"/>
        <v>-5.8346105021055639E-2</v>
      </c>
      <c r="G795" s="7">
        <f t="shared" si="143"/>
        <v>-4.6354133553963006E-2</v>
      </c>
      <c r="H795" s="7">
        <f t="shared" si="143"/>
        <v>-4.1613992748057438E-2</v>
      </c>
      <c r="I795" s="7">
        <f t="shared" si="134"/>
        <v>-5.4312586086046388E-2</v>
      </c>
      <c r="J795" s="3" cm="1">
        <f t="array" ref="J795">B795*INDEX(AE$3:AE$7,2022-YEAR($A795))/1000000</f>
        <v>163.62897448630002</v>
      </c>
      <c r="K795" s="3" cm="1">
        <f t="array" ref="K795">C795*INDEX(AF$3:AF$7,2022-YEAR($A795))/1000000</f>
        <v>235.92435</v>
      </c>
      <c r="L795" s="3" cm="1">
        <f t="array" ref="L795">D795*INDEX(AG$3:AG$7,2022-YEAR($A795))/1000000</f>
        <v>374.1108972472</v>
      </c>
      <c r="M795" s="3" cm="1">
        <f t="array" ref="M795">E795*INDEX(AH$3:AH$7,2022-YEAR($A795))/1000000</f>
        <v>895.23896584001602</v>
      </c>
      <c r="N795" s="3"/>
      <c r="O795" s="9">
        <v>43888</v>
      </c>
      <c r="P795" s="8">
        <f t="shared" si="135"/>
        <v>1585932.2554877906</v>
      </c>
      <c r="Q795" s="7">
        <f t="shared" si="136"/>
        <v>-5.0156704352280618E-2</v>
      </c>
      <c r="R795" s="8">
        <f t="shared" si="144"/>
        <v>1541525.9244929631</v>
      </c>
      <c r="S795" s="7">
        <f t="shared" si="137"/>
        <v>-5.0995908217825292E-2</v>
      </c>
      <c r="T795" s="8">
        <f t="shared" si="138"/>
        <v>458304.14755491872</v>
      </c>
      <c r="U795" s="8">
        <f t="shared" si="139"/>
        <v>328528.71599350951</v>
      </c>
      <c r="V795" s="8">
        <f t="shared" si="140"/>
        <v>347844.77480758441</v>
      </c>
      <c r="W795" s="8">
        <f t="shared" si="141"/>
        <v>406848.28613695025</v>
      </c>
      <c r="X795" s="7">
        <f t="shared" si="145"/>
        <v>0.29730550766161368</v>
      </c>
      <c r="Y795" s="7">
        <f t="shared" si="145"/>
        <v>0.21311916379321924</v>
      </c>
      <c r="Z795" s="7">
        <f t="shared" si="145"/>
        <v>0.22564964317547698</v>
      </c>
      <c r="AA795" s="7">
        <f t="shared" si="142"/>
        <v>0.26392568536968997</v>
      </c>
    </row>
    <row r="796" spans="1:27" x14ac:dyDescent="0.25">
      <c r="A796" s="1">
        <v>43889</v>
      </c>
      <c r="B796" s="3">
        <v>275.10998499999999</v>
      </c>
      <c r="C796" s="6">
        <v>53.490001999999997</v>
      </c>
      <c r="D796" s="3">
        <v>116.110001</v>
      </c>
      <c r="E796" s="3">
        <v>1339.25</v>
      </c>
      <c r="F796" s="7">
        <f t="shared" si="143"/>
        <v>-4.3960329998598557E-2</v>
      </c>
      <c r="G796" s="7">
        <f t="shared" si="143"/>
        <v>-2.6215146550154778E-2</v>
      </c>
      <c r="H796" s="7">
        <f t="shared" si="143"/>
        <v>-4.3338566943926016E-2</v>
      </c>
      <c r="I796" s="7">
        <f t="shared" si="134"/>
        <v>1.8479828058490133E-2</v>
      </c>
      <c r="J796" s="3" cm="1">
        <f t="array" ref="J796">B796*INDEX(AE$3:AE$7,2022-YEAR($A796))/1000000</f>
        <v>156.43579077054997</v>
      </c>
      <c r="K796" s="3" cm="1">
        <f t="array" ref="K796">C796*INDEX(AF$3:AF$7,2022-YEAR($A796))/1000000</f>
        <v>229.73955858999997</v>
      </c>
      <c r="L796" s="3" cm="1">
        <f t="array" ref="L796">D796*INDEX(AG$3:AG$7,2022-YEAR($A796))/1000000</f>
        <v>357.89746708239994</v>
      </c>
      <c r="M796" s="3" cm="1">
        <f t="array" ref="M796">E796*INDEX(AH$3:AH$7,2022-YEAR($A796))/1000000</f>
        <v>911.78282799999999</v>
      </c>
      <c r="N796" s="3"/>
      <c r="O796" s="9">
        <v>43889</v>
      </c>
      <c r="P796" s="8">
        <f t="shared" si="135"/>
        <v>1548252.7985797764</v>
      </c>
      <c r="Q796" s="7">
        <f t="shared" si="136"/>
        <v>-2.3758553858547304E-2</v>
      </c>
      <c r="R796" s="8">
        <f t="shared" si="144"/>
        <v>1505209.6868056271</v>
      </c>
      <c r="S796" s="7">
        <f t="shared" si="137"/>
        <v>-2.3558629219473604E-2</v>
      </c>
      <c r="T796" s="8">
        <f t="shared" si="138"/>
        <v>438156.94598867808</v>
      </c>
      <c r="U796" s="8">
        <f t="shared" si="139"/>
        <v>319916.28755780548</v>
      </c>
      <c r="V796" s="8">
        <f t="shared" si="140"/>
        <v>332769.68074849108</v>
      </c>
      <c r="W796" s="8">
        <f t="shared" si="141"/>
        <v>414366.77251065243</v>
      </c>
      <c r="X796" s="7">
        <f t="shared" si="145"/>
        <v>0.29109362624322443</v>
      </c>
      <c r="Y796" s="7">
        <f t="shared" si="145"/>
        <v>0.21253934940900854</v>
      </c>
      <c r="Z796" s="7">
        <f t="shared" si="145"/>
        <v>0.22107862025170635</v>
      </c>
      <c r="AA796" s="7">
        <f t="shared" si="142"/>
        <v>0.2752884040960607</v>
      </c>
    </row>
    <row r="797" spans="1:27" x14ac:dyDescent="0.25">
      <c r="A797" s="1">
        <v>43892</v>
      </c>
      <c r="B797" s="3">
        <v>289.26998900000001</v>
      </c>
      <c r="C797" s="6">
        <v>55.919998</v>
      </c>
      <c r="D797" s="3">
        <v>121.519997</v>
      </c>
      <c r="E797" s="3">
        <v>1386.3199460000001</v>
      </c>
      <c r="F797" s="7">
        <f t="shared" si="143"/>
        <v>5.147033830851333E-2</v>
      </c>
      <c r="G797" s="7">
        <f t="shared" si="143"/>
        <v>4.5428975680352535E-2</v>
      </c>
      <c r="H797" s="7">
        <f t="shared" si="143"/>
        <v>4.6593712457206893E-2</v>
      </c>
      <c r="I797" s="7">
        <f t="shared" si="134"/>
        <v>3.5146496919918002E-2</v>
      </c>
      <c r="J797" s="3" cm="1">
        <f t="array" ref="J797">B797*INDEX(AE$3:AE$7,2022-YEAR($A797))/1000000</f>
        <v>164.48759384506999</v>
      </c>
      <c r="K797" s="3" cm="1">
        <f t="array" ref="K797">C797*INDEX(AF$3:AF$7,2022-YEAR($A797))/1000000</f>
        <v>240.17639141000001</v>
      </c>
      <c r="L797" s="3" cm="1">
        <f t="array" ref="L797">D797*INDEX(AG$3:AG$7,2022-YEAR($A797))/1000000</f>
        <v>374.57323875279997</v>
      </c>
      <c r="M797" s="3" cm="1">
        <f t="array" ref="M797">E797*INDEX(AH$3:AH$7,2022-YEAR($A797))/1000000</f>
        <v>943.8288003559361</v>
      </c>
      <c r="N797" s="3"/>
      <c r="O797" s="9">
        <v>43892</v>
      </c>
      <c r="P797" s="8">
        <f t="shared" si="135"/>
        <v>1617397.5840768646</v>
      </c>
      <c r="Q797" s="7">
        <f t="shared" si="136"/>
        <v>4.465988084149769E-2</v>
      </c>
      <c r="R797" s="8">
        <f t="shared" si="144"/>
        <v>1572363.7576081352</v>
      </c>
      <c r="S797" s="7">
        <f t="shared" si="137"/>
        <v>4.4614429066705874E-2</v>
      </c>
      <c r="T797" s="8">
        <f t="shared" si="138"/>
        <v>460709.03223094036</v>
      </c>
      <c r="U797" s="8">
        <f t="shared" si="139"/>
        <v>334449.75680501765</v>
      </c>
      <c r="V797" s="8">
        <f t="shared" si="140"/>
        <v>348274.65556776285</v>
      </c>
      <c r="W797" s="8">
        <f t="shared" si="141"/>
        <v>428930.31300441438</v>
      </c>
      <c r="X797" s="7">
        <f t="shared" si="145"/>
        <v>0.2930041029003152</v>
      </c>
      <c r="Y797" s="7">
        <f t="shared" si="145"/>
        <v>0.2127050786986972</v>
      </c>
      <c r="Z797" s="7">
        <f t="shared" si="145"/>
        <v>0.22149750900997295</v>
      </c>
      <c r="AA797" s="7">
        <f t="shared" si="142"/>
        <v>0.27279330939101465</v>
      </c>
    </row>
    <row r="798" spans="1:27" x14ac:dyDescent="0.25">
      <c r="A798" s="1">
        <v>43893</v>
      </c>
      <c r="B798" s="3">
        <v>280.61999500000002</v>
      </c>
      <c r="C798" s="6">
        <v>56.060001</v>
      </c>
      <c r="D798" s="3">
        <v>116.959999</v>
      </c>
      <c r="E798" s="3">
        <v>1337.719971</v>
      </c>
      <c r="F798" s="7">
        <f t="shared" si="143"/>
        <v>-2.9902839315972041E-2</v>
      </c>
      <c r="G798" s="7">
        <f t="shared" si="143"/>
        <v>2.5036302755232498E-3</v>
      </c>
      <c r="H798" s="7">
        <f t="shared" si="143"/>
        <v>-3.7524671762458994E-2</v>
      </c>
      <c r="I798" s="7">
        <f t="shared" si="134"/>
        <v>-3.5056824465540815E-2</v>
      </c>
      <c r="J798" s="3" cm="1">
        <f t="array" ref="J798">B798*INDEX(AE$3:AE$7,2022-YEAR($A798))/1000000</f>
        <v>159.56894775685001</v>
      </c>
      <c r="K798" s="3" cm="1">
        <f t="array" ref="K798">C798*INDEX(AF$3:AF$7,2022-YEAR($A798))/1000000</f>
        <v>240.77770429499998</v>
      </c>
      <c r="L798" s="3" cm="1">
        <f t="array" ref="L798">D798*INDEX(AG$3:AG$7,2022-YEAR($A798))/1000000</f>
        <v>360.51750091759999</v>
      </c>
      <c r="M798" s="3" cm="1">
        <f t="array" ref="M798">E798*INDEX(AH$3:AH$7,2022-YEAR($A798))/1000000</f>
        <v>910.74115977633596</v>
      </c>
      <c r="N798" s="3"/>
      <c r="O798" s="9">
        <v>43893</v>
      </c>
      <c r="P798" s="8">
        <f t="shared" si="135"/>
        <v>1576970.4462879922</v>
      </c>
      <c r="Q798" s="7">
        <f t="shared" si="136"/>
        <v>-2.499517631711215E-2</v>
      </c>
      <c r="R798" s="8">
        <f t="shared" si="144"/>
        <v>1531318.7611583858</v>
      </c>
      <c r="S798" s="7">
        <f t="shared" si="137"/>
        <v>-2.6104008217657459E-2</v>
      </c>
      <c r="T798" s="8">
        <f t="shared" si="138"/>
        <v>446932.52406872157</v>
      </c>
      <c r="U798" s="8">
        <f t="shared" si="139"/>
        <v>335287.09534179606</v>
      </c>
      <c r="V798" s="8">
        <f t="shared" si="140"/>
        <v>335205.76343439909</v>
      </c>
      <c r="W798" s="8">
        <f t="shared" si="141"/>
        <v>413893.37831346912</v>
      </c>
      <c r="X798" s="7">
        <f t="shared" si="145"/>
        <v>0.29186119533377475</v>
      </c>
      <c r="Y798" s="7">
        <f t="shared" si="145"/>
        <v>0.21895316889356453</v>
      </c>
      <c r="Z798" s="7">
        <f t="shared" si="145"/>
        <v>0.21890005656355205</v>
      </c>
      <c r="AA798" s="7">
        <f t="shared" si="142"/>
        <v>0.27028557920910873</v>
      </c>
    </row>
    <row r="799" spans="1:27" x14ac:dyDescent="0.25">
      <c r="A799" s="1">
        <v>43894</v>
      </c>
      <c r="B799" s="3">
        <v>283.11999500000002</v>
      </c>
      <c r="C799" s="6">
        <v>58.919998</v>
      </c>
      <c r="D799" s="3">
        <v>119.849998</v>
      </c>
      <c r="E799" s="3">
        <v>1381.599976</v>
      </c>
      <c r="F799" s="7">
        <f t="shared" si="143"/>
        <v>8.9088448597542946E-3</v>
      </c>
      <c r="G799" s="7">
        <f t="shared" si="143"/>
        <v>5.1016713324710805E-2</v>
      </c>
      <c r="H799" s="7">
        <f t="shared" si="143"/>
        <v>2.4709293986912684E-2</v>
      </c>
      <c r="I799" s="7">
        <f t="shared" si="134"/>
        <v>3.2802085601815412E-2</v>
      </c>
      <c r="J799" s="3" cm="1">
        <f t="array" ref="J799">B799*INDEX(AE$3:AE$7,2022-YEAR($A799))/1000000</f>
        <v>160.99052275685</v>
      </c>
      <c r="K799" s="3" cm="1">
        <f t="array" ref="K799">C799*INDEX(AF$3:AF$7,2022-YEAR($A799))/1000000</f>
        <v>253.06139141</v>
      </c>
      <c r="L799" s="3" cm="1">
        <f t="array" ref="L799">D799*INDEX(AG$3:AG$7,2022-YEAR($A799))/1000000</f>
        <v>369.42563383520002</v>
      </c>
      <c r="M799" s="3" cm="1">
        <f t="array" ref="M799">E799*INDEX(AH$3:AH$7,2022-YEAR($A799))/1000000</f>
        <v>940.61536926041606</v>
      </c>
      <c r="N799" s="3"/>
      <c r="O799" s="9">
        <v>43894</v>
      </c>
      <c r="P799" s="8">
        <f t="shared" si="135"/>
        <v>1623269.0913307141</v>
      </c>
      <c r="Q799" s="7">
        <f t="shared" si="136"/>
        <v>2.9359234443298299E-2</v>
      </c>
      <c r="R799" s="8">
        <f t="shared" si="144"/>
        <v>1574264.9230828909</v>
      </c>
      <c r="S799" s="7">
        <f t="shared" si="137"/>
        <v>2.8045213716325179E-2</v>
      </c>
      <c r="T799" s="8">
        <f t="shared" si="138"/>
        <v>450914.17658842815</v>
      </c>
      <c r="U799" s="8">
        <f t="shared" si="139"/>
        <v>352392.34096632345</v>
      </c>
      <c r="V799" s="8">
        <f t="shared" si="140"/>
        <v>343488.4611892071</v>
      </c>
      <c r="W799" s="8">
        <f t="shared" si="141"/>
        <v>427469.94433893211</v>
      </c>
      <c r="X799" s="7">
        <f t="shared" si="145"/>
        <v>0.28642839586706959</v>
      </c>
      <c r="Y799" s="7">
        <f t="shared" si="145"/>
        <v>0.22384564109847011</v>
      </c>
      <c r="Z799" s="7">
        <f t="shared" si="145"/>
        <v>0.21818974440245542</v>
      </c>
      <c r="AA799" s="7">
        <f t="shared" si="142"/>
        <v>0.27153621863200483</v>
      </c>
    </row>
    <row r="800" spans="1:27" x14ac:dyDescent="0.25">
      <c r="A800" s="1">
        <v>43895</v>
      </c>
      <c r="B800" s="3">
        <v>260.36999500000002</v>
      </c>
      <c r="C800" s="6">
        <v>56.740001999999997</v>
      </c>
      <c r="D800" s="3">
        <v>113.970001</v>
      </c>
      <c r="E800" s="3">
        <v>1314.76001</v>
      </c>
      <c r="F800" s="7">
        <f t="shared" si="143"/>
        <v>-8.0354621368229351E-2</v>
      </c>
      <c r="G800" s="7">
        <f t="shared" si="143"/>
        <v>-3.6999254480626464E-2</v>
      </c>
      <c r="H800" s="7">
        <f t="shared" si="143"/>
        <v>-4.906130244574558E-2</v>
      </c>
      <c r="I800" s="7">
        <f t="shared" si="134"/>
        <v>-4.8378667603566905E-2</v>
      </c>
      <c r="J800" s="3" cm="1">
        <f t="array" ref="J800">B800*INDEX(AE$3:AE$7,2022-YEAR($A800))/1000000</f>
        <v>148.05419025685001</v>
      </c>
      <c r="K800" s="3" cm="1">
        <f t="array" ref="K800">C800*INDEX(AF$3:AF$7,2022-YEAR($A800))/1000000</f>
        <v>243.69830858999998</v>
      </c>
      <c r="L800" s="3" cm="1">
        <f t="array" ref="L800">D800*INDEX(AG$3:AG$7,2022-YEAR($A800))/1000000</f>
        <v>351.30113108239999</v>
      </c>
      <c r="M800" s="3" cm="1">
        <f t="array" ref="M800">E800*INDEX(AH$3:AH$7,2022-YEAR($A800))/1000000</f>
        <v>895.10965096816005</v>
      </c>
      <c r="N800" s="3"/>
      <c r="O800" s="9">
        <v>43895</v>
      </c>
      <c r="P800" s="8">
        <f t="shared" si="135"/>
        <v>1536102.0385670769</v>
      </c>
      <c r="Q800" s="7">
        <f t="shared" si="136"/>
        <v>-5.3698461474542075E-2</v>
      </c>
      <c r="R800" s="8">
        <f t="shared" si="144"/>
        <v>1487461.2136244082</v>
      </c>
      <c r="S800" s="7">
        <f t="shared" si="137"/>
        <v>-5.5139200642605024E-2</v>
      </c>
      <c r="T800" s="8">
        <f t="shared" si="138"/>
        <v>414681.13865909813</v>
      </c>
      <c r="U800" s="8">
        <f t="shared" si="139"/>
        <v>339354.08706588676</v>
      </c>
      <c r="V800" s="8">
        <f t="shared" si="140"/>
        <v>326636.46990817966</v>
      </c>
      <c r="W800" s="8">
        <f t="shared" si="141"/>
        <v>406789.51799124369</v>
      </c>
      <c r="X800" s="7">
        <f t="shared" si="145"/>
        <v>0.27878450534429011</v>
      </c>
      <c r="Y800" s="7">
        <f t="shared" si="145"/>
        <v>0.22814315019280593</v>
      </c>
      <c r="Z800" s="7">
        <f t="shared" si="145"/>
        <v>0.2195932686623028</v>
      </c>
      <c r="AA800" s="7">
        <f t="shared" si="142"/>
        <v>0.2734790758006011</v>
      </c>
    </row>
    <row r="801" spans="1:27" x14ac:dyDescent="0.25">
      <c r="A801" s="1">
        <v>43896</v>
      </c>
      <c r="B801" s="3">
        <v>262.32998700000002</v>
      </c>
      <c r="C801" s="6">
        <v>55.259998000000003</v>
      </c>
      <c r="D801" s="3">
        <v>108.08000199999999</v>
      </c>
      <c r="E801" s="3">
        <v>1295.73999</v>
      </c>
      <c r="F801" s="7">
        <f t="shared" si="143"/>
        <v>7.5277183916679924E-3</v>
      </c>
      <c r="G801" s="7">
        <f t="shared" si="143"/>
        <v>-2.6083961012197232E-2</v>
      </c>
      <c r="H801" s="7">
        <f t="shared" si="143"/>
        <v>-5.1680257509166827E-2</v>
      </c>
      <c r="I801" s="7">
        <f t="shared" si="134"/>
        <v>-1.4466533706025908E-2</v>
      </c>
      <c r="J801" s="3" cm="1">
        <f t="array" ref="J801">B801*INDEX(AE$3:AE$7,2022-YEAR($A801))/1000000</f>
        <v>149.16870050781</v>
      </c>
      <c r="K801" s="3" cm="1">
        <f t="array" ref="K801">C801*INDEX(AF$3:AF$7,2022-YEAR($A801))/1000000</f>
        <v>237.34169141000004</v>
      </c>
      <c r="L801" s="3" cm="1">
        <f t="array" ref="L801">D801*INDEX(AG$3:AG$7,2022-YEAR($A801))/1000000</f>
        <v>333.1457981648</v>
      </c>
      <c r="M801" s="3" cm="1">
        <f t="array" ref="M801">E801*INDEX(AH$3:AH$7,2022-YEAR($A801))/1000000</f>
        <v>882.16051703183996</v>
      </c>
      <c r="N801" s="3"/>
      <c r="O801" s="9">
        <v>43896</v>
      </c>
      <c r="P801" s="8">
        <f t="shared" si="135"/>
        <v>1503573.9128301097</v>
      </c>
      <c r="Q801" s="7">
        <f t="shared" si="136"/>
        <v>-2.1175758458930494E-2</v>
      </c>
      <c r="R801" s="8">
        <f t="shared" si="144"/>
        <v>1458965.6265321956</v>
      </c>
      <c r="S801" s="7">
        <f t="shared" si="137"/>
        <v>-1.9157196726346304E-2</v>
      </c>
      <c r="T801" s="8">
        <f t="shared" si="138"/>
        <v>417802.74149326008</v>
      </c>
      <c r="U801" s="8">
        <f t="shared" si="139"/>
        <v>330502.38828953041</v>
      </c>
      <c r="V801" s="8">
        <f t="shared" si="140"/>
        <v>309755.81303143973</v>
      </c>
      <c r="W801" s="8">
        <f t="shared" si="141"/>
        <v>400904.68371796538</v>
      </c>
      <c r="X801" s="7">
        <f t="shared" si="145"/>
        <v>0.28636914667162672</v>
      </c>
      <c r="Y801" s="7">
        <f t="shared" si="145"/>
        <v>0.2265319910758275</v>
      </c>
      <c r="Z801" s="7">
        <f t="shared" si="145"/>
        <v>0.21231193346734015</v>
      </c>
      <c r="AA801" s="7">
        <f t="shared" si="142"/>
        <v>0.27478692878520566</v>
      </c>
    </row>
    <row r="802" spans="1:27" x14ac:dyDescent="0.25">
      <c r="A802" s="1">
        <v>43899</v>
      </c>
      <c r="B802" s="3">
        <v>227.16999799999999</v>
      </c>
      <c r="C802" s="6">
        <v>51.860000999999997</v>
      </c>
      <c r="D802" s="3">
        <v>93.440002000000007</v>
      </c>
      <c r="E802" s="3">
        <v>1215.790039</v>
      </c>
      <c r="F802" s="7">
        <f t="shared" si="143"/>
        <v>-0.13402962201191293</v>
      </c>
      <c r="G802" s="7">
        <f t="shared" si="143"/>
        <v>-6.1527273308985775E-2</v>
      </c>
      <c r="H802" s="7">
        <f t="shared" si="143"/>
        <v>-0.13545521585019948</v>
      </c>
      <c r="I802" s="7">
        <f t="shared" si="134"/>
        <v>-6.1702156001220643E-2</v>
      </c>
      <c r="J802" s="3" cm="1">
        <f t="array" ref="J802">B802*INDEX(AE$3:AE$7,2022-YEAR($A802))/1000000</f>
        <v>129.17567596274</v>
      </c>
      <c r="K802" s="3" cm="1">
        <f t="array" ref="K802">C802*INDEX(AF$3:AF$7,2022-YEAR($A802))/1000000</f>
        <v>222.73870429499999</v>
      </c>
      <c r="L802" s="3" cm="1">
        <f t="array" ref="L802">D802*INDEX(AG$3:AG$7,2022-YEAR($A802))/1000000</f>
        <v>288.01946216480007</v>
      </c>
      <c r="M802" s="3" cm="1">
        <f t="array" ref="M802">E802*INDEX(AH$3:AH$7,2022-YEAR($A802))/1000000</f>
        <v>827.72931119182397</v>
      </c>
      <c r="N802" s="3"/>
      <c r="O802" s="9">
        <v>43899</v>
      </c>
      <c r="P802" s="8">
        <f t="shared" si="135"/>
        <v>1355955.1810009866</v>
      </c>
      <c r="Q802" s="7">
        <f t="shared" si="136"/>
        <v>-9.8178566793079708E-2</v>
      </c>
      <c r="R802" s="8">
        <f t="shared" si="144"/>
        <v>1315938.0483893368</v>
      </c>
      <c r="S802" s="7">
        <f t="shared" si="137"/>
        <v>-9.8033548934816195E-2</v>
      </c>
      <c r="T802" s="8">
        <f t="shared" si="138"/>
        <v>361804.79797537747</v>
      </c>
      <c r="U802" s="8">
        <f t="shared" si="139"/>
        <v>310167.47751596797</v>
      </c>
      <c r="V802" s="8">
        <f t="shared" si="140"/>
        <v>267797.77251641202</v>
      </c>
      <c r="W802" s="8">
        <f t="shared" si="141"/>
        <v>376168.00038157945</v>
      </c>
      <c r="X802" s="7">
        <f t="shared" si="145"/>
        <v>0.27494060105505286</v>
      </c>
      <c r="Y802" s="7">
        <f t="shared" si="145"/>
        <v>0.23570066835258877</v>
      </c>
      <c r="Z802" s="7">
        <f t="shared" si="145"/>
        <v>0.20350332817277178</v>
      </c>
      <c r="AA802" s="7">
        <f t="shared" si="142"/>
        <v>0.28585540241958673</v>
      </c>
    </row>
    <row r="803" spans="1:27" x14ac:dyDescent="0.25">
      <c r="A803" s="1">
        <v>43900</v>
      </c>
      <c r="B803" s="3">
        <v>231.009995</v>
      </c>
      <c r="C803" s="6">
        <v>53.66</v>
      </c>
      <c r="D803" s="3">
        <v>100.699997</v>
      </c>
      <c r="E803" s="3">
        <v>1275.170044</v>
      </c>
      <c r="F803" s="7">
        <f t="shared" si="143"/>
        <v>1.6903627388331399E-2</v>
      </c>
      <c r="G803" s="7">
        <f t="shared" si="143"/>
        <v>3.4708811517377258E-2</v>
      </c>
      <c r="H803" s="7">
        <f t="shared" si="143"/>
        <v>7.7696862634912822E-2</v>
      </c>
      <c r="I803" s="7">
        <f t="shared" si="134"/>
        <v>4.8840674043390431E-2</v>
      </c>
      <c r="J803" s="3" cm="1">
        <f t="array" ref="J803">B803*INDEX(AE$3:AE$7,2022-YEAR($A803))/1000000</f>
        <v>131.35921345685</v>
      </c>
      <c r="K803" s="3" cm="1">
        <f t="array" ref="K803">C803*INDEX(AF$3:AF$7,2022-YEAR($A803))/1000000</f>
        <v>230.46969999999999</v>
      </c>
      <c r="L803" s="3" cm="1">
        <f t="array" ref="L803">D803*INDEX(AG$3:AG$7,2022-YEAR($A803))/1000000</f>
        <v>310.39767075279997</v>
      </c>
      <c r="M803" s="3" cm="1">
        <f t="array" ref="M803">E803*INDEX(AH$3:AH$7,2022-YEAR($A803))/1000000</f>
        <v>868.15616867590393</v>
      </c>
      <c r="N803" s="3"/>
      <c r="O803" s="9">
        <v>43900</v>
      </c>
      <c r="P803" s="8">
        <f t="shared" si="135"/>
        <v>1416346.0265980717</v>
      </c>
      <c r="Q803" s="7">
        <f t="shared" si="136"/>
        <v>4.4537493896002978E-2</v>
      </c>
      <c r="R803" s="8">
        <f t="shared" si="144"/>
        <v>1371998.7518348794</v>
      </c>
      <c r="S803" s="7">
        <f t="shared" si="137"/>
        <v>4.2601324214433189E-2</v>
      </c>
      <c r="T803" s="8">
        <f t="shared" si="138"/>
        <v>367920.61146766384</v>
      </c>
      <c r="U803" s="8">
        <f t="shared" si="139"/>
        <v>320933.02203189011</v>
      </c>
      <c r="V803" s="8">
        <f t="shared" si="140"/>
        <v>288604.81926155533</v>
      </c>
      <c r="W803" s="8">
        <f t="shared" si="141"/>
        <v>394540.29907377018</v>
      </c>
      <c r="X803" s="7">
        <f t="shared" si="145"/>
        <v>0.26816395494209838</v>
      </c>
      <c r="Y803" s="7">
        <f t="shared" si="145"/>
        <v>0.23391640961967475</v>
      </c>
      <c r="Z803" s="7">
        <f t="shared" si="145"/>
        <v>0.21035355817604201</v>
      </c>
      <c r="AA803" s="7">
        <f t="shared" si="142"/>
        <v>0.28756607726218492</v>
      </c>
    </row>
    <row r="804" spans="1:27" x14ac:dyDescent="0.25">
      <c r="A804" s="1">
        <v>43901</v>
      </c>
      <c r="B804" s="3">
        <v>189.08000200000001</v>
      </c>
      <c r="C804" s="6">
        <v>52.209999000000003</v>
      </c>
      <c r="D804" s="3">
        <v>95.959998999999996</v>
      </c>
      <c r="E804" s="3">
        <v>1210.900024</v>
      </c>
      <c r="F804" s="7">
        <f t="shared" si="143"/>
        <v>-0.18150726768337444</v>
      </c>
      <c r="G804" s="7">
        <f t="shared" si="143"/>
        <v>-2.7022008945210452E-2</v>
      </c>
      <c r="H804" s="7">
        <f t="shared" si="143"/>
        <v>-4.7070487996141663E-2</v>
      </c>
      <c r="I804" s="7">
        <f t="shared" si="134"/>
        <v>-5.0401136932604951E-2</v>
      </c>
      <c r="J804" s="3" cm="1">
        <f t="array" ref="J804">B804*INDEX(AE$3:AE$7,2022-YEAR($A804))/1000000</f>
        <v>107.51656153726002</v>
      </c>
      <c r="K804" s="3" cm="1">
        <f t="array" ref="K804">C804*INDEX(AF$3:AF$7,2022-YEAR($A804))/1000000</f>
        <v>224.24194570500001</v>
      </c>
      <c r="L804" s="3" cm="1">
        <f t="array" ref="L804">D804*INDEX(AG$3:AG$7,2022-YEAR($A804))/1000000</f>
        <v>295.78710091759996</v>
      </c>
      <c r="M804" s="3" cm="1">
        <f t="array" ref="M804">E804*INDEX(AH$3:AH$7,2022-YEAR($A804))/1000000</f>
        <v>824.40011073958397</v>
      </c>
      <c r="N804" s="3"/>
      <c r="O804" s="9">
        <v>43901</v>
      </c>
      <c r="P804" s="8">
        <f t="shared" si="135"/>
        <v>1307995.2363340331</v>
      </c>
      <c r="Q804" s="7">
        <f t="shared" si="136"/>
        <v>-7.6500225389332877E-2</v>
      </c>
      <c r="R804" s="8">
        <f t="shared" si="144"/>
        <v>1263076.1826111006</v>
      </c>
      <c r="S804" s="7">
        <f t="shared" si="137"/>
        <v>-7.9389699938216651E-2</v>
      </c>
      <c r="T804" s="8">
        <f t="shared" si="138"/>
        <v>301140.34655577177</v>
      </c>
      <c r="U804" s="8">
        <f t="shared" si="139"/>
        <v>312260.76703973097</v>
      </c>
      <c r="V804" s="8">
        <f t="shared" si="140"/>
        <v>275020.04958087567</v>
      </c>
      <c r="W804" s="8">
        <f t="shared" si="141"/>
        <v>374655.0194347222</v>
      </c>
      <c r="X804" s="7">
        <f t="shared" si="145"/>
        <v>0.23841819733568079</v>
      </c>
      <c r="Y804" s="7">
        <f t="shared" si="145"/>
        <v>0.24722243308729669</v>
      </c>
      <c r="Z804" s="7">
        <f t="shared" si="145"/>
        <v>0.21773829113960416</v>
      </c>
      <c r="AA804" s="7">
        <f t="shared" si="142"/>
        <v>0.29662107843741836</v>
      </c>
    </row>
    <row r="805" spans="1:27" x14ac:dyDescent="0.25">
      <c r="A805" s="1">
        <v>43902</v>
      </c>
      <c r="B805" s="3">
        <v>154.83999600000001</v>
      </c>
      <c r="C805" s="6">
        <v>47.16</v>
      </c>
      <c r="D805" s="3">
        <v>88.050003000000004</v>
      </c>
      <c r="E805" s="3">
        <v>1111.5500489999999</v>
      </c>
      <c r="F805" s="7">
        <f t="shared" si="143"/>
        <v>-0.1810874002423587</v>
      </c>
      <c r="G805" s="7">
        <f t="shared" si="143"/>
        <v>-9.6724748069809463E-2</v>
      </c>
      <c r="H805" s="7">
        <f t="shared" si="143"/>
        <v>-8.2430138416320631E-2</v>
      </c>
      <c r="I805" s="7">
        <f t="shared" si="134"/>
        <v>-8.2046389487890559E-2</v>
      </c>
      <c r="J805" s="3" cm="1">
        <f t="array" ref="J805">B805*INDEX(AE$3:AE$7,2022-YEAR($A805))/1000000</f>
        <v>88.046666925480011</v>
      </c>
      <c r="K805" s="3" cm="1">
        <f t="array" ref="K805">C805*INDEX(AF$3:AF$7,2022-YEAR($A805))/1000000</f>
        <v>202.5522</v>
      </c>
      <c r="L805" s="3" cm="1">
        <f t="array" ref="L805">D805*INDEX(AG$3:AG$7,2022-YEAR($A805))/1000000</f>
        <v>271.40532924720003</v>
      </c>
      <c r="M805" s="3" cm="1">
        <f t="array" ref="M805">E805*INDEX(AH$3:AH$7,2022-YEAR($A805))/1000000</f>
        <v>756.76105815998403</v>
      </c>
      <c r="N805" s="3"/>
      <c r="O805" s="9">
        <v>43902</v>
      </c>
      <c r="P805" s="8">
        <f t="shared" si="135"/>
        <v>1163367.3659401557</v>
      </c>
      <c r="Q805" s="7">
        <f t="shared" si="136"/>
        <v>-0.11057216905409484</v>
      </c>
      <c r="R805" s="8">
        <f t="shared" si="144"/>
        <v>1124931.0837188801</v>
      </c>
      <c r="S805" s="7">
        <f t="shared" si="137"/>
        <v>-0.10937194509252746</v>
      </c>
      <c r="T805" s="8">
        <f t="shared" si="138"/>
        <v>246607.62408990413</v>
      </c>
      <c r="U805" s="8">
        <f t="shared" si="139"/>
        <v>282057.42301572749</v>
      </c>
      <c r="V805" s="8">
        <f t="shared" si="140"/>
        <v>252350.10882666073</v>
      </c>
      <c r="W805" s="8">
        <f t="shared" si="141"/>
        <v>343915.92778658774</v>
      </c>
      <c r="X805" s="7">
        <f t="shared" si="145"/>
        <v>0.2192202061611192</v>
      </c>
      <c r="Y805" s="7">
        <f t="shared" si="145"/>
        <v>0.25073306898346276</v>
      </c>
      <c r="Z805" s="7">
        <f t="shared" si="145"/>
        <v>0.22432494974929765</v>
      </c>
      <c r="AA805" s="7">
        <f t="shared" si="142"/>
        <v>0.30572177510612036</v>
      </c>
    </row>
    <row r="806" spans="1:27" x14ac:dyDescent="0.25">
      <c r="A806" s="1">
        <v>43903</v>
      </c>
      <c r="B806" s="3">
        <v>170.199997</v>
      </c>
      <c r="C806" s="6">
        <v>48.470001000000003</v>
      </c>
      <c r="D806" s="3">
        <v>103.910004</v>
      </c>
      <c r="E806" s="3">
        <v>1214.2700199999999</v>
      </c>
      <c r="F806" s="7">
        <f t="shared" si="143"/>
        <v>9.9199182361125793E-2</v>
      </c>
      <c r="G806" s="7">
        <f t="shared" si="143"/>
        <v>2.7777798982188351E-2</v>
      </c>
      <c r="H806" s="7">
        <f t="shared" si="143"/>
        <v>0.18012493423765119</v>
      </c>
      <c r="I806" s="7">
        <f t="shared" si="134"/>
        <v>9.2411467295072658E-2</v>
      </c>
      <c r="J806" s="3" cm="1">
        <f t="array" ref="J806">B806*INDEX(AE$3:AE$7,2022-YEAR($A806))/1000000</f>
        <v>96.780824294110005</v>
      </c>
      <c r="K806" s="3" cm="1">
        <f t="array" ref="K806">C806*INDEX(AF$3:AF$7,2022-YEAR($A806))/1000000</f>
        <v>208.17865429500003</v>
      </c>
      <c r="L806" s="3" cm="1">
        <f t="array" ref="L806">D806*INDEX(AG$3:AG$7,2022-YEAR($A806))/1000000</f>
        <v>320.29219632959996</v>
      </c>
      <c r="M806" s="3" cm="1">
        <f t="array" ref="M806">E806*INDEX(AH$3:AH$7,2022-YEAR($A806))/1000000</f>
        <v>826.69445793631996</v>
      </c>
      <c r="N806" s="3"/>
      <c r="O806" s="9">
        <v>43903</v>
      </c>
      <c r="P806" s="8">
        <f t="shared" si="135"/>
        <v>1279562.57391374</v>
      </c>
      <c r="Q806" s="7">
        <f t="shared" si="136"/>
        <v>9.9878345719009498E-2</v>
      </c>
      <c r="R806" s="8">
        <f t="shared" si="144"/>
        <v>1234465.6150607546</v>
      </c>
      <c r="S806" s="7">
        <f t="shared" si="137"/>
        <v>9.7369992639697589E-2</v>
      </c>
      <c r="T806" s="8">
        <f t="shared" si="138"/>
        <v>271070.89876364247</v>
      </c>
      <c r="U806" s="8">
        <f t="shared" si="139"/>
        <v>289892.35741369246</v>
      </c>
      <c r="V806" s="8">
        <f t="shared" si="140"/>
        <v>297804.65558392712</v>
      </c>
      <c r="W806" s="8">
        <f t="shared" si="141"/>
        <v>375697.7032994926</v>
      </c>
      <c r="X806" s="7">
        <f t="shared" si="145"/>
        <v>0.21958562106268276</v>
      </c>
      <c r="Y806" s="7">
        <f t="shared" si="145"/>
        <v>0.23483226578119418</v>
      </c>
      <c r="Z806" s="7">
        <f t="shared" si="145"/>
        <v>0.24124175833708464</v>
      </c>
      <c r="AA806" s="7">
        <f t="shared" si="142"/>
        <v>0.30434035481903848</v>
      </c>
    </row>
    <row r="807" spans="1:27" x14ac:dyDescent="0.25">
      <c r="A807" s="1">
        <v>43906</v>
      </c>
      <c r="B807" s="3">
        <v>129.61000100000001</v>
      </c>
      <c r="C807" s="6">
        <v>45.259998000000003</v>
      </c>
      <c r="D807" s="3">
        <v>88.360000999999997</v>
      </c>
      <c r="E807" s="3">
        <v>1073</v>
      </c>
      <c r="F807" s="7">
        <f t="shared" si="143"/>
        <v>-0.23848411701205841</v>
      </c>
      <c r="G807" s="7">
        <f t="shared" si="143"/>
        <v>-6.6226592402999995E-2</v>
      </c>
      <c r="H807" s="7">
        <f t="shared" si="143"/>
        <v>-0.14964875759219487</v>
      </c>
      <c r="I807" s="7">
        <f t="shared" si="134"/>
        <v>-0.11634152015051802</v>
      </c>
      <c r="J807" s="3" cm="1">
        <f t="array" ref="J807">B807*INDEX(AE$3:AE$7,2022-YEAR($A807))/1000000</f>
        <v>73.700134868630002</v>
      </c>
      <c r="K807" s="3" cm="1">
        <f t="array" ref="K807">C807*INDEX(AF$3:AF$7,2022-YEAR($A807))/1000000</f>
        <v>194.39169141000002</v>
      </c>
      <c r="L807" s="3" cm="1">
        <f t="array" ref="L807">D807*INDEX(AG$3:AG$7,2022-YEAR($A807))/1000000</f>
        <v>272.36086708239998</v>
      </c>
      <c r="M807" s="3" cm="1">
        <f t="array" ref="M807">E807*INDEX(AH$3:AH$7,2022-YEAR($A807))/1000000</f>
        <v>730.51556800000003</v>
      </c>
      <c r="N807" s="3"/>
      <c r="O807" s="9">
        <v>43906</v>
      </c>
      <c r="P807" s="8">
        <f t="shared" si="135"/>
        <v>1097000.6678980626</v>
      </c>
      <c r="Q807" s="7">
        <f t="shared" si="136"/>
        <v>-0.14267524678944282</v>
      </c>
      <c r="R807" s="8">
        <f t="shared" si="144"/>
        <v>1062345.5894940335</v>
      </c>
      <c r="S807" s="7">
        <f t="shared" si="137"/>
        <v>-0.1394287726339386</v>
      </c>
      <c r="T807" s="8">
        <f t="shared" si="138"/>
        <v>206424.79482433014</v>
      </c>
      <c r="U807" s="8">
        <f t="shared" si="139"/>
        <v>270693.77441851108</v>
      </c>
      <c r="V807" s="8">
        <f t="shared" si="140"/>
        <v>253238.55887062091</v>
      </c>
      <c r="W807" s="8">
        <f t="shared" si="141"/>
        <v>331988.46138057136</v>
      </c>
      <c r="X807" s="7">
        <f t="shared" si="145"/>
        <v>0.19431039848590578</v>
      </c>
      <c r="Y807" s="7">
        <f t="shared" si="145"/>
        <v>0.25480764178390874</v>
      </c>
      <c r="Z807" s="7">
        <f t="shared" si="145"/>
        <v>0.23837681576974551</v>
      </c>
      <c r="AA807" s="7">
        <f t="shared" si="142"/>
        <v>0.31250514396043994</v>
      </c>
    </row>
    <row r="808" spans="1:27" x14ac:dyDescent="0.25">
      <c r="A808" s="1">
        <v>43907</v>
      </c>
      <c r="B808" s="3">
        <v>124.139999</v>
      </c>
      <c r="C808" s="6">
        <v>47.18</v>
      </c>
      <c r="D808" s="3">
        <v>93.760002</v>
      </c>
      <c r="E808" s="3">
        <v>1118.0600589999999</v>
      </c>
      <c r="F808" s="7">
        <f t="shared" si="143"/>
        <v>-4.2203548783245615E-2</v>
      </c>
      <c r="G808" s="7">
        <f t="shared" si="143"/>
        <v>4.2421610358886808E-2</v>
      </c>
      <c r="H808" s="7">
        <f t="shared" si="143"/>
        <v>6.1113636700841578E-2</v>
      </c>
      <c r="I808" s="7">
        <f t="shared" si="134"/>
        <v>4.1994463187325248E-2</v>
      </c>
      <c r="J808" s="3" cm="1">
        <f t="array" ref="J808">B808*INDEX(AE$3:AE$7,2022-YEAR($A808))/1000000</f>
        <v>70.58972763137001</v>
      </c>
      <c r="K808" s="3" cm="1">
        <f t="array" ref="K808">C808*INDEX(AF$3:AF$7,2022-YEAR($A808))/1000000</f>
        <v>202.63810000000001</v>
      </c>
      <c r="L808" s="3" cm="1">
        <f t="array" ref="L808">D808*INDEX(AG$3:AG$7,2022-YEAR($A808))/1000000</f>
        <v>289.00583016479999</v>
      </c>
      <c r="M808" s="3" cm="1">
        <f t="array" ref="M808">E808*INDEX(AH$3:AH$7,2022-YEAR($A808))/1000000</f>
        <v>761.19317712814393</v>
      </c>
      <c r="N808" s="3"/>
      <c r="O808" s="9">
        <v>43907</v>
      </c>
      <c r="P808" s="8">
        <f t="shared" si="135"/>
        <v>1125337.8849323476</v>
      </c>
      <c r="Q808" s="7">
        <f t="shared" si="136"/>
        <v>2.5831540365952005E-2</v>
      </c>
      <c r="R808" s="8">
        <f t="shared" si="144"/>
        <v>1094535.0029260791</v>
      </c>
      <c r="S808" s="7">
        <f t="shared" si="137"/>
        <v>3.0300321995384349E-2</v>
      </c>
      <c r="T808" s="8">
        <f t="shared" si="138"/>
        <v>197712.93592589008</v>
      </c>
      <c r="U808" s="8">
        <f t="shared" si="139"/>
        <v>282177.04024346959</v>
      </c>
      <c r="V808" s="8">
        <f t="shared" si="140"/>
        <v>268714.88815608475</v>
      </c>
      <c r="W808" s="8">
        <f t="shared" si="141"/>
        <v>345930.13860063453</v>
      </c>
      <c r="X808" s="7">
        <f t="shared" si="145"/>
        <v>0.18063646699039637</v>
      </c>
      <c r="Y808" s="7">
        <f t="shared" si="145"/>
        <v>0.25780540548188097</v>
      </c>
      <c r="Z808" s="7">
        <f t="shared" si="145"/>
        <v>0.24550597965137236</v>
      </c>
      <c r="AA808" s="7">
        <f t="shared" si="142"/>
        <v>0.31605214787635016</v>
      </c>
    </row>
    <row r="809" spans="1:27" x14ac:dyDescent="0.25">
      <c r="A809" s="1">
        <v>43908</v>
      </c>
      <c r="B809" s="3">
        <v>101.889999</v>
      </c>
      <c r="C809" s="6">
        <v>44.849997999999999</v>
      </c>
      <c r="D809" s="3">
        <v>83.889999000000003</v>
      </c>
      <c r="E809" s="3">
        <v>1091.1899410000001</v>
      </c>
      <c r="F809" s="7">
        <f t="shared" si="143"/>
        <v>-0.17923312533617786</v>
      </c>
      <c r="G809" s="7">
        <f t="shared" si="143"/>
        <v>-4.9385375158965683E-2</v>
      </c>
      <c r="H809" s="7">
        <f t="shared" si="143"/>
        <v>-0.10526880108215009</v>
      </c>
      <c r="I809" s="7">
        <f t="shared" si="134"/>
        <v>-2.403280376908612E-2</v>
      </c>
      <c r="J809" s="3" cm="1">
        <f t="array" ref="J809">B809*INDEX(AE$3:AE$7,2022-YEAR($A809))/1000000</f>
        <v>57.937710131370004</v>
      </c>
      <c r="K809" s="3" cm="1">
        <f t="array" ref="K809">C809*INDEX(AF$3:AF$7,2022-YEAR($A809))/1000000</f>
        <v>192.63074140999998</v>
      </c>
      <c r="L809" s="3" cm="1">
        <f t="array" ref="L809">D809*INDEX(AG$3:AG$7,2022-YEAR($A809))/1000000</f>
        <v>258.58253291760002</v>
      </c>
      <c r="M809" s="3" cm="1">
        <f t="array" ref="M809">E809*INDEX(AH$3:AH$7,2022-YEAR($A809))/1000000</f>
        <v>742.8995708718561</v>
      </c>
      <c r="N809" s="3"/>
      <c r="O809" s="9">
        <v>43908</v>
      </c>
      <c r="P809" s="8">
        <f t="shared" si="135"/>
        <v>1024642.6213510331</v>
      </c>
      <c r="Q809" s="7">
        <f t="shared" si="136"/>
        <v>-8.9480026336594937E-2</v>
      </c>
      <c r="R809" s="8">
        <f t="shared" si="144"/>
        <v>1008561.9112591029</v>
      </c>
      <c r="S809" s="7">
        <f t="shared" si="137"/>
        <v>-7.8547594583215474E-2</v>
      </c>
      <c r="T809" s="8">
        <f t="shared" si="138"/>
        <v>162276.22850050131</v>
      </c>
      <c r="U809" s="8">
        <f t="shared" si="139"/>
        <v>268241.62124979927</v>
      </c>
      <c r="V809" s="8">
        <f t="shared" si="140"/>
        <v>240427.59404696964</v>
      </c>
      <c r="W809" s="8">
        <f t="shared" si="141"/>
        <v>337616.46746183274</v>
      </c>
      <c r="X809" s="7">
        <f t="shared" si="145"/>
        <v>0.16089862871969196</v>
      </c>
      <c r="Y809" s="7">
        <f t="shared" si="145"/>
        <v>0.26596445716943906</v>
      </c>
      <c r="Z809" s="7">
        <f t="shared" si="145"/>
        <v>0.23838654956423691</v>
      </c>
      <c r="AA809" s="7">
        <f t="shared" si="142"/>
        <v>0.33475036454663215</v>
      </c>
    </row>
    <row r="810" spans="1:27" x14ac:dyDescent="0.25">
      <c r="A810" s="1">
        <v>43909</v>
      </c>
      <c r="B810" s="3">
        <v>97.709998999999996</v>
      </c>
      <c r="C810" s="6">
        <v>41.830002</v>
      </c>
      <c r="D810" s="3">
        <v>85.300003000000004</v>
      </c>
      <c r="E810" s="3">
        <v>1111.670044</v>
      </c>
      <c r="F810" s="7">
        <f t="shared" si="143"/>
        <v>-4.1024634812294014E-2</v>
      </c>
      <c r="G810" s="7">
        <f t="shared" si="143"/>
        <v>-6.7335476804257555E-2</v>
      </c>
      <c r="H810" s="7">
        <f t="shared" si="143"/>
        <v>1.6807772282843914E-2</v>
      </c>
      <c r="I810" s="7">
        <f t="shared" si="134"/>
        <v>1.8768595851636372E-2</v>
      </c>
      <c r="J810" s="3" cm="1">
        <f t="array" ref="J810">B810*INDEX(AE$3:AE$7,2022-YEAR($A810))/1000000</f>
        <v>55.560836731369996</v>
      </c>
      <c r="K810" s="3" cm="1">
        <f t="array" ref="K810">C810*INDEX(AF$3:AF$7,2022-YEAR($A810))/1000000</f>
        <v>179.65985859</v>
      </c>
      <c r="L810" s="3" cm="1">
        <f t="array" ref="L810">D810*INDEX(AG$3:AG$7,2022-YEAR($A810))/1000000</f>
        <v>262.92872924720001</v>
      </c>
      <c r="M810" s="3" cm="1">
        <f t="array" ref="M810">E810*INDEX(AH$3:AH$7,2022-YEAR($A810))/1000000</f>
        <v>756.84275267590397</v>
      </c>
      <c r="N810" s="3"/>
      <c r="O810" s="9">
        <v>43909</v>
      </c>
      <c r="P810" s="8">
        <f t="shared" si="135"/>
        <v>1005998.2899227304</v>
      </c>
      <c r="Q810" s="7">
        <f t="shared" si="136"/>
        <v>-1.8195935870517821E-2</v>
      </c>
      <c r="R810" s="8">
        <f t="shared" si="144"/>
        <v>994220.05006245291</v>
      </c>
      <c r="S810" s="7">
        <f t="shared" si="137"/>
        <v>-1.4220109877781661E-2</v>
      </c>
      <c r="T810" s="8">
        <f t="shared" si="138"/>
        <v>155618.90548755185</v>
      </c>
      <c r="U810" s="8">
        <f t="shared" si="139"/>
        <v>250179.44378419695</v>
      </c>
      <c r="V810" s="8">
        <f t="shared" si="140"/>
        <v>244468.64629822312</v>
      </c>
      <c r="W810" s="8">
        <f t="shared" si="141"/>
        <v>343953.05449248099</v>
      </c>
      <c r="X810" s="7">
        <f t="shared" si="145"/>
        <v>0.15652360408319718</v>
      </c>
      <c r="Y810" s="7">
        <f t="shared" si="145"/>
        <v>0.25163387498419659</v>
      </c>
      <c r="Z810" s="7">
        <f t="shared" si="145"/>
        <v>0.2458898774802083</v>
      </c>
      <c r="AA810" s="7">
        <f t="shared" si="142"/>
        <v>0.34595264345239796</v>
      </c>
    </row>
    <row r="811" spans="1:27" x14ac:dyDescent="0.25">
      <c r="A811" s="1">
        <v>43910</v>
      </c>
      <c r="B811" s="3">
        <v>95.010002</v>
      </c>
      <c r="C811" s="6">
        <v>38.299999</v>
      </c>
      <c r="D811" s="3">
        <v>83.5</v>
      </c>
      <c r="E811" s="3">
        <v>1068.209961</v>
      </c>
      <c r="F811" s="7">
        <f t="shared" si="143"/>
        <v>-2.7632760491584807E-2</v>
      </c>
      <c r="G811" s="7">
        <f t="shared" si="143"/>
        <v>-8.4389262042110391E-2</v>
      </c>
      <c r="H811" s="7">
        <f t="shared" si="143"/>
        <v>-2.1102027393832601E-2</v>
      </c>
      <c r="I811" s="7">
        <f t="shared" si="134"/>
        <v>-3.9094408664303248E-2</v>
      </c>
      <c r="J811" s="3" cm="1">
        <f t="array" ref="J811">B811*INDEX(AE$3:AE$7,2022-YEAR($A811))/1000000</f>
        <v>54.025537437259999</v>
      </c>
      <c r="K811" s="3" cm="1">
        <f t="array" ref="K811">C811*INDEX(AF$3:AF$7,2022-YEAR($A811))/1000000</f>
        <v>164.49849570500001</v>
      </c>
      <c r="L811" s="3" cm="1">
        <f t="array" ref="L811">D811*INDEX(AG$3:AG$7,2022-YEAR($A811))/1000000</f>
        <v>257.38040000000001</v>
      </c>
      <c r="M811" s="3" cm="1">
        <f t="array" ref="M811">E811*INDEX(AH$3:AH$7,2022-YEAR($A811))/1000000</f>
        <v>727.25443280817603</v>
      </c>
      <c r="N811" s="3"/>
      <c r="O811" s="9">
        <v>43910</v>
      </c>
      <c r="P811" s="8">
        <f t="shared" si="135"/>
        <v>962685.42121360276</v>
      </c>
      <c r="Q811" s="7">
        <f t="shared" si="136"/>
        <v>-4.3054614647957762E-2</v>
      </c>
      <c r="R811" s="8">
        <f t="shared" si="144"/>
        <v>950201.9861353162</v>
      </c>
      <c r="S811" s="7">
        <f t="shared" si="137"/>
        <v>-4.4273965229701062E-2</v>
      </c>
      <c r="T811" s="8">
        <f t="shared" si="138"/>
        <v>151318.72554425176</v>
      </c>
      <c r="U811" s="8">
        <f t="shared" si="139"/>
        <v>229066.98514514294</v>
      </c>
      <c r="V811" s="8">
        <f t="shared" si="140"/>
        <v>239309.86222710487</v>
      </c>
      <c r="W811" s="8">
        <f t="shared" si="141"/>
        <v>330506.41321881663</v>
      </c>
      <c r="X811" s="7">
        <f t="shared" si="145"/>
        <v>0.15924900994966221</v>
      </c>
      <c r="Y811" s="7">
        <f t="shared" si="145"/>
        <v>0.24107188628052606</v>
      </c>
      <c r="Z811" s="7">
        <f t="shared" si="145"/>
        <v>0.25185157021238352</v>
      </c>
      <c r="AA811" s="7">
        <f t="shared" si="142"/>
        <v>0.34782753355742818</v>
      </c>
    </row>
    <row r="812" spans="1:27" x14ac:dyDescent="0.25">
      <c r="A812" s="1">
        <v>43913</v>
      </c>
      <c r="B812" s="3">
        <v>105.620003</v>
      </c>
      <c r="C812" s="6">
        <v>37.560001</v>
      </c>
      <c r="D812" s="3">
        <v>79.029999000000004</v>
      </c>
      <c r="E812" s="3">
        <v>1054.130005</v>
      </c>
      <c r="F812" s="7">
        <f t="shared" si="143"/>
        <v>0.1116724637054527</v>
      </c>
      <c r="G812" s="7">
        <f t="shared" si="143"/>
        <v>-1.932109711021146E-2</v>
      </c>
      <c r="H812" s="7">
        <f t="shared" si="143"/>
        <v>-5.3532946107784363E-2</v>
      </c>
      <c r="I812" s="7">
        <f t="shared" si="134"/>
        <v>-1.3180888134406765E-2</v>
      </c>
      <c r="J812" s="3" cm="1">
        <f t="array" ref="J812">B812*INDEX(AE$3:AE$7,2022-YEAR($A812))/1000000</f>
        <v>60.058702305890002</v>
      </c>
      <c r="K812" s="3" cm="1">
        <f t="array" ref="K812">C812*INDEX(AF$3:AF$7,2022-YEAR($A812))/1000000</f>
        <v>161.320204295</v>
      </c>
      <c r="L812" s="3" cm="1">
        <f t="array" ref="L812">D812*INDEX(AG$3:AG$7,2022-YEAR($A812))/1000000</f>
        <v>243.60206891760001</v>
      </c>
      <c r="M812" s="3" cm="1">
        <f t="array" ref="M812">E812*INDEX(AH$3:AH$7,2022-YEAR($A812))/1000000</f>
        <v>717.66857348407996</v>
      </c>
      <c r="N812" s="3"/>
      <c r="O812" s="9">
        <v>43913</v>
      </c>
      <c r="P812" s="8">
        <f t="shared" si="135"/>
        <v>968855.64087164612</v>
      </c>
      <c r="Q812" s="7">
        <f t="shared" si="136"/>
        <v>6.4093830882625269E-3</v>
      </c>
      <c r="R812" s="8">
        <f t="shared" si="144"/>
        <v>945506.96553887322</v>
      </c>
      <c r="S812" s="7">
        <f t="shared" si="137"/>
        <v>-4.9410763868623642E-3</v>
      </c>
      <c r="T812" s="8">
        <f t="shared" si="138"/>
        <v>168216.86043054759</v>
      </c>
      <c r="U812" s="8">
        <f t="shared" si="139"/>
        <v>224641.15968041026</v>
      </c>
      <c r="V812" s="8">
        <f t="shared" si="140"/>
        <v>226498.90026943997</v>
      </c>
      <c r="W812" s="8">
        <f t="shared" si="141"/>
        <v>326150.0451584754</v>
      </c>
      <c r="X812" s="7">
        <f t="shared" si="145"/>
        <v>0.17791181510193918</v>
      </c>
      <c r="Y812" s="7">
        <f t="shared" si="145"/>
        <v>0.23758805367698208</v>
      </c>
      <c r="Z812" s="7">
        <f t="shared" si="145"/>
        <v>0.2395528626701881</v>
      </c>
      <c r="AA812" s="7">
        <f t="shared" si="142"/>
        <v>0.34494726855089064</v>
      </c>
    </row>
    <row r="813" spans="1:27" x14ac:dyDescent="0.25">
      <c r="A813" s="1">
        <v>43914</v>
      </c>
      <c r="B813" s="3">
        <v>127.68</v>
      </c>
      <c r="C813" s="6">
        <v>39.450001</v>
      </c>
      <c r="D813" s="3">
        <v>88.43</v>
      </c>
      <c r="E813" s="3">
        <v>1130.01001</v>
      </c>
      <c r="F813" s="7">
        <f t="shared" si="143"/>
        <v>0.20886192362634204</v>
      </c>
      <c r="G813" s="7">
        <f t="shared" si="143"/>
        <v>5.0319487478181824E-2</v>
      </c>
      <c r="H813" s="7">
        <f t="shared" si="143"/>
        <v>0.11894218801647716</v>
      </c>
      <c r="I813" s="7">
        <f t="shared" si="134"/>
        <v>7.1983535844803104E-2</v>
      </c>
      <c r="J813" s="3" cm="1">
        <f t="array" ref="J813">B813*INDEX(AE$3:AE$7,2022-YEAR($A813))/1000000</f>
        <v>72.602678400000002</v>
      </c>
      <c r="K813" s="3" cm="1">
        <f t="array" ref="K813">C813*INDEX(AF$3:AF$7,2022-YEAR($A813))/1000000</f>
        <v>169.43775429499999</v>
      </c>
      <c r="L813" s="3" cm="1">
        <f t="array" ref="L813">D813*INDEX(AG$3:AG$7,2022-YEAR($A813))/1000000</f>
        <v>272.57663200000002</v>
      </c>
      <c r="M813" s="3" cm="1">
        <f t="array" ref="M813">E813*INDEX(AH$3:AH$7,2022-YEAR($A813))/1000000</f>
        <v>769.32889496816006</v>
      </c>
      <c r="N813" s="3"/>
      <c r="O813" s="9">
        <v>43914</v>
      </c>
      <c r="P813" s="8">
        <f t="shared" si="135"/>
        <v>1077877.8500486948</v>
      </c>
      <c r="Q813" s="7">
        <f t="shared" si="136"/>
        <v>0.11252678374145103</v>
      </c>
      <c r="R813" s="8">
        <f t="shared" si="144"/>
        <v>1042362.5988642263</v>
      </c>
      <c r="S813" s="7">
        <f t="shared" si="137"/>
        <v>0.1024377787319124</v>
      </c>
      <c r="T813" s="8">
        <f t="shared" si="138"/>
        <v>203350.95748645565</v>
      </c>
      <c r="U813" s="8">
        <f t="shared" si="139"/>
        <v>235944.98770203293</v>
      </c>
      <c r="V813" s="8">
        <f t="shared" si="140"/>
        <v>253439.17505081301</v>
      </c>
      <c r="W813" s="8">
        <f t="shared" si="141"/>
        <v>349627.47862492467</v>
      </c>
      <c r="X813" s="7">
        <f t="shared" si="145"/>
        <v>0.19508658283406358</v>
      </c>
      <c r="Y813" s="7">
        <f t="shared" si="145"/>
        <v>0.2263559609286846</v>
      </c>
      <c r="Z813" s="7">
        <f t="shared" si="145"/>
        <v>0.24313916800829585</v>
      </c>
      <c r="AA813" s="7">
        <f t="shared" si="142"/>
        <v>0.33541828822895597</v>
      </c>
    </row>
    <row r="814" spans="1:27" x14ac:dyDescent="0.25">
      <c r="A814" s="1">
        <v>43915</v>
      </c>
      <c r="B814" s="3">
        <v>158.729996</v>
      </c>
      <c r="C814" s="6">
        <v>41.610000999999997</v>
      </c>
      <c r="D814" s="3">
        <v>91.730002999999996</v>
      </c>
      <c r="E814" s="3">
        <v>1101.619995</v>
      </c>
      <c r="F814" s="7">
        <f t="shared" si="143"/>
        <v>0.24318605889724298</v>
      </c>
      <c r="G814" s="7">
        <f t="shared" si="143"/>
        <v>5.4752850323121605E-2</v>
      </c>
      <c r="H814" s="7">
        <f t="shared" si="143"/>
        <v>3.7317686305552211E-2</v>
      </c>
      <c r="I814" s="7">
        <f t="shared" si="134"/>
        <v>-2.5123684523821077E-2</v>
      </c>
      <c r="J814" s="3" cm="1">
        <f t="array" ref="J814">B814*INDEX(AE$3:AE$7,2022-YEAR($A814))/1000000</f>
        <v>90.258637625479992</v>
      </c>
      <c r="K814" s="3" cm="1">
        <f t="array" ref="K814">C814*INDEX(AF$3:AF$7,2022-YEAR($A814))/1000000</f>
        <v>178.71495429499998</v>
      </c>
      <c r="L814" s="3" cm="1">
        <f t="array" ref="L814">D814*INDEX(AG$3:AG$7,2022-YEAR($A814))/1000000</f>
        <v>282.74856124720003</v>
      </c>
      <c r="M814" s="3" cm="1">
        <f t="array" ref="M814">E814*INDEX(AH$3:AH$7,2022-YEAR($A814))/1000000</f>
        <v>750.00051851592002</v>
      </c>
      <c r="N814" s="3"/>
      <c r="O814" s="9">
        <v>43915</v>
      </c>
      <c r="P814" s="8">
        <f t="shared" si="135"/>
        <v>1161449.1988837651</v>
      </c>
      <c r="Q814" s="7">
        <f t="shared" si="136"/>
        <v>7.7533227750523931E-2</v>
      </c>
      <c r="R814" s="8">
        <f t="shared" si="144"/>
        <v>1105407.210542731</v>
      </c>
      <c r="S814" s="7">
        <f t="shared" si="137"/>
        <v>6.0482419214963334E-2</v>
      </c>
      <c r="T814" s="8">
        <f t="shared" si="138"/>
        <v>252803.07541056763</v>
      </c>
      <c r="U814" s="8">
        <f t="shared" si="139"/>
        <v>248863.6482981731</v>
      </c>
      <c r="V814" s="8">
        <f t="shared" si="140"/>
        <v>262896.93868289719</v>
      </c>
      <c r="W814" s="8">
        <f t="shared" si="141"/>
        <v>340843.54815109307</v>
      </c>
      <c r="X814" s="7">
        <f t="shared" si="145"/>
        <v>0.22869678522039566</v>
      </c>
      <c r="Y814" s="7">
        <f t="shared" si="145"/>
        <v>0.225133006121777</v>
      </c>
      <c r="Z814" s="7">
        <f t="shared" si="145"/>
        <v>0.23782813806128558</v>
      </c>
      <c r="AA814" s="7">
        <f t="shared" si="142"/>
        <v>0.30834207059654178</v>
      </c>
    </row>
    <row r="815" spans="1:27" x14ac:dyDescent="0.25">
      <c r="A815" s="1">
        <v>43916</v>
      </c>
      <c r="B815" s="3">
        <v>180.550003</v>
      </c>
      <c r="C815" s="6">
        <v>44.290000999999997</v>
      </c>
      <c r="D815" s="3">
        <v>98.120002999999997</v>
      </c>
      <c r="E815" s="3">
        <v>1162.920044</v>
      </c>
      <c r="F815" s="7">
        <f t="shared" si="143"/>
        <v>0.13746618503033292</v>
      </c>
      <c r="G815" s="7">
        <f t="shared" si="143"/>
        <v>6.4407592780399092E-2</v>
      </c>
      <c r="H815" s="7">
        <f t="shared" si="143"/>
        <v>6.9660959239257858E-2</v>
      </c>
      <c r="I815" s="7">
        <f t="shared" si="134"/>
        <v>5.5645367075966901E-2</v>
      </c>
      <c r="J815" s="3" cm="1">
        <f t="array" ref="J815">B815*INDEX(AE$3:AE$7,2022-YEAR($A815))/1000000</f>
        <v>102.66614820589</v>
      </c>
      <c r="K815" s="3" cm="1">
        <f t="array" ref="K815">C815*INDEX(AF$3:AF$7,2022-YEAR($A815))/1000000</f>
        <v>190.22555429499999</v>
      </c>
      <c r="L815" s="3" cm="1">
        <f t="array" ref="L815">D815*INDEX(AG$3:AG$7,2022-YEAR($A815))/1000000</f>
        <v>302.44509724720001</v>
      </c>
      <c r="M815" s="3" cm="1">
        <f t="array" ref="M815">E815*INDEX(AH$3:AH$7,2022-YEAR($A815))/1000000</f>
        <v>791.73457267590391</v>
      </c>
      <c r="N815" s="3"/>
      <c r="O815" s="9">
        <v>43916</v>
      </c>
      <c r="P815" s="8">
        <f t="shared" si="135"/>
        <v>1256449.9663407151</v>
      </c>
      <c r="Q815" s="7">
        <f t="shared" si="136"/>
        <v>8.1795026031489193E-2</v>
      </c>
      <c r="R815" s="8">
        <f t="shared" si="144"/>
        <v>1193467.8106828481</v>
      </c>
      <c r="S815" s="7">
        <f t="shared" si="137"/>
        <v>7.9663493507411864E-2</v>
      </c>
      <c r="T815" s="8">
        <f t="shared" si="138"/>
        <v>287554.94975119393</v>
      </c>
      <c r="U815" s="8">
        <f t="shared" si="139"/>
        <v>264892.3568156063</v>
      </c>
      <c r="V815" s="8">
        <f t="shared" si="140"/>
        <v>281210.59161261219</v>
      </c>
      <c r="W815" s="8">
        <f t="shared" si="141"/>
        <v>359809.91250343563</v>
      </c>
      <c r="X815" s="7">
        <f t="shared" si="145"/>
        <v>0.2409406832570273</v>
      </c>
      <c r="Y815" s="7">
        <f t="shared" si="145"/>
        <v>0.22195182345474984</v>
      </c>
      <c r="Z815" s="7">
        <f t="shared" si="145"/>
        <v>0.23562478107534066</v>
      </c>
      <c r="AA815" s="7">
        <f t="shared" si="142"/>
        <v>0.30148271221288214</v>
      </c>
    </row>
    <row r="816" spans="1:27" x14ac:dyDescent="0.25">
      <c r="A816" s="1">
        <v>43917</v>
      </c>
      <c r="B816" s="3">
        <v>162</v>
      </c>
      <c r="C816" s="6">
        <v>42.810001</v>
      </c>
      <c r="D816" s="3">
        <v>91.129997000000003</v>
      </c>
      <c r="E816" s="3">
        <v>1110.26001</v>
      </c>
      <c r="F816" s="7">
        <f t="shared" si="143"/>
        <v>-0.10274163772791522</v>
      </c>
      <c r="G816" s="7">
        <f t="shared" si="143"/>
        <v>-3.3416120266061777E-2</v>
      </c>
      <c r="H816" s="7">
        <f t="shared" si="143"/>
        <v>-7.1239357789257274E-2</v>
      </c>
      <c r="I816" s="7">
        <f t="shared" si="134"/>
        <v>-4.5282592102264929E-2</v>
      </c>
      <c r="J816" s="3" cm="1">
        <f t="array" ref="J816">B816*INDEX(AE$3:AE$7,2022-YEAR($A816))/1000000</f>
        <v>92.11806</v>
      </c>
      <c r="K816" s="3" cm="1">
        <f t="array" ref="K816">C816*INDEX(AF$3:AF$7,2022-YEAR($A816))/1000000</f>
        <v>183.86895429499998</v>
      </c>
      <c r="L816" s="3" cm="1">
        <f t="array" ref="L816">D816*INDEX(AG$3:AG$7,2022-YEAR($A816))/1000000</f>
        <v>280.89910275279999</v>
      </c>
      <c r="M816" s="3" cm="1">
        <f t="array" ref="M816">E816*INDEX(AH$3:AH$7,2022-YEAR($A816))/1000000</f>
        <v>755.88277896815998</v>
      </c>
      <c r="N816" s="3"/>
      <c r="O816" s="9">
        <v>43917</v>
      </c>
      <c r="P816" s="8">
        <f t="shared" si="135"/>
        <v>1177080.1137237858</v>
      </c>
      <c r="Q816" s="7">
        <f t="shared" si="136"/>
        <v>-6.3169926971374801E-2</v>
      </c>
      <c r="R816" s="8">
        <f t="shared" si="144"/>
        <v>1118745.8819034668</v>
      </c>
      <c r="S816" s="7">
        <f t="shared" si="137"/>
        <v>-6.2609085985007695E-2</v>
      </c>
      <c r="T816" s="8">
        <f t="shared" si="138"/>
        <v>258011.08327698789</v>
      </c>
      <c r="U816" s="8">
        <f t="shared" si="139"/>
        <v>256040.68196269544</v>
      </c>
      <c r="V816" s="8">
        <f t="shared" si="140"/>
        <v>261177.32966259262</v>
      </c>
      <c r="W816" s="8">
        <f t="shared" si="141"/>
        <v>343516.78700119094</v>
      </c>
      <c r="X816" s="7">
        <f t="shared" si="145"/>
        <v>0.23062528090650963</v>
      </c>
      <c r="Y816" s="7">
        <f t="shared" si="145"/>
        <v>0.22886402185191546</v>
      </c>
      <c r="Z816" s="7">
        <f t="shared" si="145"/>
        <v>0.23345545569134782</v>
      </c>
      <c r="AA816" s="7">
        <f t="shared" si="142"/>
        <v>0.30705524155022718</v>
      </c>
    </row>
    <row r="817" spans="1:27" x14ac:dyDescent="0.25">
      <c r="A817" s="1">
        <v>43920</v>
      </c>
      <c r="B817" s="3">
        <v>152.279999</v>
      </c>
      <c r="C817" s="6">
        <v>45</v>
      </c>
      <c r="D817" s="3">
        <v>93.5</v>
      </c>
      <c r="E817" s="3">
        <v>1146.3100589999999</v>
      </c>
      <c r="F817" s="7">
        <f t="shared" si="143"/>
        <v>-6.0000006172839515E-2</v>
      </c>
      <c r="G817" s="7">
        <f t="shared" si="143"/>
        <v>5.1156247345100603E-2</v>
      </c>
      <c r="H817" s="7">
        <f t="shared" si="143"/>
        <v>2.6006837243723435E-2</v>
      </c>
      <c r="I817" s="7">
        <f t="shared" si="134"/>
        <v>3.2469915763245316E-2</v>
      </c>
      <c r="J817" s="3" cm="1">
        <f t="array" ref="J817">B817*INDEX(AE$3:AE$7,2022-YEAR($A817))/1000000</f>
        <v>86.590975831370002</v>
      </c>
      <c r="K817" s="3" cm="1">
        <f t="array" ref="K817">C817*INDEX(AF$3:AF$7,2022-YEAR($A817))/1000000</f>
        <v>193.27500000000001</v>
      </c>
      <c r="L817" s="3" cm="1">
        <f t="array" ref="L817">D817*INDEX(AG$3:AG$7,2022-YEAR($A817))/1000000</f>
        <v>288.20440000000002</v>
      </c>
      <c r="M817" s="3" cm="1">
        <f t="array" ref="M817">E817*INDEX(AH$3:AH$7,2022-YEAR($A817))/1000000</f>
        <v>780.42622912814386</v>
      </c>
      <c r="N817" s="3"/>
      <c r="O817" s="9">
        <v>43920</v>
      </c>
      <c r="P817" s="8">
        <f t="shared" si="135"/>
        <v>1191685.6163320206</v>
      </c>
      <c r="Q817" s="7">
        <f t="shared" si="136"/>
        <v>1.240824854480746E-2</v>
      </c>
      <c r="R817" s="8">
        <f t="shared" si="144"/>
        <v>1134309.6532125531</v>
      </c>
      <c r="S817" s="7">
        <f t="shared" si="137"/>
        <v>1.3911802099870751E-2</v>
      </c>
      <c r="T817" s="8">
        <f t="shared" si="138"/>
        <v>242530.41668770762</v>
      </c>
      <c r="U817" s="8">
        <f t="shared" si="139"/>
        <v>269138.76241958729</v>
      </c>
      <c r="V817" s="8">
        <f t="shared" si="140"/>
        <v>267969.72596687794</v>
      </c>
      <c r="W817" s="8">
        <f t="shared" si="141"/>
        <v>354670.7481383803</v>
      </c>
      <c r="X817" s="7">
        <f t="shared" si="145"/>
        <v>0.21381323521387766</v>
      </c>
      <c r="Y817" s="7">
        <f t="shared" si="145"/>
        <v>0.23727097945198797</v>
      </c>
      <c r="Z817" s="7">
        <f t="shared" si="145"/>
        <v>0.23624036453180419</v>
      </c>
      <c r="AA817" s="7">
        <f t="shared" si="142"/>
        <v>0.31267542080233018</v>
      </c>
    </row>
    <row r="818" spans="1:27" x14ac:dyDescent="0.25">
      <c r="A818" s="1">
        <v>43921</v>
      </c>
      <c r="B818" s="3">
        <v>149.13999899999999</v>
      </c>
      <c r="C818" s="6">
        <v>44.25</v>
      </c>
      <c r="D818" s="3">
        <v>90.029999000000004</v>
      </c>
      <c r="E818" s="3">
        <v>1161.9499510000001</v>
      </c>
      <c r="F818" s="7">
        <f t="shared" si="143"/>
        <v>-2.0619910826240595E-2</v>
      </c>
      <c r="G818" s="7">
        <f t="shared" si="143"/>
        <v>-1.6666666666666718E-2</v>
      </c>
      <c r="H818" s="7">
        <f t="shared" si="143"/>
        <v>-3.7112310160427819E-2</v>
      </c>
      <c r="I818" s="7">
        <f t="shared" si="134"/>
        <v>1.3643683815916186E-2</v>
      </c>
      <c r="J818" s="3" cm="1">
        <f t="array" ref="J818">B818*INDEX(AE$3:AE$7,2022-YEAR($A818))/1000000</f>
        <v>84.805477631369996</v>
      </c>
      <c r="K818" s="3" cm="1">
        <f t="array" ref="K818">C818*INDEX(AF$3:AF$7,2022-YEAR($A818))/1000000</f>
        <v>190.05375000000001</v>
      </c>
      <c r="L818" s="3" cm="1">
        <f t="array" ref="L818">D818*INDEX(AG$3:AG$7,2022-YEAR($A818))/1000000</f>
        <v>277.50846891760006</v>
      </c>
      <c r="M818" s="3" cm="1">
        <f t="array" ref="M818">E818*INDEX(AH$3:AH$7,2022-YEAR($A818))/1000000</f>
        <v>791.07411784001602</v>
      </c>
      <c r="N818" s="3"/>
      <c r="O818" s="9">
        <v>43921</v>
      </c>
      <c r="P818" s="8">
        <f t="shared" si="135"/>
        <v>1173585.3406994275</v>
      </c>
      <c r="Q818" s="7">
        <f t="shared" si="136"/>
        <v>-1.5188800959354737E-2</v>
      </c>
      <c r="R818" s="8">
        <f t="shared" si="144"/>
        <v>1119717.091570142</v>
      </c>
      <c r="S818" s="7">
        <f t="shared" si="137"/>
        <v>-1.2864707270261344E-2</v>
      </c>
      <c r="T818" s="8">
        <f t="shared" si="138"/>
        <v>237529.46112295613</v>
      </c>
      <c r="U818" s="8">
        <f t="shared" si="139"/>
        <v>264653.11637926084</v>
      </c>
      <c r="V818" s="8">
        <f t="shared" si="140"/>
        <v>258024.75038319035</v>
      </c>
      <c r="W818" s="8">
        <f t="shared" si="141"/>
        <v>359509.76368473476</v>
      </c>
      <c r="X818" s="7">
        <f t="shared" si="145"/>
        <v>0.21213346023849336</v>
      </c>
      <c r="Y818" s="7">
        <f t="shared" si="145"/>
        <v>0.23635712839584025</v>
      </c>
      <c r="Z818" s="7">
        <f t="shared" si="145"/>
        <v>0.23043744917867676</v>
      </c>
      <c r="AA818" s="7">
        <f t="shared" si="142"/>
        <v>0.32107196218698975</v>
      </c>
    </row>
    <row r="819" spans="1:27" x14ac:dyDescent="0.25">
      <c r="A819" s="1">
        <v>43922</v>
      </c>
      <c r="B819" s="3">
        <v>130.699997</v>
      </c>
      <c r="C819" s="6">
        <v>42.119999</v>
      </c>
      <c r="D819" s="3">
        <v>84.360000999999997</v>
      </c>
      <c r="E819" s="3">
        <v>1102.099976</v>
      </c>
      <c r="F819" s="7">
        <f t="shared" si="143"/>
        <v>-0.12364222960736371</v>
      </c>
      <c r="G819" s="7">
        <f t="shared" si="143"/>
        <v>-4.8135615819208999E-2</v>
      </c>
      <c r="H819" s="7">
        <f t="shared" si="143"/>
        <v>-6.2978985482383565E-2</v>
      </c>
      <c r="I819" s="7">
        <f t="shared" si="134"/>
        <v>-5.1508221114422215E-2</v>
      </c>
      <c r="J819" s="3" cm="1">
        <f t="array" ref="J819">B819*INDEX(AE$3:AE$7,2022-YEAR($A819))/1000000</f>
        <v>74.31993929411</v>
      </c>
      <c r="K819" s="3" cm="1">
        <f t="array" ref="K819">C819*INDEX(AF$3:AF$7,2022-YEAR($A819))/1000000</f>
        <v>180.90539570500002</v>
      </c>
      <c r="L819" s="3" cm="1">
        <f t="array" ref="L819">D819*INDEX(AG$3:AG$7,2022-YEAR($A819))/1000000</f>
        <v>260.03126708240001</v>
      </c>
      <c r="M819" s="3" cm="1">
        <f t="array" ref="M819">E819*INDEX(AH$3:AH$7,2022-YEAR($A819))/1000000</f>
        <v>750.327297260416</v>
      </c>
      <c r="N819" s="3"/>
      <c r="O819" s="9">
        <v>43922</v>
      </c>
      <c r="P819" s="8">
        <f t="shared" si="135"/>
        <v>1089596.2235471285</v>
      </c>
      <c r="Q819" s="7">
        <f t="shared" si="136"/>
        <v>-7.1566263005844621E-2</v>
      </c>
      <c r="R819" s="8">
        <f t="shared" si="144"/>
        <v>1042841.33325493</v>
      </c>
      <c r="S819" s="7">
        <f t="shared" si="137"/>
        <v>-6.8656412315196258E-2</v>
      </c>
      <c r="T819" s="8">
        <f t="shared" si="138"/>
        <v>208160.78895227824</v>
      </c>
      <c r="U819" s="8">
        <f t="shared" si="139"/>
        <v>251913.87564387231</v>
      </c>
      <c r="V819" s="8">
        <f t="shared" si="140"/>
        <v>241774.61337471174</v>
      </c>
      <c r="W819" s="8">
        <f t="shared" si="141"/>
        <v>340992.05528406776</v>
      </c>
      <c r="X819" s="7">
        <f t="shared" si="145"/>
        <v>0.19960926203659771</v>
      </c>
      <c r="Y819" s="7">
        <f t="shared" si="145"/>
        <v>0.2415649127155283</v>
      </c>
      <c r="Z819" s="7">
        <f t="shared" si="145"/>
        <v>0.23184218506192275</v>
      </c>
      <c r="AA819" s="7">
        <f t="shared" si="142"/>
        <v>0.32698364018595127</v>
      </c>
    </row>
    <row r="820" spans="1:27" x14ac:dyDescent="0.25">
      <c r="A820" s="1">
        <v>43923</v>
      </c>
      <c r="B820" s="3">
        <v>123.269997</v>
      </c>
      <c r="C820" s="6">
        <v>43.950001</v>
      </c>
      <c r="D820" s="3">
        <v>87.510002</v>
      </c>
      <c r="E820" s="3">
        <v>1117.030029</v>
      </c>
      <c r="F820" s="7">
        <f t="shared" si="143"/>
        <v>-5.6847744227568664E-2</v>
      </c>
      <c r="G820" s="7">
        <f t="shared" si="143"/>
        <v>4.3447341962187691E-2</v>
      </c>
      <c r="H820" s="7">
        <f t="shared" si="143"/>
        <v>3.7339982961830387E-2</v>
      </c>
      <c r="I820" s="7">
        <f t="shared" si="134"/>
        <v>1.3546913460780408E-2</v>
      </c>
      <c r="J820" s="3" cm="1">
        <f t="array" ref="J820">B820*INDEX(AE$3:AE$7,2022-YEAR($A820))/1000000</f>
        <v>70.095018394110014</v>
      </c>
      <c r="K820" s="3" cm="1">
        <f t="array" ref="K820">C820*INDEX(AF$3:AF$7,2022-YEAR($A820))/1000000</f>
        <v>188.76525429499998</v>
      </c>
      <c r="L820" s="3" cm="1">
        <f t="array" ref="L820">D820*INDEX(AG$3:AG$7,2022-YEAR($A820))/1000000</f>
        <v>269.7408301648</v>
      </c>
      <c r="M820" s="3" cm="1">
        <f t="array" ref="M820">E820*INDEX(AH$3:AH$7,2022-YEAR($A820))/1000000</f>
        <v>760.49191622366402</v>
      </c>
      <c r="N820" s="3"/>
      <c r="O820" s="9">
        <v>43923</v>
      </c>
      <c r="P820" s="8">
        <f t="shared" si="135"/>
        <v>1099807.5091640633</v>
      </c>
      <c r="Q820" s="7">
        <f t="shared" si="136"/>
        <v>9.3716235393074554E-3</v>
      </c>
      <c r="R820" s="8">
        <f t="shared" si="144"/>
        <v>1055600.1000742433</v>
      </c>
      <c r="S820" s="7">
        <f t="shared" si="137"/>
        <v>1.2234619411843228E-2</v>
      </c>
      <c r="T820" s="8">
        <f t="shared" si="138"/>
        <v>196327.31766371022</v>
      </c>
      <c r="U820" s="8">
        <f t="shared" si="139"/>
        <v>262858.86394399166</v>
      </c>
      <c r="V820" s="8">
        <f t="shared" si="140"/>
        <v>250802.47331872664</v>
      </c>
      <c r="W820" s="8">
        <f t="shared" si="141"/>
        <v>345611.44514781464</v>
      </c>
      <c r="X820" s="7">
        <f t="shared" si="145"/>
        <v>0.18598645230319888</v>
      </c>
      <c r="Y820" s="7">
        <f t="shared" si="145"/>
        <v>0.24901367849956066</v>
      </c>
      <c r="Z820" s="7">
        <f t="shared" si="145"/>
        <v>0.23759231673157952</v>
      </c>
      <c r="AA820" s="7">
        <f t="shared" si="142"/>
        <v>0.32740755246566083</v>
      </c>
    </row>
    <row r="821" spans="1:27" x14ac:dyDescent="0.25">
      <c r="A821" s="1">
        <v>43924</v>
      </c>
      <c r="B821" s="3">
        <v>124.519997</v>
      </c>
      <c r="C821" s="6">
        <v>43.830002</v>
      </c>
      <c r="D821" s="3">
        <v>84.050003000000004</v>
      </c>
      <c r="E821" s="3">
        <v>1092.6999510000001</v>
      </c>
      <c r="F821" s="7">
        <f t="shared" si="143"/>
        <v>1.0140342584741058E-2</v>
      </c>
      <c r="G821" s="7">
        <f t="shared" si="143"/>
        <v>-2.7303526113685583E-3</v>
      </c>
      <c r="H821" s="7">
        <f t="shared" si="143"/>
        <v>-3.9538326144707425E-2</v>
      </c>
      <c r="I821" s="7">
        <f t="shared" si="134"/>
        <v>-2.178104202067066E-2</v>
      </c>
      <c r="J821" s="3" cm="1">
        <f t="array" ref="J821">B821*INDEX(AE$3:AE$7,2022-YEAR($A821))/1000000</f>
        <v>70.805805894110009</v>
      </c>
      <c r="K821" s="3" cm="1">
        <f t="array" ref="K821">C821*INDEX(AF$3:AF$7,2022-YEAR($A821))/1000000</f>
        <v>188.24985859</v>
      </c>
      <c r="L821" s="3" cm="1">
        <f t="array" ref="L821">D821*INDEX(AG$3:AG$7,2022-YEAR($A821))/1000000</f>
        <v>259.0757292472</v>
      </c>
      <c r="M821" s="3" cm="1">
        <f t="array" ref="M821">E821*INDEX(AH$3:AH$7,2022-YEAR($A821))/1000000</f>
        <v>743.92760984001598</v>
      </c>
      <c r="N821" s="3"/>
      <c r="O821" s="9">
        <v>43924</v>
      </c>
      <c r="P821" s="8">
        <f t="shared" si="135"/>
        <v>1084985.0244265799</v>
      </c>
      <c r="Q821" s="7">
        <f t="shared" si="136"/>
        <v>-1.3477344548001396E-2</v>
      </c>
      <c r="R821" s="8">
        <f t="shared" si="144"/>
        <v>1039429.1415509414</v>
      </c>
      <c r="S821" s="7">
        <f t="shared" si="137"/>
        <v>-1.5319208971432019E-2</v>
      </c>
      <c r="T821" s="8">
        <f t="shared" si="138"/>
        <v>198318.1439235635</v>
      </c>
      <c r="U821" s="8">
        <f t="shared" si="139"/>
        <v>262141.16655840084</v>
      </c>
      <c r="V821" s="8">
        <f t="shared" si="140"/>
        <v>240886.16333075156</v>
      </c>
      <c r="W821" s="8">
        <f t="shared" si="141"/>
        <v>338083.66773822537</v>
      </c>
      <c r="X821" s="7">
        <f t="shared" si="145"/>
        <v>0.19079525096597855</v>
      </c>
      <c r="Y821" s="7">
        <f t="shared" si="145"/>
        <v>0.25219724566049562</v>
      </c>
      <c r="Z821" s="7">
        <f t="shared" si="145"/>
        <v>0.23174851820233094</v>
      </c>
      <c r="AA821" s="7">
        <f t="shared" si="142"/>
        <v>0.32525898517119478</v>
      </c>
    </row>
    <row r="822" spans="1:27" x14ac:dyDescent="0.25">
      <c r="A822" s="1">
        <v>43927</v>
      </c>
      <c r="B822" s="3">
        <v>148.770004</v>
      </c>
      <c r="C822" s="6">
        <v>46.669998</v>
      </c>
      <c r="D822" s="3">
        <v>89.459998999999996</v>
      </c>
      <c r="E822" s="3">
        <v>1183.1899410000001</v>
      </c>
      <c r="F822" s="7">
        <f t="shared" si="143"/>
        <v>0.1947478925814623</v>
      </c>
      <c r="G822" s="7">
        <f t="shared" si="143"/>
        <v>6.479570774375043E-2</v>
      </c>
      <c r="H822" s="7">
        <f t="shared" si="143"/>
        <v>6.4366398654381873E-2</v>
      </c>
      <c r="I822" s="7">
        <f t="shared" si="134"/>
        <v>8.2813209534041698E-2</v>
      </c>
      <c r="J822" s="3" cm="1">
        <f t="array" ref="J822">B822*INDEX(AE$3:AE$7,2022-YEAR($A822))/1000000</f>
        <v>84.595087374520006</v>
      </c>
      <c r="K822" s="3" cm="1">
        <f t="array" ref="K822">C822*INDEX(AF$3:AF$7,2022-YEAR($A822))/1000000</f>
        <v>200.44764140999999</v>
      </c>
      <c r="L822" s="3" cm="1">
        <f t="array" ref="L822">D822*INDEX(AG$3:AG$7,2022-YEAR($A822))/1000000</f>
        <v>275.75150091759997</v>
      </c>
      <c r="M822" s="3" cm="1">
        <f t="array" ref="M822">E822*INDEX(AH$3:AH$7,2022-YEAR($A822))/1000000</f>
        <v>805.53464287185614</v>
      </c>
      <c r="N822" s="3"/>
      <c r="O822" s="9">
        <v>43927</v>
      </c>
      <c r="P822" s="8">
        <f t="shared" si="135"/>
        <v>1195307.1720075861</v>
      </c>
      <c r="Q822" s="7">
        <f t="shared" si="136"/>
        <v>0.10168080212840908</v>
      </c>
      <c r="R822" s="8">
        <f t="shared" si="144"/>
        <v>1138539.5729923612</v>
      </c>
      <c r="S822" s="7">
        <f t="shared" si="137"/>
        <v>9.5350830065757286E-2</v>
      </c>
      <c r="T822" s="8">
        <f t="shared" si="138"/>
        <v>236940.1845133446</v>
      </c>
      <c r="U822" s="8">
        <f t="shared" si="139"/>
        <v>279126.78897432482</v>
      </c>
      <c r="V822" s="8">
        <f t="shared" si="140"/>
        <v>256391.13815002327</v>
      </c>
      <c r="W822" s="8">
        <f t="shared" si="141"/>
        <v>366081.46135466837</v>
      </c>
      <c r="X822" s="7">
        <f t="shared" si="145"/>
        <v>0.20810887046341983</v>
      </c>
      <c r="Y822" s="7">
        <f t="shared" si="145"/>
        <v>0.24516213190614991</v>
      </c>
      <c r="Z822" s="7">
        <f t="shared" si="145"/>
        <v>0.2251929965650333</v>
      </c>
      <c r="AA822" s="7">
        <f t="shared" si="142"/>
        <v>0.32153600106539693</v>
      </c>
    </row>
    <row r="823" spans="1:27" x14ac:dyDescent="0.25">
      <c r="A823" s="1">
        <v>43928</v>
      </c>
      <c r="B823" s="3">
        <v>141.58000200000001</v>
      </c>
      <c r="C823" s="6">
        <v>46.509998000000003</v>
      </c>
      <c r="D823" s="3">
        <v>90.639999000000003</v>
      </c>
      <c r="E823" s="3">
        <v>1182.5600589999999</v>
      </c>
      <c r="F823" s="7">
        <f t="shared" si="143"/>
        <v>-4.8329648495539446E-2</v>
      </c>
      <c r="G823" s="7">
        <f t="shared" si="143"/>
        <v>-3.4283266950214664E-3</v>
      </c>
      <c r="H823" s="7">
        <f t="shared" si="143"/>
        <v>1.3190252774315514E-2</v>
      </c>
      <c r="I823" s="7">
        <f t="shared" si="134"/>
        <v>-5.323591573705988E-4</v>
      </c>
      <c r="J823" s="3" cm="1">
        <f t="array" ref="J823">B823*INDEX(AE$3:AE$7,2022-YEAR($A823))/1000000</f>
        <v>80.506636537260007</v>
      </c>
      <c r="K823" s="3" cm="1">
        <f t="array" ref="K823">C823*INDEX(AF$3:AF$7,2022-YEAR($A823))/1000000</f>
        <v>199.76044141000003</v>
      </c>
      <c r="L823" s="3" cm="1">
        <f t="array" ref="L823">D823*INDEX(AG$3:AG$7,2022-YEAR($A823))/1000000</f>
        <v>279.38873291760001</v>
      </c>
      <c r="M823" s="3" cm="1">
        <f t="array" ref="M823">E823*INDEX(AH$3:AH$7,2022-YEAR($A823))/1000000</f>
        <v>805.10580912814396</v>
      </c>
      <c r="N823" s="3"/>
      <c r="O823" s="9">
        <v>43928</v>
      </c>
      <c r="P823" s="8">
        <f t="shared" si="135"/>
        <v>1183623.02002483</v>
      </c>
      <c r="Q823" s="7">
        <f t="shared" si="136"/>
        <v>-9.7750203934039992E-3</v>
      </c>
      <c r="R823" s="8">
        <f t="shared" si="144"/>
        <v>1129318.376441424</v>
      </c>
      <c r="S823" s="7">
        <f t="shared" si="137"/>
        <v>-8.0991445266163087E-3</v>
      </c>
      <c r="T823" s="8">
        <f t="shared" si="138"/>
        <v>225488.9486813464</v>
      </c>
      <c r="U823" s="8">
        <f t="shared" si="139"/>
        <v>278169.85115238855</v>
      </c>
      <c r="V823" s="8">
        <f t="shared" si="140"/>
        <v>259773.0020713165</v>
      </c>
      <c r="W823" s="8">
        <f t="shared" si="141"/>
        <v>365886.57453637262</v>
      </c>
      <c r="X823" s="7">
        <f t="shared" si="145"/>
        <v>0.19966818337967793</v>
      </c>
      <c r="Y823" s="7">
        <f t="shared" si="145"/>
        <v>0.2463165896838807</v>
      </c>
      <c r="Z823" s="7">
        <f t="shared" si="145"/>
        <v>0.23002636589504796</v>
      </c>
      <c r="AA823" s="7">
        <f t="shared" si="142"/>
        <v>0.32398886104139346</v>
      </c>
    </row>
    <row r="824" spans="1:27" x14ac:dyDescent="0.25">
      <c r="A824" s="1">
        <v>43929</v>
      </c>
      <c r="B824" s="3">
        <v>146.86999499999999</v>
      </c>
      <c r="C824" s="6">
        <v>47.82</v>
      </c>
      <c r="D824" s="3">
        <v>94.300003000000004</v>
      </c>
      <c r="E824" s="3">
        <v>1207</v>
      </c>
      <c r="F824" s="7">
        <f t="shared" si="143"/>
        <v>3.7363984498319125E-2</v>
      </c>
      <c r="G824" s="7">
        <f t="shared" si="143"/>
        <v>2.8166030022189981E-2</v>
      </c>
      <c r="H824" s="7">
        <f t="shared" si="143"/>
        <v>4.0379567965352692E-2</v>
      </c>
      <c r="I824" s="7">
        <f t="shared" si="134"/>
        <v>2.0666976542964788E-2</v>
      </c>
      <c r="J824" s="3" cm="1">
        <f t="array" ref="J824">B824*INDEX(AE$3:AE$7,2022-YEAR($A824))/1000000</f>
        <v>83.514685256849987</v>
      </c>
      <c r="K824" s="3" cm="1">
        <f t="array" ref="K824">C824*INDEX(AF$3:AF$7,2022-YEAR($A824))/1000000</f>
        <v>205.3869</v>
      </c>
      <c r="L824" s="3" cm="1">
        <f t="array" ref="L824">D824*INDEX(AG$3:AG$7,2022-YEAR($A824))/1000000</f>
        <v>290.67032924720002</v>
      </c>
      <c r="M824" s="3" cm="1">
        <f t="array" ref="M824">E824*INDEX(AH$3:AH$7,2022-YEAR($A824))/1000000</f>
        <v>821.744912</v>
      </c>
      <c r="N824" s="3"/>
      <c r="O824" s="9">
        <v>43929</v>
      </c>
      <c r="P824" s="8">
        <f t="shared" si="135"/>
        <v>1221077.7522903427</v>
      </c>
      <c r="Q824" s="7">
        <f t="shared" si="136"/>
        <v>3.1644139757206646E-2</v>
      </c>
      <c r="R824" s="8">
        <f t="shared" si="144"/>
        <v>1163629.7732493537</v>
      </c>
      <c r="S824" s="7">
        <f t="shared" si="137"/>
        <v>3.0382394835412052E-2</v>
      </c>
      <c r="T824" s="8">
        <f t="shared" si="138"/>
        <v>233914.11426441849</v>
      </c>
      <c r="U824" s="8">
        <f t="shared" si="139"/>
        <v>286004.79153121484</v>
      </c>
      <c r="V824" s="8">
        <f t="shared" si="140"/>
        <v>270262.52366401895</v>
      </c>
      <c r="W824" s="8">
        <f t="shared" si="141"/>
        <v>373448.34378970158</v>
      </c>
      <c r="X824" s="7">
        <f t="shared" si="145"/>
        <v>0.20102108045175734</v>
      </c>
      <c r="Y824" s="7">
        <f t="shared" si="145"/>
        <v>0.2457867597634312</v>
      </c>
      <c r="Z824" s="7">
        <f t="shared" si="145"/>
        <v>0.23225817169436117</v>
      </c>
      <c r="AA824" s="7">
        <f t="shared" si="142"/>
        <v>0.32093398809045037</v>
      </c>
    </row>
    <row r="825" spans="1:27" x14ac:dyDescent="0.25">
      <c r="A825" s="1">
        <v>43930</v>
      </c>
      <c r="B825" s="3">
        <v>151.83999600000001</v>
      </c>
      <c r="C825" s="6">
        <v>49</v>
      </c>
      <c r="D825" s="3">
        <v>102.760002</v>
      </c>
      <c r="E825" s="3">
        <v>1206.5699460000001</v>
      </c>
      <c r="F825" s="7">
        <f t="shared" si="143"/>
        <v>3.3839457814375473E-2</v>
      </c>
      <c r="G825" s="7">
        <f t="shared" si="143"/>
        <v>2.4675867837724796E-2</v>
      </c>
      <c r="H825" s="7">
        <f t="shared" si="143"/>
        <v>8.9713666286945992E-2</v>
      </c>
      <c r="I825" s="7">
        <f t="shared" si="134"/>
        <v>-3.5629991714991593E-4</v>
      </c>
      <c r="J825" s="3" cm="1">
        <f t="array" ref="J825">B825*INDEX(AE$3:AE$7,2022-YEAR($A825))/1000000</f>
        <v>86.340776925480014</v>
      </c>
      <c r="K825" s="3" cm="1">
        <f t="array" ref="K825">C825*INDEX(AF$3:AF$7,2022-YEAR($A825))/1000000</f>
        <v>210.45500000000001</v>
      </c>
      <c r="L825" s="3" cm="1">
        <f t="array" ref="L825">D825*INDEX(AG$3:AG$7,2022-YEAR($A825))/1000000</f>
        <v>316.74743016479999</v>
      </c>
      <c r="M825" s="3" cm="1">
        <f t="array" ref="M825">E825*INDEX(AH$3:AH$7,2022-YEAR($A825))/1000000</f>
        <v>821.45212435593601</v>
      </c>
      <c r="N825" s="3"/>
      <c r="O825" s="9">
        <v>43930</v>
      </c>
      <c r="P825" s="8">
        <f t="shared" si="135"/>
        <v>1266218.7658901475</v>
      </c>
      <c r="Q825" s="7">
        <f t="shared" si="136"/>
        <v>3.6968173005474086E-2</v>
      </c>
      <c r="R825" s="8">
        <f t="shared" si="144"/>
        <v>1202715.8987318815</v>
      </c>
      <c r="S825" s="7">
        <f t="shared" si="137"/>
        <v>3.3589829326369447E-2</v>
      </c>
      <c r="T825" s="8">
        <f t="shared" si="138"/>
        <v>241829.6410662563</v>
      </c>
      <c r="U825" s="8">
        <f t="shared" si="139"/>
        <v>293062.20796799514</v>
      </c>
      <c r="V825" s="8">
        <f t="shared" si="140"/>
        <v>294508.76552188059</v>
      </c>
      <c r="W825" s="8">
        <f t="shared" si="141"/>
        <v>373315.28417574952</v>
      </c>
      <c r="X825" s="7">
        <f t="shared" si="145"/>
        <v>0.20106963026034363</v>
      </c>
      <c r="Y825" s="7">
        <f t="shared" si="145"/>
        <v>0.2436670274975111</v>
      </c>
      <c r="Z825" s="7">
        <f t="shared" si="145"/>
        <v>0.24486977002000596</v>
      </c>
      <c r="AA825" s="7">
        <f t="shared" si="142"/>
        <v>0.31039357222213937</v>
      </c>
    </row>
    <row r="826" spans="1:27" x14ac:dyDescent="0.25">
      <c r="A826" s="1">
        <v>43934</v>
      </c>
      <c r="B826" s="3">
        <v>147.33000200000001</v>
      </c>
      <c r="C826" s="6">
        <v>46.93</v>
      </c>
      <c r="D826" s="3">
        <v>98.190002000000007</v>
      </c>
      <c r="E826" s="3">
        <v>1210.410034</v>
      </c>
      <c r="F826" s="7">
        <f t="shared" si="143"/>
        <v>-2.9702279496898853E-2</v>
      </c>
      <c r="G826" s="7">
        <f t="shared" si="143"/>
        <v>-4.2244897959183625E-2</v>
      </c>
      <c r="H826" s="7">
        <f t="shared" si="143"/>
        <v>-4.4472556549775E-2</v>
      </c>
      <c r="I826" s="7">
        <f t="shared" si="134"/>
        <v>3.1826484761454665E-3</v>
      </c>
      <c r="J826" s="3" cm="1">
        <f t="array" ref="J826">B826*INDEX(AE$3:AE$7,2022-YEAR($A826))/1000000</f>
        <v>83.776259037260004</v>
      </c>
      <c r="K826" s="3" cm="1">
        <f t="array" ref="K826">C826*INDEX(AF$3:AF$7,2022-YEAR($A826))/1000000</f>
        <v>201.56434999999999</v>
      </c>
      <c r="L826" s="3" cm="1">
        <f t="array" ref="L826">D826*INDEX(AG$3:AG$7,2022-YEAR($A826))/1000000</f>
        <v>302.66086216480005</v>
      </c>
      <c r="M826" s="3" cm="1">
        <f t="array" ref="M826">E826*INDEX(AH$3:AH$7,2022-YEAR($A826))/1000000</f>
        <v>824.06651770774397</v>
      </c>
      <c r="N826" s="3"/>
      <c r="O826" s="9">
        <v>43934</v>
      </c>
      <c r="P826" s="8">
        <f t="shared" si="135"/>
        <v>1230373.0352170402</v>
      </c>
      <c r="Q826" s="7">
        <f t="shared" si="136"/>
        <v>-2.8309271382428003E-2</v>
      </c>
      <c r="R826" s="8">
        <f t="shared" si="144"/>
        <v>1171243.1976622234</v>
      </c>
      <c r="S826" s="7">
        <f t="shared" si="137"/>
        <v>-2.616802613388769E-2</v>
      </c>
      <c r="T826" s="8">
        <f t="shared" si="138"/>
        <v>234646.7494766716</v>
      </c>
      <c r="U826" s="8">
        <f t="shared" si="139"/>
        <v>280681.8248966941</v>
      </c>
      <c r="V826" s="8">
        <f t="shared" si="140"/>
        <v>281411.20779280434</v>
      </c>
      <c r="W826" s="8">
        <f t="shared" si="141"/>
        <v>374503.41549605329</v>
      </c>
      <c r="X826" s="7">
        <f t="shared" si="145"/>
        <v>0.20033990374076158</v>
      </c>
      <c r="Y826" s="7">
        <f t="shared" si="145"/>
        <v>0.23964435862417735</v>
      </c>
      <c r="Z826" s="7">
        <f t="shared" si="145"/>
        <v>0.2402671011063246</v>
      </c>
      <c r="AA826" s="7">
        <f t="shared" si="142"/>
        <v>0.31974863652873647</v>
      </c>
    </row>
    <row r="827" spans="1:27" x14ac:dyDescent="0.25">
      <c r="A827" s="1">
        <v>43935</v>
      </c>
      <c r="B827" s="3">
        <v>141</v>
      </c>
      <c r="C827" s="6">
        <v>48.919998</v>
      </c>
      <c r="D827" s="3">
        <v>95.5</v>
      </c>
      <c r="E827" s="3">
        <v>1265.2299800000001</v>
      </c>
      <c r="F827" s="7">
        <f t="shared" si="143"/>
        <v>-4.2964785950386442E-2</v>
      </c>
      <c r="G827" s="7">
        <f t="shared" si="143"/>
        <v>4.2403537183038464E-2</v>
      </c>
      <c r="H827" s="7">
        <f t="shared" si="143"/>
        <v>-2.7395884970040085E-2</v>
      </c>
      <c r="I827" s="7">
        <f t="shared" si="134"/>
        <v>4.5290392891769393E-2</v>
      </c>
      <c r="J827" s="3" cm="1">
        <f t="array" ref="J827">B827*INDEX(AE$3:AE$7,2022-YEAR($A827))/1000000</f>
        <v>80.176829999999995</v>
      </c>
      <c r="K827" s="3" cm="1">
        <f t="array" ref="K827">C827*INDEX(AF$3:AF$7,2022-YEAR($A827))/1000000</f>
        <v>210.11139141000001</v>
      </c>
      <c r="L827" s="3" cm="1">
        <f t="array" ref="L827">D827*INDEX(AG$3:AG$7,2022-YEAR($A827))/1000000</f>
        <v>294.36919999999998</v>
      </c>
      <c r="M827" s="3" cm="1">
        <f t="array" ref="M827">E827*INDEX(AH$3:AH$7,2022-YEAR($A827))/1000000</f>
        <v>861.38881406368</v>
      </c>
      <c r="N827" s="3"/>
      <c r="O827" s="9">
        <v>43935</v>
      </c>
      <c r="P827" s="8">
        <f t="shared" si="135"/>
        <v>1235704.6288860352</v>
      </c>
      <c r="Q827" s="7">
        <f t="shared" si="136"/>
        <v>4.3333147885953327E-3</v>
      </c>
      <c r="R827" s="8">
        <f t="shared" si="144"/>
        <v>1182315.4502447683</v>
      </c>
      <c r="S827" s="7">
        <f t="shared" si="137"/>
        <v>9.4534189010828662E-3</v>
      </c>
      <c r="T827" s="8">
        <f t="shared" si="138"/>
        <v>224565.20211145244</v>
      </c>
      <c r="U827" s="8">
        <f t="shared" si="139"/>
        <v>292583.72709530417</v>
      </c>
      <c r="V827" s="8">
        <f t="shared" si="140"/>
        <v>273701.6987148326</v>
      </c>
      <c r="W827" s="8">
        <f t="shared" si="141"/>
        <v>391464.82232317916</v>
      </c>
      <c r="X827" s="7">
        <f t="shared" si="145"/>
        <v>0.18993679061282837</v>
      </c>
      <c r="Y827" s="7">
        <f t="shared" si="145"/>
        <v>0.24746672052262547</v>
      </c>
      <c r="Z827" s="7">
        <f t="shared" si="145"/>
        <v>0.23149633937217826</v>
      </c>
      <c r="AA827" s="7">
        <f t="shared" si="142"/>
        <v>0.33110014949236799</v>
      </c>
    </row>
    <row r="828" spans="1:27" x14ac:dyDescent="0.25">
      <c r="A828" s="1">
        <v>43936</v>
      </c>
      <c r="B828" s="3">
        <v>145.979996</v>
      </c>
      <c r="C828" s="6">
        <v>47.610000999999997</v>
      </c>
      <c r="D828" s="3">
        <v>90.790001000000004</v>
      </c>
      <c r="E828" s="3">
        <v>1257.3000489999999</v>
      </c>
      <c r="F828" s="7">
        <f t="shared" si="143"/>
        <v>3.5319120567375961E-2</v>
      </c>
      <c r="G828" s="7">
        <f t="shared" si="143"/>
        <v>-2.6778353506882846E-2</v>
      </c>
      <c r="H828" s="7">
        <f t="shared" si="143"/>
        <v>-4.9319361256544458E-2</v>
      </c>
      <c r="I828" s="7">
        <f t="shared" si="134"/>
        <v>-6.2675806970683423E-3</v>
      </c>
      <c r="J828" s="3" cm="1">
        <f t="array" ref="J828">B828*INDEX(AE$3:AE$7,2022-YEAR($A828))/1000000</f>
        <v>83.008605125480003</v>
      </c>
      <c r="K828" s="3" cm="1">
        <f t="array" ref="K828">C828*INDEX(AF$3:AF$7,2022-YEAR($A828))/1000000</f>
        <v>204.48495429499999</v>
      </c>
      <c r="L828" s="3" cm="1">
        <f t="array" ref="L828">D828*INDEX(AG$3:AG$7,2022-YEAR($A828))/1000000</f>
        <v>279.85109908240003</v>
      </c>
      <c r="M828" s="3" cm="1">
        <f t="array" ref="M828">E828*INDEX(AH$3:AH$7,2022-YEAR($A828))/1000000</f>
        <v>855.98999015998402</v>
      </c>
      <c r="N828" s="3"/>
      <c r="O828" s="9">
        <v>43936</v>
      </c>
      <c r="P828" s="8">
        <f t="shared" si="135"/>
        <v>1221170.8348643328</v>
      </c>
      <c r="Q828" s="7">
        <f t="shared" si="136"/>
        <v>-1.1761543723279921E-2</v>
      </c>
      <c r="R828" s="8">
        <f t="shared" si="144"/>
        <v>1166459.6548994398</v>
      </c>
      <c r="S828" s="7">
        <f t="shared" si="137"/>
        <v>-1.3410799412327701E-2</v>
      </c>
      <c r="T828" s="8">
        <f t="shared" si="138"/>
        <v>232496.64756006395</v>
      </c>
      <c r="U828" s="8">
        <f t="shared" si="139"/>
        <v>284748.81662078475</v>
      </c>
      <c r="V828" s="8">
        <f t="shared" si="140"/>
        <v>260202.9057593859</v>
      </c>
      <c r="W828" s="8">
        <f t="shared" si="141"/>
        <v>389011.28495920514</v>
      </c>
      <c r="X828" s="7">
        <f t="shared" si="145"/>
        <v>0.19931820752095145</v>
      </c>
      <c r="Y828" s="7">
        <f t="shared" si="145"/>
        <v>0.24411372945884946</v>
      </c>
      <c r="Z828" s="7">
        <f t="shared" si="145"/>
        <v>0.22307064343499985</v>
      </c>
      <c r="AA828" s="7">
        <f t="shared" si="142"/>
        <v>0.33349741958519918</v>
      </c>
    </row>
    <row r="829" spans="1:27" x14ac:dyDescent="0.25">
      <c r="A829" s="1">
        <v>43937</v>
      </c>
      <c r="B829" s="3">
        <v>134.240005</v>
      </c>
      <c r="C829" s="6">
        <v>47.099997999999999</v>
      </c>
      <c r="D829" s="3">
        <v>87.330001999999993</v>
      </c>
      <c r="E829" s="3">
        <v>1257.4300539999999</v>
      </c>
      <c r="F829" s="7">
        <f t="shared" si="143"/>
        <v>-8.0421916164458596E-2</v>
      </c>
      <c r="G829" s="7">
        <f t="shared" si="143"/>
        <v>-1.0712098073679899E-2</v>
      </c>
      <c r="H829" s="7">
        <f t="shared" si="143"/>
        <v>-3.8109912566252846E-2</v>
      </c>
      <c r="I829" s="7">
        <f t="shared" si="134"/>
        <v>1.034001391342354E-4</v>
      </c>
      <c r="J829" s="3" cm="1">
        <f t="array" ref="J829">B829*INDEX(AE$3:AE$7,2022-YEAR($A829))/1000000</f>
        <v>76.332894043149992</v>
      </c>
      <c r="K829" s="3" cm="1">
        <f t="array" ref="K829">C829*INDEX(AF$3:AF$7,2022-YEAR($A829))/1000000</f>
        <v>202.29449141000001</v>
      </c>
      <c r="L829" s="3" cm="1">
        <f t="array" ref="L829">D829*INDEX(AG$3:AG$7,2022-YEAR($A829))/1000000</f>
        <v>269.18599816479997</v>
      </c>
      <c r="M829" s="3" cm="1">
        <f t="array" ref="M829">E829*INDEX(AH$3:AH$7,2022-YEAR($A829))/1000000</f>
        <v>856.07849964406398</v>
      </c>
      <c r="N829" s="3"/>
      <c r="O829" s="9">
        <v>43937</v>
      </c>
      <c r="P829" s="8">
        <f t="shared" si="135"/>
        <v>1181745.1736736749</v>
      </c>
      <c r="Q829" s="7">
        <f t="shared" si="136"/>
        <v>-3.2285131666314276E-2</v>
      </c>
      <c r="R829" s="8">
        <f t="shared" si="144"/>
        <v>1134835.4855838548</v>
      </c>
      <c r="S829" s="7">
        <f t="shared" si="137"/>
        <v>-2.7111241424214727E-2</v>
      </c>
      <c r="T829" s="8">
        <f t="shared" si="138"/>
        <v>213798.82166147081</v>
      </c>
      <c r="U829" s="8">
        <f t="shared" si="139"/>
        <v>281698.55937077862</v>
      </c>
      <c r="V829" s="8">
        <f t="shared" si="140"/>
        <v>250286.59577141076</v>
      </c>
      <c r="W829" s="8">
        <f t="shared" si="141"/>
        <v>389051.50878019468</v>
      </c>
      <c r="X829" s="7">
        <f t="shared" si="145"/>
        <v>0.18839631327837331</v>
      </c>
      <c r="Y829" s="7">
        <f t="shared" si="145"/>
        <v>0.24822854321113266</v>
      </c>
      <c r="Z829" s="7">
        <f t="shared" si="145"/>
        <v>0.22054879227066315</v>
      </c>
      <c r="AA829" s="7">
        <f t="shared" si="142"/>
        <v>0.34282635123983091</v>
      </c>
    </row>
    <row r="830" spans="1:27" x14ac:dyDescent="0.25">
      <c r="A830" s="1">
        <v>43938</v>
      </c>
      <c r="B830" s="3">
        <v>154</v>
      </c>
      <c r="C830" s="6">
        <v>48.060001</v>
      </c>
      <c r="D830" s="3">
        <v>95.18</v>
      </c>
      <c r="E830" s="3">
        <v>1279</v>
      </c>
      <c r="F830" s="7">
        <f t="shared" si="143"/>
        <v>0.14719900375450679</v>
      </c>
      <c r="G830" s="7">
        <f t="shared" si="143"/>
        <v>2.0382230164850634E-2</v>
      </c>
      <c r="H830" s="7">
        <f t="shared" si="143"/>
        <v>8.9888902098044232E-2</v>
      </c>
      <c r="I830" s="7">
        <f t="shared" si="134"/>
        <v>1.7153992726183231E-2</v>
      </c>
      <c r="J830" s="3" cm="1">
        <f t="array" ref="J830">B830*INDEX(AE$3:AE$7,2022-YEAR($A830))/1000000</f>
        <v>87.569019999999995</v>
      </c>
      <c r="K830" s="3" cm="1">
        <f t="array" ref="K830">C830*INDEX(AF$3:AF$7,2022-YEAR($A830))/1000000</f>
        <v>206.41770429499999</v>
      </c>
      <c r="L830" s="3" cm="1">
        <f t="array" ref="L830">D830*INDEX(AG$3:AG$7,2022-YEAR($A830))/1000000</f>
        <v>293.38283200000001</v>
      </c>
      <c r="M830" s="3" cm="1">
        <f t="array" ref="M830">E830*INDEX(AH$3:AH$7,2022-YEAR($A830))/1000000</f>
        <v>870.76366399999995</v>
      </c>
      <c r="N830" s="3"/>
      <c r="O830" s="9">
        <v>43938</v>
      </c>
      <c r="P830" s="8">
        <f t="shared" si="135"/>
        <v>1262879.1083529422</v>
      </c>
      <c r="Q830" s="7">
        <f t="shared" si="136"/>
        <v>6.8656032185896221E-2</v>
      </c>
      <c r="R830" s="8">
        <f t="shared" si="144"/>
        <v>1201219.878065988</v>
      </c>
      <c r="S830" s="7">
        <f t="shared" si="137"/>
        <v>5.849693045858495E-2</v>
      </c>
      <c r="T830" s="8">
        <f t="shared" si="138"/>
        <v>245269.79521392676</v>
      </c>
      <c r="U830" s="8">
        <f t="shared" si="139"/>
        <v>287440.20424498065</v>
      </c>
      <c r="V830" s="8">
        <f t="shared" si="140"/>
        <v>272784.58307515987</v>
      </c>
      <c r="W830" s="8">
        <f t="shared" si="141"/>
        <v>395725.29553192074</v>
      </c>
      <c r="X830" s="7">
        <f t="shared" si="145"/>
        <v>0.20418392976381722</v>
      </c>
      <c r="Y830" s="7">
        <f t="shared" si="145"/>
        <v>0.23929024943191157</v>
      </c>
      <c r="Z830" s="7">
        <f t="shared" si="145"/>
        <v>0.22708963450917408</v>
      </c>
      <c r="AA830" s="7">
        <f t="shared" si="142"/>
        <v>0.32943618629509719</v>
      </c>
    </row>
    <row r="831" spans="1:27" x14ac:dyDescent="0.25">
      <c r="A831" s="1">
        <v>43941</v>
      </c>
      <c r="B831" s="3">
        <v>143.61000100000001</v>
      </c>
      <c r="C831" s="6">
        <v>46.529998999999997</v>
      </c>
      <c r="D831" s="3">
        <v>91.709998999999996</v>
      </c>
      <c r="E831" s="3">
        <v>1261.150024</v>
      </c>
      <c r="F831" s="7">
        <f t="shared" si="143"/>
        <v>-6.7467525974025944E-2</v>
      </c>
      <c r="G831" s="7">
        <f t="shared" si="143"/>
        <v>-3.1835246944751483E-2</v>
      </c>
      <c r="H831" s="7">
        <f t="shared" si="143"/>
        <v>-3.6457249422147564E-2</v>
      </c>
      <c r="I831" s="7">
        <f t="shared" si="134"/>
        <v>-1.3956197028928807E-2</v>
      </c>
      <c r="J831" s="3" cm="1">
        <f t="array" ref="J831">B831*INDEX(AE$3:AE$7,2022-YEAR($A831))/1000000</f>
        <v>81.66095486863</v>
      </c>
      <c r="K831" s="3" cm="1">
        <f t="array" ref="K831">C831*INDEX(AF$3:AF$7,2022-YEAR($A831))/1000000</f>
        <v>199.84634570499998</v>
      </c>
      <c r="L831" s="3" cm="1">
        <f t="array" ref="L831">D831*INDEX(AG$3:AG$7,2022-YEAR($A831))/1000000</f>
        <v>282.68690091759998</v>
      </c>
      <c r="M831" s="3" cm="1">
        <f t="array" ref="M831">E831*INDEX(AH$3:AH$7,2022-YEAR($A831))/1000000</f>
        <v>858.61111473958397</v>
      </c>
      <c r="N831" s="3"/>
      <c r="O831" s="9">
        <v>43941</v>
      </c>
      <c r="P831" s="8">
        <f t="shared" si="135"/>
        <v>1215610.7369469986</v>
      </c>
      <c r="Q831" s="7">
        <f t="shared" si="136"/>
        <v>-3.7429054842463449E-2</v>
      </c>
      <c r="R831" s="8">
        <f t="shared" si="144"/>
        <v>1160053.6061252973</v>
      </c>
      <c r="S831" s="7">
        <f t="shared" si="137"/>
        <v>-3.4270388537833707E-2</v>
      </c>
      <c r="T831" s="8">
        <f t="shared" si="138"/>
        <v>228722.04893468713</v>
      </c>
      <c r="U831" s="8">
        <f t="shared" si="139"/>
        <v>278289.47436099191</v>
      </c>
      <c r="V831" s="8">
        <f t="shared" si="140"/>
        <v>262839.60749147221</v>
      </c>
      <c r="W831" s="8">
        <f t="shared" si="141"/>
        <v>390202.47533814615</v>
      </c>
      <c r="X831" s="7">
        <f t="shared" si="145"/>
        <v>0.19716506868906097</v>
      </c>
      <c r="Y831" s="7">
        <f t="shared" si="145"/>
        <v>0.23989363326968002</v>
      </c>
      <c r="Z831" s="7">
        <f t="shared" si="145"/>
        <v>0.22657539798474013</v>
      </c>
      <c r="AA831" s="7">
        <f t="shared" si="142"/>
        <v>0.33636590005651895</v>
      </c>
    </row>
    <row r="832" spans="1:27" x14ac:dyDescent="0.25">
      <c r="A832" s="1">
        <v>43942</v>
      </c>
      <c r="B832" s="3">
        <v>136.33000200000001</v>
      </c>
      <c r="C832" s="6">
        <v>45.380001</v>
      </c>
      <c r="D832" s="3">
        <v>89.050003000000004</v>
      </c>
      <c r="E832" s="3">
        <v>1212.160034</v>
      </c>
      <c r="F832" s="7">
        <f t="shared" si="143"/>
        <v>-5.0692841371124286E-2</v>
      </c>
      <c r="G832" s="7">
        <f t="shared" si="143"/>
        <v>-2.4715195029340054E-2</v>
      </c>
      <c r="H832" s="7">
        <f t="shared" si="143"/>
        <v>-2.9004427314408665E-2</v>
      </c>
      <c r="I832" s="7">
        <f t="shared" si="134"/>
        <v>-3.8845489487934204E-2</v>
      </c>
      <c r="J832" s="3" cm="1">
        <f t="array" ref="J832">B832*INDEX(AE$3:AE$7,2022-YEAR($A832))/1000000</f>
        <v>77.521329037260017</v>
      </c>
      <c r="K832" s="3" cm="1">
        <f t="array" ref="K832">C832*INDEX(AF$3:AF$7,2022-YEAR($A832))/1000000</f>
        <v>194.90710429499998</v>
      </c>
      <c r="L832" s="3" cm="1">
        <f t="array" ref="L832">D832*INDEX(AG$3:AG$7,2022-YEAR($A832))/1000000</f>
        <v>274.48772924720004</v>
      </c>
      <c r="M832" s="3" cm="1">
        <f t="array" ref="M832">E832*INDEX(AH$3:AH$7,2022-YEAR($A832))/1000000</f>
        <v>825.25794570774406</v>
      </c>
      <c r="N832" s="3"/>
      <c r="O832" s="9">
        <v>43942</v>
      </c>
      <c r="P832" s="8">
        <f t="shared" si="135"/>
        <v>1172074.2604304028</v>
      </c>
      <c r="Q832" s="7">
        <f t="shared" si="136"/>
        <v>-3.5814488300701802E-2</v>
      </c>
      <c r="R832" s="8">
        <f t="shared" si="144"/>
        <v>1118799.9385023804</v>
      </c>
      <c r="S832" s="7">
        <f t="shared" si="137"/>
        <v>-3.5561863180365028E-2</v>
      </c>
      <c r="T832" s="8">
        <f t="shared" si="138"/>
        <v>217127.47838996249</v>
      </c>
      <c r="U832" s="8">
        <f t="shared" si="139"/>
        <v>271411.49572754744</v>
      </c>
      <c r="V832" s="8">
        <f t="shared" si="140"/>
        <v>255216.09520063811</v>
      </c>
      <c r="W832" s="8">
        <f t="shared" si="141"/>
        <v>375044.86918423226</v>
      </c>
      <c r="X832" s="7">
        <f t="shared" si="145"/>
        <v>0.19407176468083129</v>
      </c>
      <c r="Y832" s="7">
        <f t="shared" si="145"/>
        <v>0.24259162553303087</v>
      </c>
      <c r="Z832" s="7">
        <f t="shared" si="145"/>
        <v>0.22811593602898209</v>
      </c>
      <c r="AA832" s="7">
        <f t="shared" si="142"/>
        <v>0.33522067375715564</v>
      </c>
    </row>
    <row r="833" spans="1:27" x14ac:dyDescent="0.25">
      <c r="A833" s="1">
        <v>43943</v>
      </c>
      <c r="B833" s="3">
        <v>134.970001</v>
      </c>
      <c r="C833" s="6">
        <v>45.68</v>
      </c>
      <c r="D833" s="3">
        <v>89.339995999999999</v>
      </c>
      <c r="E833" s="3">
        <v>1258.410034</v>
      </c>
      <c r="F833" s="7">
        <f t="shared" si="143"/>
        <v>-9.9758012179888E-3</v>
      </c>
      <c r="G833" s="7">
        <f t="shared" si="143"/>
        <v>6.6108195987037988E-3</v>
      </c>
      <c r="H833" s="7">
        <f t="shared" si="143"/>
        <v>3.2565186999486961E-3</v>
      </c>
      <c r="I833" s="7">
        <f t="shared" si="134"/>
        <v>3.8155027968856503E-2</v>
      </c>
      <c r="J833" s="3" cm="1">
        <f t="array" ref="J833">B833*INDEX(AE$3:AE$7,2022-YEAR($A833))/1000000</f>
        <v>76.747991668630007</v>
      </c>
      <c r="K833" s="3" cm="1">
        <f t="array" ref="K833">C833*INDEX(AF$3:AF$7,2022-YEAR($A833))/1000000</f>
        <v>196.19560000000001</v>
      </c>
      <c r="L833" s="3" cm="1">
        <f t="array" ref="L833">D833*INDEX(AG$3:AG$7,2022-YEAR($A833))/1000000</f>
        <v>275.38160367040001</v>
      </c>
      <c r="M833" s="3" cm="1">
        <f t="array" ref="M833">E833*INDEX(AH$3:AH$7,2022-YEAR($A833))/1000000</f>
        <v>856.74568570774397</v>
      </c>
      <c r="N833" s="3"/>
      <c r="O833" s="9">
        <v>43943</v>
      </c>
      <c r="P833" s="8">
        <f t="shared" si="135"/>
        <v>1183222.6103284864</v>
      </c>
      <c r="Q833" s="7">
        <f t="shared" si="136"/>
        <v>9.5116412623800495E-3</v>
      </c>
      <c r="R833" s="8">
        <f t="shared" si="144"/>
        <v>1133569.1338341173</v>
      </c>
      <c r="S833" s="7">
        <f t="shared" si="137"/>
        <v>1.320092612045265E-2</v>
      </c>
      <c r="T833" s="8">
        <f t="shared" si="138"/>
        <v>214961.45782658106</v>
      </c>
      <c r="U833" s="8">
        <f t="shared" si="139"/>
        <v>273205.74816281663</v>
      </c>
      <c r="V833" s="8">
        <f t="shared" si="140"/>
        <v>256047.21118718691</v>
      </c>
      <c r="W833" s="8">
        <f t="shared" si="141"/>
        <v>389354.71665753273</v>
      </c>
      <c r="X833" s="7">
        <f t="shared" si="145"/>
        <v>0.18963241977091252</v>
      </c>
      <c r="Y833" s="7">
        <f t="shared" si="145"/>
        <v>0.24101375029394248</v>
      </c>
      <c r="Z833" s="7">
        <f t="shared" si="145"/>
        <v>0.22587701406543062</v>
      </c>
      <c r="AA833" s="7">
        <f t="shared" si="142"/>
        <v>0.3434768158697144</v>
      </c>
    </row>
    <row r="834" spans="1:27" x14ac:dyDescent="0.25">
      <c r="A834" s="1">
        <v>43944</v>
      </c>
      <c r="B834" s="3">
        <v>137.740005</v>
      </c>
      <c r="C834" s="6">
        <v>45.07</v>
      </c>
      <c r="D834" s="3">
        <v>89.389999000000003</v>
      </c>
      <c r="E834" s="3">
        <v>1271.170044</v>
      </c>
      <c r="F834" s="7">
        <f t="shared" si="143"/>
        <v>2.0523108686944402E-2</v>
      </c>
      <c r="G834" s="7">
        <f t="shared" si="143"/>
        <v>-1.3353765323993017E-2</v>
      </c>
      <c r="H834" s="7">
        <f t="shared" si="143"/>
        <v>5.5969333152883216E-4</v>
      </c>
      <c r="I834" s="7">
        <f t="shared" si="134"/>
        <v>1.0139787235676101E-2</v>
      </c>
      <c r="J834" s="3" cm="1">
        <f t="array" ref="J834">B834*INDEX(AE$3:AE$7,2022-YEAR($A834))/1000000</f>
        <v>78.323099043149995</v>
      </c>
      <c r="K834" s="3" cm="1">
        <f t="array" ref="K834">C834*INDEX(AF$3:AF$7,2022-YEAR($A834))/1000000</f>
        <v>193.57565</v>
      </c>
      <c r="L834" s="3" cm="1">
        <f t="array" ref="L834">D834*INDEX(AG$3:AG$7,2022-YEAR($A834))/1000000</f>
        <v>275.53573291760006</v>
      </c>
      <c r="M834" s="3" cm="1">
        <f t="array" ref="M834">E834*INDEX(AH$3:AH$7,2022-YEAR($A834))/1000000</f>
        <v>865.43290467590396</v>
      </c>
      <c r="N834" s="3"/>
      <c r="O834" s="9">
        <v>43944</v>
      </c>
      <c r="P834" s="8">
        <f t="shared" si="135"/>
        <v>1188508.3094520213</v>
      </c>
      <c r="Q834" s="7">
        <f t="shared" si="136"/>
        <v>4.4672059825390797E-3</v>
      </c>
      <c r="R834" s="8">
        <f t="shared" si="144"/>
        <v>1138423.7676532364</v>
      </c>
      <c r="S834" s="7">
        <f t="shared" si="137"/>
        <v>4.28260939207048E-3</v>
      </c>
      <c r="T834" s="8">
        <f t="shared" si="138"/>
        <v>219373.13518906001</v>
      </c>
      <c r="U834" s="8">
        <f t="shared" si="139"/>
        <v>269557.42271668446</v>
      </c>
      <c r="V834" s="8">
        <f t="shared" si="140"/>
        <v>256190.51910384491</v>
      </c>
      <c r="W834" s="8">
        <f t="shared" si="141"/>
        <v>393302.69064364705</v>
      </c>
      <c r="X834" s="7">
        <f t="shared" si="145"/>
        <v>0.19269901193408764</v>
      </c>
      <c r="Y834" s="7">
        <f t="shared" si="145"/>
        <v>0.23678126755237561</v>
      </c>
      <c r="Z834" s="7">
        <f t="shared" si="145"/>
        <v>0.22503967888158188</v>
      </c>
      <c r="AA834" s="7">
        <f t="shared" si="142"/>
        <v>0.34548004163195489</v>
      </c>
    </row>
    <row r="835" spans="1:27" x14ac:dyDescent="0.25">
      <c r="A835" s="1">
        <v>43945</v>
      </c>
      <c r="B835" s="3">
        <v>128.979996</v>
      </c>
      <c r="C835" s="6">
        <v>45.43</v>
      </c>
      <c r="D835" s="3">
        <v>90.709998999999996</v>
      </c>
      <c r="E835" s="3">
        <v>1276.599976</v>
      </c>
      <c r="F835" s="7">
        <f t="shared" si="143"/>
        <v>-6.3598146377299769E-2</v>
      </c>
      <c r="G835" s="7">
        <f t="shared" si="143"/>
        <v>7.9875748835145366E-3</v>
      </c>
      <c r="H835" s="7">
        <f t="shared" si="143"/>
        <v>1.4766752598352584E-2</v>
      </c>
      <c r="I835" s="7">
        <f t="shared" si="134"/>
        <v>4.2716016048596206E-3</v>
      </c>
      <c r="J835" s="3" cm="1">
        <f t="array" ref="J835">B835*INDEX(AE$3:AE$7,2022-YEAR($A835))/1000000</f>
        <v>73.341895125479994</v>
      </c>
      <c r="K835" s="3" cm="1">
        <f t="array" ref="K835">C835*INDEX(AF$3:AF$7,2022-YEAR($A835))/1000000</f>
        <v>195.12184999999999</v>
      </c>
      <c r="L835" s="3" cm="1">
        <f t="array" ref="L835">D835*INDEX(AG$3:AG$7,2022-YEAR($A835))/1000000</f>
        <v>279.60450091759998</v>
      </c>
      <c r="M835" s="3" cm="1">
        <f t="array" ref="M835">E835*INDEX(AH$3:AH$7,2022-YEAR($A835))/1000000</f>
        <v>869.12968926041606</v>
      </c>
      <c r="N835" s="3"/>
      <c r="O835" s="9">
        <v>43945</v>
      </c>
      <c r="P835" s="8">
        <f t="shared" si="135"/>
        <v>1177641.7134157885</v>
      </c>
      <c r="Q835" s="7">
        <f t="shared" si="136"/>
        <v>-9.143054322643257E-3</v>
      </c>
      <c r="R835" s="8">
        <f t="shared" si="144"/>
        <v>1132088.2874077912</v>
      </c>
      <c r="S835" s="7">
        <f t="shared" si="137"/>
        <v>-5.5651334990178825E-3</v>
      </c>
      <c r="T835" s="8">
        <f t="shared" si="138"/>
        <v>205421.41042605901</v>
      </c>
      <c r="U835" s="8">
        <f t="shared" si="139"/>
        <v>271710.53281604114</v>
      </c>
      <c r="V835" s="8">
        <f t="shared" si="140"/>
        <v>259973.62111749494</v>
      </c>
      <c r="W835" s="8">
        <f t="shared" si="141"/>
        <v>394982.72304819612</v>
      </c>
      <c r="X835" s="7">
        <f t="shared" si="145"/>
        <v>0.18145352505715295</v>
      </c>
      <c r="Y835" s="7">
        <f t="shared" si="145"/>
        <v>0.24000825363028236</v>
      </c>
      <c r="Z835" s="7">
        <f t="shared" si="145"/>
        <v>0.22964076566216557</v>
      </c>
      <c r="AA835" s="7">
        <f t="shared" si="142"/>
        <v>0.34889745565039909</v>
      </c>
    </row>
    <row r="836" spans="1:27" x14ac:dyDescent="0.25">
      <c r="A836" s="1">
        <v>43948</v>
      </c>
      <c r="B836" s="3">
        <v>128.679993</v>
      </c>
      <c r="C836" s="6">
        <v>46.779998999999997</v>
      </c>
      <c r="D836" s="3">
        <v>94.620002999999997</v>
      </c>
      <c r="E836" s="3">
        <v>1270.8599850000001</v>
      </c>
      <c r="F836" s="7">
        <f t="shared" si="143"/>
        <v>-2.3259653380668377E-3</v>
      </c>
      <c r="G836" s="7">
        <f t="shared" si="143"/>
        <v>2.97160246533128E-2</v>
      </c>
      <c r="H836" s="7">
        <f t="shared" si="143"/>
        <v>4.3104443204767362E-2</v>
      </c>
      <c r="I836" s="7">
        <f t="shared" si="143"/>
        <v>-4.496311380159268E-3</v>
      </c>
      <c r="J836" s="3" cm="1">
        <f t="array" ref="J836">B836*INDEX(AE$3:AE$7,2022-YEAR($A836))/1000000</f>
        <v>73.171304419590001</v>
      </c>
      <c r="K836" s="3" cm="1">
        <f t="array" ref="K836">C836*INDEX(AF$3:AF$7,2022-YEAR($A836))/1000000</f>
        <v>200.92009570499999</v>
      </c>
      <c r="L836" s="3" cm="1">
        <f t="array" ref="L836">D836*INDEX(AG$3:AG$7,2022-YEAR($A836))/1000000</f>
        <v>291.65669724719999</v>
      </c>
      <c r="M836" s="3" cm="1">
        <f t="array" ref="M836">E836*INDEX(AH$3:AH$7,2022-YEAR($A836))/1000000</f>
        <v>865.22181154776001</v>
      </c>
      <c r="N836" s="3"/>
      <c r="O836" s="9">
        <v>43948</v>
      </c>
      <c r="P836" s="8">
        <f t="shared" ref="P836:P899" si="146">P835*(1+Q836)</f>
        <v>1197072.2691398584</v>
      </c>
      <c r="Q836" s="7">
        <f t="shared" ref="Q836:Q899" si="147">AVERAGE(F836:I836)</f>
        <v>1.6499547784963514E-2</v>
      </c>
      <c r="R836" s="8">
        <f t="shared" si="144"/>
        <v>1149114.6940927585</v>
      </c>
      <c r="S836" s="7">
        <f t="shared" ref="S836:S899" si="148">R836/R835-1</f>
        <v>1.5039822312757689E-2</v>
      </c>
      <c r="T836" s="8">
        <f t="shared" ref="T836:T899" si="149">T835*B836/B835</f>
        <v>204943.60734571118</v>
      </c>
      <c r="U836" s="8">
        <f t="shared" ref="U836:U899" si="150">U835*C836/C835</f>
        <v>279784.68970776733</v>
      </c>
      <c r="V836" s="8">
        <f t="shared" ref="V836:V899" si="151">V835*D836/D835</f>
        <v>271179.63930369169</v>
      </c>
      <c r="W836" s="8">
        <f t="shared" ref="W836:W899" si="152">W835*E836/E835</f>
        <v>393206.75773558824</v>
      </c>
      <c r="X836" s="7">
        <f t="shared" si="145"/>
        <v>0.17834913120445031</v>
      </c>
      <c r="Y836" s="7">
        <f t="shared" si="145"/>
        <v>0.24347847185842586</v>
      </c>
      <c r="Z836" s="7">
        <f t="shared" si="145"/>
        <v>0.23599005451565622</v>
      </c>
      <c r="AA836" s="7">
        <f t="shared" si="145"/>
        <v>0.34218234242146756</v>
      </c>
    </row>
    <row r="837" spans="1:27" x14ac:dyDescent="0.25">
      <c r="A837" s="1">
        <v>43949</v>
      </c>
      <c r="B837" s="3">
        <v>131.300003</v>
      </c>
      <c r="C837" s="6">
        <v>46.740001999999997</v>
      </c>
      <c r="D837" s="3">
        <v>95.290001000000004</v>
      </c>
      <c r="E837" s="3">
        <v>1232.589966</v>
      </c>
      <c r="F837" s="7">
        <f t="shared" ref="F837:I900" si="153">B837/B836-1</f>
        <v>2.0360663215143404E-2</v>
      </c>
      <c r="G837" s="7">
        <f t="shared" si="153"/>
        <v>-8.550021559426968E-4</v>
      </c>
      <c r="H837" s="7">
        <f t="shared" si="153"/>
        <v>7.0809340388628961E-3</v>
      </c>
      <c r="I837" s="7">
        <f t="shared" si="153"/>
        <v>-3.0113481777459539E-2</v>
      </c>
      <c r="J837" s="3" cm="1">
        <f t="array" ref="J837">B837*INDEX(AE$3:AE$7,2022-YEAR($A837))/1000000</f>
        <v>74.661120705889999</v>
      </c>
      <c r="K837" s="3" cm="1">
        <f t="array" ref="K837">C837*INDEX(AF$3:AF$7,2022-YEAR($A837))/1000000</f>
        <v>200.74830858999997</v>
      </c>
      <c r="L837" s="3" cm="1">
        <f t="array" ref="L837">D837*INDEX(AG$3:AG$7,2022-YEAR($A837))/1000000</f>
        <v>293.7218990824</v>
      </c>
      <c r="M837" s="3" cm="1">
        <f t="array" ref="M837">E837*INDEX(AH$3:AH$7,2022-YEAR($A837))/1000000</f>
        <v>839.166970292256</v>
      </c>
      <c r="N837" s="3"/>
      <c r="O837" s="9">
        <v>43949</v>
      </c>
      <c r="P837" s="8">
        <f t="shared" si="146"/>
        <v>1196016.7845797825</v>
      </c>
      <c r="Q837" s="7">
        <f t="shared" si="147"/>
        <v>-8.8172166984898381E-4</v>
      </c>
      <c r="R837" s="8">
        <f t="shared" ref="R837:R900" si="154">SUM(T837:W837)</f>
        <v>1143127.6459518685</v>
      </c>
      <c r="S837" s="7">
        <f t="shared" si="148"/>
        <v>-5.2101397464218158E-3</v>
      </c>
      <c r="T837" s="8">
        <f t="shared" si="149"/>
        <v>209116.39511297378</v>
      </c>
      <c r="U837" s="8">
        <f t="shared" si="150"/>
        <v>279545.47319486743</v>
      </c>
      <c r="V837" s="8">
        <f t="shared" si="151"/>
        <v>273099.84444228373</v>
      </c>
      <c r="W837" s="8">
        <f t="shared" si="152"/>
        <v>381365.93320174364</v>
      </c>
      <c r="X837" s="7">
        <f t="shared" ref="X837:AA900" si="155">T837/$R837</f>
        <v>0.18293354714454929</v>
      </c>
      <c r="Y837" s="7">
        <f t="shared" si="155"/>
        <v>0.24454440777879474</v>
      </c>
      <c r="Z837" s="7">
        <f t="shared" si="155"/>
        <v>0.23890581721945567</v>
      </c>
      <c r="AA837" s="7">
        <f t="shared" si="155"/>
        <v>0.33361622785720035</v>
      </c>
    </row>
    <row r="838" spans="1:27" x14ac:dyDescent="0.25">
      <c r="A838" s="1">
        <v>43950</v>
      </c>
      <c r="B838" s="3">
        <v>139</v>
      </c>
      <c r="C838" s="6">
        <v>47.119999</v>
      </c>
      <c r="D838" s="3">
        <v>97.860000999999997</v>
      </c>
      <c r="E838" s="3">
        <v>1342.1800539999999</v>
      </c>
      <c r="F838" s="7">
        <f t="shared" si="153"/>
        <v>5.8644301782689201E-2</v>
      </c>
      <c r="G838" s="7">
        <f t="shared" si="153"/>
        <v>8.1300167680780078E-3</v>
      </c>
      <c r="H838" s="7">
        <f t="shared" si="153"/>
        <v>2.697030090281971E-2</v>
      </c>
      <c r="I838" s="7">
        <f t="shared" si="153"/>
        <v>8.89104171078412E-2</v>
      </c>
      <c r="J838" s="3" cm="1">
        <f t="array" ref="J838">B838*INDEX(AE$3:AE$7,2022-YEAR($A838))/1000000</f>
        <v>79.039569999999998</v>
      </c>
      <c r="K838" s="3" cm="1">
        <f t="array" ref="K838">C838*INDEX(AF$3:AF$7,2022-YEAR($A838))/1000000</f>
        <v>202.38039570500001</v>
      </c>
      <c r="L838" s="3" cm="1">
        <f t="array" ref="L838">D838*INDEX(AG$3:AG$7,2022-YEAR($A838))/1000000</f>
        <v>301.64366708239999</v>
      </c>
      <c r="M838" s="3" cm="1">
        <f t="array" ref="M838">E838*INDEX(AH$3:AH$7,2022-YEAR($A838))/1000000</f>
        <v>913.777655644064</v>
      </c>
      <c r="N838" s="3"/>
      <c r="O838" s="9">
        <v>43950</v>
      </c>
      <c r="P838" s="8">
        <f t="shared" si="146"/>
        <v>1250631.406958658</v>
      </c>
      <c r="Q838" s="7">
        <f t="shared" si="147"/>
        <v>4.566375914035703E-2</v>
      </c>
      <c r="R838" s="8">
        <f t="shared" si="154"/>
        <v>1198936.8294919063</v>
      </c>
      <c r="S838" s="7">
        <f t="shared" si="148"/>
        <v>4.8821480031275177E-2</v>
      </c>
      <c r="T838" s="8">
        <f t="shared" si="149"/>
        <v>221379.88009568708</v>
      </c>
      <c r="U838" s="8">
        <f t="shared" si="150"/>
        <v>281818.18257938203</v>
      </c>
      <c r="V838" s="8">
        <f t="shared" si="151"/>
        <v>280465.42942340538</v>
      </c>
      <c r="W838" s="8">
        <f t="shared" si="152"/>
        <v>415273.33739343181</v>
      </c>
      <c r="X838" s="7">
        <f t="shared" si="155"/>
        <v>0.18464682596288662</v>
      </c>
      <c r="Y838" s="7">
        <f t="shared" si="155"/>
        <v>0.23505673997754567</v>
      </c>
      <c r="Z838" s="7">
        <f t="shared" si="155"/>
        <v>0.23392844604019958</v>
      </c>
      <c r="AA838" s="7">
        <f t="shared" si="155"/>
        <v>0.34636798801936813</v>
      </c>
    </row>
    <row r="839" spans="1:27" x14ac:dyDescent="0.25">
      <c r="A839" s="1">
        <v>43951</v>
      </c>
      <c r="B839" s="3">
        <v>141.020004</v>
      </c>
      <c r="C839" s="6">
        <v>45.889999000000003</v>
      </c>
      <c r="D839" s="3">
        <v>95.760002</v>
      </c>
      <c r="E839" s="3">
        <v>1346.6999510000001</v>
      </c>
      <c r="F839" s="7">
        <f t="shared" si="153"/>
        <v>1.4532402877697859E-2</v>
      </c>
      <c r="G839" s="7">
        <f t="shared" si="153"/>
        <v>-2.6103565919005978E-2</v>
      </c>
      <c r="H839" s="7">
        <f t="shared" si="153"/>
        <v>-2.1459217029846545E-2</v>
      </c>
      <c r="I839" s="7">
        <f t="shared" si="153"/>
        <v>3.3675787287479331E-3</v>
      </c>
      <c r="J839" s="3" cm="1">
        <f t="array" ref="J839">B839*INDEX(AE$3:AE$7,2022-YEAR($A839))/1000000</f>
        <v>80.188204874520011</v>
      </c>
      <c r="K839" s="3" cm="1">
        <f t="array" ref="K839">C839*INDEX(AF$3:AF$7,2022-YEAR($A839))/1000000</f>
        <v>197.09754570500002</v>
      </c>
      <c r="L839" s="3" cm="1">
        <f t="array" ref="L839">D839*INDEX(AG$3:AG$7,2022-YEAR($A839))/1000000</f>
        <v>295.1706301648</v>
      </c>
      <c r="M839" s="3" cm="1">
        <f t="array" ref="M839">E839*INDEX(AH$3:AH$7,2022-YEAR($A839))/1000000</f>
        <v>916.85487384001601</v>
      </c>
      <c r="N839" s="3"/>
      <c r="O839" s="9">
        <v>43951</v>
      </c>
      <c r="P839" s="8">
        <f t="shared" si="146"/>
        <v>1241357.0992143606</v>
      </c>
      <c r="Q839" s="7">
        <f t="shared" si="147"/>
        <v>-7.4157003356016826E-3</v>
      </c>
      <c r="R839" s="8">
        <f t="shared" si="154"/>
        <v>1190177.4487305945</v>
      </c>
      <c r="S839" s="7">
        <f t="shared" si="148"/>
        <v>-7.3059568659876728E-3</v>
      </c>
      <c r="T839" s="8">
        <f t="shared" si="149"/>
        <v>224597.06170225405</v>
      </c>
      <c r="U839" s="8">
        <f t="shared" si="150"/>
        <v>274461.72307324666</v>
      </c>
      <c r="V839" s="8">
        <f t="shared" si="151"/>
        <v>274446.86090403947</v>
      </c>
      <c r="W839" s="8">
        <f t="shared" si="152"/>
        <v>416671.80305105413</v>
      </c>
      <c r="X839" s="7">
        <f t="shared" si="155"/>
        <v>0.18870888701663954</v>
      </c>
      <c r="Y839" s="7">
        <f t="shared" si="155"/>
        <v>0.23060571628707874</v>
      </c>
      <c r="Z839" s="7">
        <f t="shared" si="155"/>
        <v>0.23059322893132933</v>
      </c>
      <c r="AA839" s="7">
        <f t="shared" si="155"/>
        <v>0.35009216776495222</v>
      </c>
    </row>
    <row r="840" spans="1:27" x14ac:dyDescent="0.25">
      <c r="A840" s="1">
        <v>43952</v>
      </c>
      <c r="B840" s="3">
        <v>133.36999499999999</v>
      </c>
      <c r="C840" s="6">
        <v>45.599997999999999</v>
      </c>
      <c r="D840" s="3">
        <v>93.25</v>
      </c>
      <c r="E840" s="3">
        <v>1317.3199460000001</v>
      </c>
      <c r="F840" s="7">
        <f t="shared" si="153"/>
        <v>-5.4247686732444067E-2</v>
      </c>
      <c r="G840" s="7">
        <f t="shared" si="153"/>
        <v>-6.3194815061993204E-3</v>
      </c>
      <c r="H840" s="7">
        <f t="shared" si="153"/>
        <v>-2.6211382075785661E-2</v>
      </c>
      <c r="I840" s="7">
        <f t="shared" si="153"/>
        <v>-2.1816296182519124E-2</v>
      </c>
      <c r="J840" s="3" cm="1">
        <f t="array" ref="J840">B840*INDEX(AE$3:AE$7,2022-YEAR($A840))/1000000</f>
        <v>75.838180256849995</v>
      </c>
      <c r="K840" s="3" cm="1">
        <f t="array" ref="K840">C840*INDEX(AF$3:AF$7,2022-YEAR($A840))/1000000</f>
        <v>195.85199140999998</v>
      </c>
      <c r="L840" s="3" cm="1">
        <f t="array" ref="L840">D840*INDEX(AG$3:AG$7,2022-YEAR($A840))/1000000</f>
        <v>287.43380000000002</v>
      </c>
      <c r="M840" s="3" cm="1">
        <f t="array" ref="M840">E840*INDEX(AH$3:AH$7,2022-YEAR($A840))/1000000</f>
        <v>896.85249635593607</v>
      </c>
      <c r="N840" s="3"/>
      <c r="O840" s="9">
        <v>43952</v>
      </c>
      <c r="P840" s="8">
        <f t="shared" si="146"/>
        <v>1207655.8533050905</v>
      </c>
      <c r="Q840" s="7">
        <f t="shared" si="147"/>
        <v>-2.7148711624237043E-2</v>
      </c>
      <c r="R840" s="8">
        <f t="shared" si="154"/>
        <v>1159975.2549063002</v>
      </c>
      <c r="S840" s="7">
        <f t="shared" si="148"/>
        <v>-2.5376210796555609E-2</v>
      </c>
      <c r="T840" s="8">
        <f t="shared" si="149"/>
        <v>212413.19065800274</v>
      </c>
      <c r="U840" s="8">
        <f t="shared" si="150"/>
        <v>272727.26729012572</v>
      </c>
      <c r="V840" s="8">
        <f t="shared" si="151"/>
        <v>267253.22937338369</v>
      </c>
      <c r="W840" s="8">
        <f t="shared" si="152"/>
        <v>407581.56758478808</v>
      </c>
      <c r="X840" s="7">
        <f t="shared" si="155"/>
        <v>0.18311872581726835</v>
      </c>
      <c r="Y840" s="7">
        <f t="shared" si="155"/>
        <v>0.23511472864320362</v>
      </c>
      <c r="Z840" s="7">
        <f t="shared" si="155"/>
        <v>0.23039562977140551</v>
      </c>
      <c r="AA840" s="7">
        <f t="shared" si="155"/>
        <v>0.35137091576812252</v>
      </c>
    </row>
    <row r="841" spans="1:27" x14ac:dyDescent="0.25">
      <c r="A841" s="1">
        <v>43955</v>
      </c>
      <c r="B841" s="3">
        <v>131.46000699999999</v>
      </c>
      <c r="C841" s="6">
        <v>45.139999000000003</v>
      </c>
      <c r="D841" s="3">
        <v>92.139999000000003</v>
      </c>
      <c r="E841" s="3">
        <v>1322.900024</v>
      </c>
      <c r="F841" s="7">
        <f t="shared" si="153"/>
        <v>-1.4320972269662335E-2</v>
      </c>
      <c r="G841" s="7">
        <f t="shared" si="153"/>
        <v>-1.0087697810863827E-2</v>
      </c>
      <c r="H841" s="7">
        <f t="shared" si="153"/>
        <v>-1.1903495978552225E-2</v>
      </c>
      <c r="I841" s="7">
        <f t="shared" si="153"/>
        <v>4.2359322174871927E-3</v>
      </c>
      <c r="J841" s="3" cm="1">
        <f t="array" ref="J841">B841*INDEX(AE$3:AE$7,2022-YEAR($A841))/1000000</f>
        <v>74.752103780409996</v>
      </c>
      <c r="K841" s="3" cm="1">
        <f t="array" ref="K841">C841*INDEX(AF$3:AF$7,2022-YEAR($A841))/1000000</f>
        <v>193.87629570500002</v>
      </c>
      <c r="L841" s="3" cm="1">
        <f t="array" ref="L841">D841*INDEX(AG$3:AG$7,2022-YEAR($A841))/1000000</f>
        <v>284.01233291760002</v>
      </c>
      <c r="M841" s="3" cm="1">
        <f t="array" ref="M841">E841*INDEX(AH$3:AH$7,2022-YEAR($A841))/1000000</f>
        <v>900.65150273958398</v>
      </c>
      <c r="N841" s="3"/>
      <c r="O841" s="9">
        <v>43955</v>
      </c>
      <c r="P841" s="8">
        <f t="shared" si="146"/>
        <v>1197971.5904173953</v>
      </c>
      <c r="Q841" s="7">
        <f t="shared" si="147"/>
        <v>-8.0190584603977988E-3</v>
      </c>
      <c r="R841" s="8">
        <f t="shared" si="154"/>
        <v>1152727.3413882563</v>
      </c>
      <c r="S841" s="7">
        <f t="shared" si="148"/>
        <v>-6.248334597990568E-3</v>
      </c>
      <c r="T841" s="8">
        <f t="shared" si="149"/>
        <v>209371.227244879</v>
      </c>
      <c r="U841" s="8">
        <f t="shared" si="150"/>
        <v>269976.07703292026</v>
      </c>
      <c r="V841" s="8">
        <f t="shared" si="151"/>
        <v>264071.98163228255</v>
      </c>
      <c r="W841" s="8">
        <f t="shared" si="152"/>
        <v>409308.05547817447</v>
      </c>
      <c r="X841" s="7">
        <f t="shared" si="155"/>
        <v>0.18163118000890685</v>
      </c>
      <c r="Y841" s="7">
        <f t="shared" si="155"/>
        <v>0.23420636202467601</v>
      </c>
      <c r="Z841" s="7">
        <f t="shared" si="155"/>
        <v>0.22908451300743377</v>
      </c>
      <c r="AA841" s="7">
        <f t="shared" si="155"/>
        <v>0.35507794495898337</v>
      </c>
    </row>
    <row r="842" spans="1:27" x14ac:dyDescent="0.25">
      <c r="A842" s="1">
        <v>43956</v>
      </c>
      <c r="B842" s="3">
        <v>125.400002</v>
      </c>
      <c r="C842" s="6">
        <v>45.400002000000001</v>
      </c>
      <c r="D842" s="3">
        <v>92</v>
      </c>
      <c r="E842" s="3">
        <v>1349.0200199999999</v>
      </c>
      <c r="F842" s="7">
        <f t="shared" si="153"/>
        <v>-4.6097707875521365E-2</v>
      </c>
      <c r="G842" s="7">
        <f t="shared" si="153"/>
        <v>5.7599248063784358E-3</v>
      </c>
      <c r="H842" s="7">
        <f t="shared" si="153"/>
        <v>-1.5194161224161284E-3</v>
      </c>
      <c r="I842" s="7">
        <f t="shared" si="153"/>
        <v>1.9744497336255273E-2</v>
      </c>
      <c r="J842" s="3" cm="1">
        <f t="array" ref="J842">B842*INDEX(AE$3:AE$7,2022-YEAR($A842))/1000000</f>
        <v>71.306203137259999</v>
      </c>
      <c r="K842" s="3" cm="1">
        <f t="array" ref="K842">C842*INDEX(AF$3:AF$7,2022-YEAR($A842))/1000000</f>
        <v>194.99300859000002</v>
      </c>
      <c r="L842" s="3" cm="1">
        <f t="array" ref="L842">D842*INDEX(AG$3:AG$7,2022-YEAR($A842))/1000000</f>
        <v>283.58080000000001</v>
      </c>
      <c r="M842" s="3" cm="1">
        <f t="array" ref="M842">E842*INDEX(AH$3:AH$7,2022-YEAR($A842))/1000000</f>
        <v>918.43441393631997</v>
      </c>
      <c r="N842" s="3"/>
      <c r="O842" s="9">
        <v>43956</v>
      </c>
      <c r="P842" s="8">
        <f t="shared" si="146"/>
        <v>1191348.9932648893</v>
      </c>
      <c r="Q842" s="7">
        <f t="shared" si="147"/>
        <v>-5.5281754638259462E-3</v>
      </c>
      <c r="R842" s="8">
        <f t="shared" si="154"/>
        <v>1152311.1962051392</v>
      </c>
      <c r="S842" s="7">
        <f t="shared" si="148"/>
        <v>-3.6100920675308235E-4</v>
      </c>
      <c r="T842" s="8">
        <f t="shared" si="149"/>
        <v>199719.69357380518</v>
      </c>
      <c r="U842" s="8">
        <f t="shared" si="150"/>
        <v>271531.11893615092</v>
      </c>
      <c r="V842" s="8">
        <f t="shared" si="151"/>
        <v>263670.7464059121</v>
      </c>
      <c r="W842" s="8">
        <f t="shared" si="152"/>
        <v>417389.63728927105</v>
      </c>
      <c r="X842" s="7">
        <f t="shared" si="155"/>
        <v>0.17332096939744587</v>
      </c>
      <c r="Y842" s="7">
        <f t="shared" si="155"/>
        <v>0.23564044142795246</v>
      </c>
      <c r="Z842" s="7">
        <f t="shared" si="155"/>
        <v>0.22881904408657014</v>
      </c>
      <c r="AA842" s="7">
        <f t="shared" si="155"/>
        <v>0.36221954508803161</v>
      </c>
    </row>
    <row r="843" spans="1:27" x14ac:dyDescent="0.25">
      <c r="A843" s="1">
        <v>43957</v>
      </c>
      <c r="B843" s="3">
        <v>121.860001</v>
      </c>
      <c r="C843" s="6">
        <v>44.75</v>
      </c>
      <c r="D843" s="3">
        <v>90.269997000000004</v>
      </c>
      <c r="E843" s="3">
        <v>1345.4300539999999</v>
      </c>
      <c r="F843" s="7">
        <f t="shared" si="153"/>
        <v>-2.8229672596018052E-2</v>
      </c>
      <c r="G843" s="7">
        <f t="shared" si="153"/>
        <v>-1.4317224038888798E-2</v>
      </c>
      <c r="H843" s="7">
        <f t="shared" si="153"/>
        <v>-1.8804380434782608E-2</v>
      </c>
      <c r="I843" s="7">
        <f t="shared" si="153"/>
        <v>-2.6611658439287256E-3</v>
      </c>
      <c r="J843" s="3" cm="1">
        <f t="array" ref="J843">B843*INDEX(AE$3:AE$7,2022-YEAR($A843))/1000000</f>
        <v>69.293252368629993</v>
      </c>
      <c r="K843" s="3" cm="1">
        <f t="array" ref="K843">C843*INDEX(AF$3:AF$7,2022-YEAR($A843))/1000000</f>
        <v>192.20124999999999</v>
      </c>
      <c r="L843" s="3" cm="1">
        <f t="array" ref="L843">D843*INDEX(AG$3:AG$7,2022-YEAR($A843))/1000000</f>
        <v>278.24823875279998</v>
      </c>
      <c r="M843" s="3" cm="1">
        <f t="array" ref="M843">E843*INDEX(AH$3:AH$7,2022-YEAR($A843))/1000000</f>
        <v>915.99030764406393</v>
      </c>
      <c r="N843" s="3"/>
      <c r="O843" s="9">
        <v>43957</v>
      </c>
      <c r="P843" s="8">
        <f t="shared" si="146"/>
        <v>1172283.7034094981</v>
      </c>
      <c r="Q843" s="7">
        <f t="shared" si="147"/>
        <v>-1.6003110728404546E-2</v>
      </c>
      <c r="R843" s="8">
        <f t="shared" si="154"/>
        <v>1136716.6947099306</v>
      </c>
      <c r="S843" s="7">
        <f t="shared" si="148"/>
        <v>-1.3533237849779889E-2</v>
      </c>
      <c r="T843" s="8">
        <f t="shared" si="149"/>
        <v>194081.67201323961</v>
      </c>
      <c r="U843" s="8">
        <f t="shared" si="150"/>
        <v>267643.54707281187</v>
      </c>
      <c r="V843" s="8">
        <f t="shared" si="151"/>
        <v>258712.58138097223</v>
      </c>
      <c r="W843" s="8">
        <f t="shared" si="152"/>
        <v>416278.89424290706</v>
      </c>
      <c r="X843" s="7">
        <f t="shared" si="155"/>
        <v>0.17073882429673098</v>
      </c>
      <c r="Y843" s="7">
        <f t="shared" si="155"/>
        <v>0.23545316816263495</v>
      </c>
      <c r="Z843" s="7">
        <f t="shared" si="155"/>
        <v>0.22759635939629705</v>
      </c>
      <c r="AA843" s="7">
        <f t="shared" si="155"/>
        <v>0.36621164814433721</v>
      </c>
    </row>
    <row r="844" spans="1:27" x14ac:dyDescent="0.25">
      <c r="A844" s="1">
        <v>43958</v>
      </c>
      <c r="B844" s="3">
        <v>128.64999399999999</v>
      </c>
      <c r="C844" s="6">
        <v>44.599997999999999</v>
      </c>
      <c r="D844" s="3">
        <v>91.209998999999996</v>
      </c>
      <c r="E844" s="3">
        <v>1369.280029</v>
      </c>
      <c r="F844" s="7">
        <f t="shared" si="153"/>
        <v>5.5719620419172555E-2</v>
      </c>
      <c r="G844" s="7">
        <f t="shared" si="153"/>
        <v>-3.3520000000000216E-3</v>
      </c>
      <c r="H844" s="7">
        <f t="shared" si="153"/>
        <v>1.041322733177874E-2</v>
      </c>
      <c r="I844" s="7">
        <f t="shared" si="153"/>
        <v>1.7726655450495787E-2</v>
      </c>
      <c r="J844" s="3" cm="1">
        <f t="array" ref="J844">B844*INDEX(AE$3:AE$7,2022-YEAR($A844))/1000000</f>
        <v>73.154246088220006</v>
      </c>
      <c r="K844" s="3" cm="1">
        <f t="array" ref="K844">C844*INDEX(AF$3:AF$7,2022-YEAR($A844))/1000000</f>
        <v>191.55699140999999</v>
      </c>
      <c r="L844" s="3" cm="1">
        <f t="array" ref="L844">D844*INDEX(AG$3:AG$7,2022-YEAR($A844))/1000000</f>
        <v>281.14570091759998</v>
      </c>
      <c r="M844" s="3" cm="1">
        <f t="array" ref="M844">E844*INDEX(AH$3:AH$7,2022-YEAR($A844))/1000000</f>
        <v>932.22775222366408</v>
      </c>
      <c r="N844" s="3"/>
      <c r="O844" s="9">
        <v>43958</v>
      </c>
      <c r="P844" s="8">
        <f t="shared" si="146"/>
        <v>1195878.1119108093</v>
      </c>
      <c r="Q844" s="7">
        <f t="shared" si="147"/>
        <v>2.0126875800361765E-2</v>
      </c>
      <c r="R844" s="8">
        <f t="shared" si="154"/>
        <v>1156706.9760881076</v>
      </c>
      <c r="S844" s="7">
        <f t="shared" si="148"/>
        <v>1.7585983799840443E-2</v>
      </c>
      <c r="T844" s="8">
        <f t="shared" si="149"/>
        <v>204895.82910813569</v>
      </c>
      <c r="U844" s="8">
        <f t="shared" si="150"/>
        <v>266746.40590302378</v>
      </c>
      <c r="V844" s="8">
        <f t="shared" si="151"/>
        <v>261406.61430448364</v>
      </c>
      <c r="W844" s="8">
        <f t="shared" si="152"/>
        <v>423658.12677246443</v>
      </c>
      <c r="X844" s="7">
        <f t="shared" si="155"/>
        <v>0.17713719493685198</v>
      </c>
      <c r="Y844" s="7">
        <f t="shared" si="155"/>
        <v>0.23060845263088084</v>
      </c>
      <c r="Z844" s="7">
        <f t="shared" si="155"/>
        <v>0.22599207898662491</v>
      </c>
      <c r="AA844" s="7">
        <f t="shared" si="155"/>
        <v>0.36626227344564227</v>
      </c>
    </row>
    <row r="845" spans="1:27" x14ac:dyDescent="0.25">
      <c r="A845" s="1">
        <v>43959</v>
      </c>
      <c r="B845" s="3">
        <v>133.44000199999999</v>
      </c>
      <c r="C845" s="6">
        <v>46.110000999999997</v>
      </c>
      <c r="D845" s="3">
        <v>92.699996999999996</v>
      </c>
      <c r="E845" s="3">
        <v>1384.339966</v>
      </c>
      <c r="F845" s="7">
        <f t="shared" si="153"/>
        <v>3.7232866097141049E-2</v>
      </c>
      <c r="G845" s="7">
        <f t="shared" si="153"/>
        <v>3.3856571024958315E-2</v>
      </c>
      <c r="H845" s="7">
        <f t="shared" si="153"/>
        <v>1.6335906329743466E-2</v>
      </c>
      <c r="I845" s="7">
        <f t="shared" si="153"/>
        <v>1.0998434710976168E-2</v>
      </c>
      <c r="J845" s="3" cm="1">
        <f t="array" ref="J845">B845*INDEX(AE$3:AE$7,2022-YEAR($A845))/1000000</f>
        <v>75.877988337259993</v>
      </c>
      <c r="K845" s="3" cm="1">
        <f t="array" ref="K845">C845*INDEX(AF$3:AF$7,2022-YEAR($A845))/1000000</f>
        <v>198.042454295</v>
      </c>
      <c r="L845" s="3" cm="1">
        <f t="array" ref="L845">D845*INDEX(AG$3:AG$7,2022-YEAR($A845))/1000000</f>
        <v>285.73847075279997</v>
      </c>
      <c r="M845" s="3" cm="1">
        <f t="array" ref="M845">E845*INDEX(AH$3:AH$7,2022-YEAR($A845))/1000000</f>
        <v>942.48079829225605</v>
      </c>
      <c r="N845" s="3"/>
      <c r="O845" s="9">
        <v>43959</v>
      </c>
      <c r="P845" s="8">
        <f t="shared" si="146"/>
        <v>1225303.8224099295</v>
      </c>
      <c r="Q845" s="7">
        <f t="shared" si="147"/>
        <v>2.4605944540704749E-2</v>
      </c>
      <c r="R845" s="8">
        <f t="shared" si="154"/>
        <v>1182296.8439065963</v>
      </c>
      <c r="S845" s="7">
        <f t="shared" si="148"/>
        <v>2.2123034050535173E-2</v>
      </c>
      <c r="T845" s="8">
        <f t="shared" si="149"/>
        <v>212524.68807718158</v>
      </c>
      <c r="U845" s="8">
        <f t="shared" si="150"/>
        <v>275777.52454013185</v>
      </c>
      <c r="V845" s="8">
        <f t="shared" si="151"/>
        <v>265676.92826973705</v>
      </c>
      <c r="W845" s="8">
        <f t="shared" si="152"/>
        <v>428317.70301954576</v>
      </c>
      <c r="X845" s="7">
        <f t="shared" si="155"/>
        <v>0.17975577721661534</v>
      </c>
      <c r="Y845" s="7">
        <f t="shared" si="155"/>
        <v>0.23325573942064823</v>
      </c>
      <c r="Z845" s="7">
        <f t="shared" si="155"/>
        <v>0.22471254121923886</v>
      </c>
      <c r="AA845" s="7">
        <f t="shared" si="155"/>
        <v>0.36227594214349751</v>
      </c>
    </row>
    <row r="846" spans="1:27" x14ac:dyDescent="0.25">
      <c r="A846" s="1">
        <v>43962</v>
      </c>
      <c r="B846" s="3">
        <v>128.91000399999999</v>
      </c>
      <c r="C846" s="6">
        <v>45.540000999999997</v>
      </c>
      <c r="D846" s="3">
        <v>89.970000999999996</v>
      </c>
      <c r="E846" s="3">
        <v>1403.589966</v>
      </c>
      <c r="F846" s="7">
        <f t="shared" si="153"/>
        <v>-3.3947826229798861E-2</v>
      </c>
      <c r="G846" s="7">
        <f t="shared" si="153"/>
        <v>-1.2361743388381141E-2</v>
      </c>
      <c r="H846" s="7">
        <f t="shared" si="153"/>
        <v>-2.9449795990823979E-2</v>
      </c>
      <c r="I846" s="7">
        <f t="shared" si="153"/>
        <v>1.3905543777387397E-2</v>
      </c>
      <c r="J846" s="3" cm="1">
        <f t="array" ref="J846">B846*INDEX(AE$3:AE$7,2022-YEAR($A846))/1000000</f>
        <v>73.302095574519996</v>
      </c>
      <c r="K846" s="3" cm="1">
        <f t="array" ref="K846">C846*INDEX(AF$3:AF$7,2022-YEAR($A846))/1000000</f>
        <v>195.594304295</v>
      </c>
      <c r="L846" s="3" cm="1">
        <f t="array" ref="L846">D846*INDEX(AG$3:AG$7,2022-YEAR($A846))/1000000</f>
        <v>277.32353108239994</v>
      </c>
      <c r="M846" s="3" cm="1">
        <f t="array" ref="M846">E846*INDEX(AH$3:AH$7,2022-YEAR($A846))/1000000</f>
        <v>955.58650629225599</v>
      </c>
      <c r="N846" s="3"/>
      <c r="O846" s="9">
        <v>43962</v>
      </c>
      <c r="P846" s="8">
        <f t="shared" si="146"/>
        <v>1206356.3913296938</v>
      </c>
      <c r="Q846" s="7">
        <f t="shared" si="147"/>
        <v>-1.5463455457904146E-2</v>
      </c>
      <c r="R846" s="8">
        <f t="shared" si="154"/>
        <v>1169804.8609685176</v>
      </c>
      <c r="S846" s="7">
        <f t="shared" si="148"/>
        <v>-1.0565860005852801E-2</v>
      </c>
      <c r="T846" s="8">
        <f t="shared" si="149"/>
        <v>205309.9368967952</v>
      </c>
      <c r="U846" s="8">
        <f t="shared" si="150"/>
        <v>272368.43354948371</v>
      </c>
      <c r="V846" s="8">
        <f t="shared" si="151"/>
        <v>257852.79693272451</v>
      </c>
      <c r="W846" s="8">
        <f t="shared" si="152"/>
        <v>434273.69358951412</v>
      </c>
      <c r="X846" s="7">
        <f t="shared" si="155"/>
        <v>0.17550785070837607</v>
      </c>
      <c r="Y846" s="7">
        <f t="shared" si="155"/>
        <v>0.23283236601015786</v>
      </c>
      <c r="Z846" s="7">
        <f t="shared" si="155"/>
        <v>0.22042376941333636</v>
      </c>
      <c r="AA846" s="7">
        <f t="shared" si="155"/>
        <v>0.37123601386812971</v>
      </c>
    </row>
    <row r="847" spans="1:27" x14ac:dyDescent="0.25">
      <c r="A847" s="1">
        <v>43963</v>
      </c>
      <c r="B847" s="3">
        <v>125.220001</v>
      </c>
      <c r="C847" s="6">
        <v>44.82</v>
      </c>
      <c r="D847" s="3">
        <v>87.029999000000004</v>
      </c>
      <c r="E847" s="3">
        <v>1375.1800539999999</v>
      </c>
      <c r="F847" s="7">
        <f t="shared" si="153"/>
        <v>-2.8624644213027794E-2</v>
      </c>
      <c r="G847" s="7">
        <f t="shared" si="153"/>
        <v>-1.5810298291385583E-2</v>
      </c>
      <c r="H847" s="7">
        <f t="shared" si="153"/>
        <v>-3.2677581052822147E-2</v>
      </c>
      <c r="I847" s="7">
        <f t="shared" si="153"/>
        <v>-2.0240891348748846E-2</v>
      </c>
      <c r="J847" s="3" cm="1">
        <f t="array" ref="J847">B847*INDEX(AE$3:AE$7,2022-YEAR($A847))/1000000</f>
        <v>71.203849168630001</v>
      </c>
      <c r="K847" s="3" cm="1">
        <f t="array" ref="K847">C847*INDEX(AF$3:AF$7,2022-YEAR($A847))/1000000</f>
        <v>192.50190000000001</v>
      </c>
      <c r="L847" s="3" cm="1">
        <f t="array" ref="L847">D847*INDEX(AG$3:AG$7,2022-YEAR($A847))/1000000</f>
        <v>268.26126891759998</v>
      </c>
      <c r="M847" s="3" cm="1">
        <f t="array" ref="M847">E847*INDEX(AH$3:AH$7,2022-YEAR($A847))/1000000</f>
        <v>936.24458364406394</v>
      </c>
      <c r="N847" s="3"/>
      <c r="O847" s="9">
        <v>43963</v>
      </c>
      <c r="P847" s="8">
        <f t="shared" si="146"/>
        <v>1176995.6627572924</v>
      </c>
      <c r="Q847" s="7">
        <f t="shared" si="147"/>
        <v>-2.4338353726496093E-2</v>
      </c>
      <c r="R847" s="8">
        <f t="shared" si="154"/>
        <v>1142405.6185728416</v>
      </c>
      <c r="S847" s="7">
        <f t="shared" si="148"/>
        <v>-2.3422062354050532E-2</v>
      </c>
      <c r="T847" s="8">
        <f t="shared" si="149"/>
        <v>199433.01299972527</v>
      </c>
      <c r="U847" s="8">
        <f t="shared" si="150"/>
        <v>268062.20736990892</v>
      </c>
      <c r="V847" s="8">
        <f t="shared" si="151"/>
        <v>249426.79126125851</v>
      </c>
      <c r="W847" s="8">
        <f t="shared" si="152"/>
        <v>425483.60694194894</v>
      </c>
      <c r="X847" s="7">
        <f t="shared" si="155"/>
        <v>0.17457285727364363</v>
      </c>
      <c r="Y847" s="7">
        <f t="shared" si="155"/>
        <v>0.23464713671908191</v>
      </c>
      <c r="Z847" s="7">
        <f t="shared" si="155"/>
        <v>0.21833470284648696</v>
      </c>
      <c r="AA847" s="7">
        <f t="shared" si="155"/>
        <v>0.37244530316078744</v>
      </c>
    </row>
    <row r="848" spans="1:27" x14ac:dyDescent="0.25">
      <c r="A848" s="1">
        <v>43964</v>
      </c>
      <c r="B848" s="3">
        <v>121.5</v>
      </c>
      <c r="C848" s="6">
        <v>43.939999</v>
      </c>
      <c r="D848" s="3">
        <v>84.029999000000004</v>
      </c>
      <c r="E848" s="3">
        <v>1348.329956</v>
      </c>
      <c r="F848" s="7">
        <f t="shared" si="153"/>
        <v>-2.9707722171316675E-2</v>
      </c>
      <c r="G848" s="7">
        <f t="shared" si="153"/>
        <v>-1.9634114234716615E-2</v>
      </c>
      <c r="H848" s="7">
        <f t="shared" si="153"/>
        <v>-3.4470872509144823E-2</v>
      </c>
      <c r="I848" s="7">
        <f t="shared" si="153"/>
        <v>-1.9524787261057774E-2</v>
      </c>
      <c r="J848" s="3" cm="1">
        <f t="array" ref="J848">B848*INDEX(AE$3:AE$7,2022-YEAR($A848))/1000000</f>
        <v>69.088544999999996</v>
      </c>
      <c r="K848" s="3" cm="1">
        <f t="array" ref="K848">C848*INDEX(AF$3:AF$7,2022-YEAR($A848))/1000000</f>
        <v>188.72229570500002</v>
      </c>
      <c r="L848" s="3" cm="1">
        <f t="array" ref="L848">D848*INDEX(AG$3:AG$7,2022-YEAR($A848))/1000000</f>
        <v>259.01406891760001</v>
      </c>
      <c r="M848" s="3" cm="1">
        <f t="array" ref="M848">E848*INDEX(AH$3:AH$7,2022-YEAR($A848))/1000000</f>
        <v>917.96460732409605</v>
      </c>
      <c r="N848" s="3"/>
      <c r="O848" s="9">
        <v>43964</v>
      </c>
      <c r="P848" s="8">
        <f t="shared" si="146"/>
        <v>1146588.7165573854</v>
      </c>
      <c r="Q848" s="7">
        <f t="shared" si="147"/>
        <v>-2.5834374044058972E-2</v>
      </c>
      <c r="R848" s="8">
        <f t="shared" si="154"/>
        <v>1114312.3179988051</v>
      </c>
      <c r="S848" s="7">
        <f t="shared" si="148"/>
        <v>-2.4591353646467806E-2</v>
      </c>
      <c r="T848" s="8">
        <f t="shared" si="149"/>
        <v>193508.31245774083</v>
      </c>
      <c r="U848" s="8">
        <f t="shared" si="150"/>
        <v>262799.04336839786</v>
      </c>
      <c r="V848" s="8">
        <f t="shared" si="151"/>
        <v>240828.83213932658</v>
      </c>
      <c r="W848" s="8">
        <f t="shared" si="152"/>
        <v>417176.13003333984</v>
      </c>
      <c r="X848" s="7">
        <f t="shared" si="155"/>
        <v>0.17365715996504702</v>
      </c>
      <c r="Y848" s="7">
        <f t="shared" si="155"/>
        <v>0.23583966462863751</v>
      </c>
      <c r="Z848" s="7">
        <f t="shared" si="155"/>
        <v>0.21612327912863011</v>
      </c>
      <c r="AA848" s="7">
        <f t="shared" si="155"/>
        <v>0.37437989627768542</v>
      </c>
    </row>
    <row r="849" spans="1:27" x14ac:dyDescent="0.25">
      <c r="A849" s="1">
        <v>43965</v>
      </c>
      <c r="B849" s="3">
        <v>122.519997</v>
      </c>
      <c r="C849" s="6">
        <v>43.700001</v>
      </c>
      <c r="D849" s="3">
        <v>87.519997000000004</v>
      </c>
      <c r="E849" s="3">
        <v>1356.8599850000001</v>
      </c>
      <c r="F849" s="7">
        <f t="shared" si="153"/>
        <v>8.3950370370371452E-3</v>
      </c>
      <c r="G849" s="7">
        <f t="shared" si="153"/>
        <v>-5.4619482353652771E-3</v>
      </c>
      <c r="H849" s="7">
        <f t="shared" si="153"/>
        <v>4.1532762603031737E-2</v>
      </c>
      <c r="I849" s="7">
        <f t="shared" si="153"/>
        <v>6.3263661554369133E-3</v>
      </c>
      <c r="J849" s="3" cm="1">
        <f t="array" ref="J849">B849*INDEX(AE$3:AE$7,2022-YEAR($A849))/1000000</f>
        <v>69.668545894110011</v>
      </c>
      <c r="K849" s="3" cm="1">
        <f t="array" ref="K849">C849*INDEX(AF$3:AF$7,2022-YEAR($A849))/1000000</f>
        <v>187.69150429499999</v>
      </c>
      <c r="L849" s="3" cm="1">
        <f t="array" ref="L849">D849*INDEX(AG$3:AG$7,2022-YEAR($A849))/1000000</f>
        <v>269.77163875280002</v>
      </c>
      <c r="M849" s="3" cm="1">
        <f t="array" ref="M849">E849*INDEX(AH$3:AH$7,2022-YEAR($A849))/1000000</f>
        <v>923.77198754775998</v>
      </c>
      <c r="N849" s="3"/>
      <c r="O849" s="9">
        <v>43965</v>
      </c>
      <c r="P849" s="8">
        <f t="shared" si="146"/>
        <v>1161148.1624432316</v>
      </c>
      <c r="Q849" s="7">
        <f t="shared" si="147"/>
        <v>1.2698054390035129E-2</v>
      </c>
      <c r="R849" s="8">
        <f t="shared" si="154"/>
        <v>1127142.9283407878</v>
      </c>
      <c r="S849" s="7">
        <f t="shared" si="148"/>
        <v>1.1514375399731103E-2</v>
      </c>
      <c r="T849" s="8">
        <f t="shared" si="149"/>
        <v>195132.82190779812</v>
      </c>
      <c r="U849" s="8">
        <f t="shared" si="150"/>
        <v>261363.64859721618</v>
      </c>
      <c r="V849" s="8">
        <f t="shared" si="151"/>
        <v>250831.11885253462</v>
      </c>
      <c r="W849" s="8">
        <f t="shared" si="152"/>
        <v>419815.33898323885</v>
      </c>
      <c r="X849" s="7">
        <f t="shared" si="155"/>
        <v>0.17312163080776602</v>
      </c>
      <c r="Y849" s="7">
        <f t="shared" si="155"/>
        <v>0.23188154938074879</v>
      </c>
      <c r="Z849" s="7">
        <f t="shared" si="155"/>
        <v>0.22253710026089674</v>
      </c>
      <c r="AA849" s="7">
        <f t="shared" si="155"/>
        <v>0.37245971955058849</v>
      </c>
    </row>
    <row r="850" spans="1:27" x14ac:dyDescent="0.25">
      <c r="A850" s="1">
        <v>43966</v>
      </c>
      <c r="B850" s="3">
        <v>120</v>
      </c>
      <c r="C850" s="6">
        <v>43.259998000000003</v>
      </c>
      <c r="D850" s="3">
        <v>85.900002000000001</v>
      </c>
      <c r="E850" s="3">
        <v>1373.0600589999999</v>
      </c>
      <c r="F850" s="7">
        <f t="shared" si="153"/>
        <v>-2.0568046536925788E-2</v>
      </c>
      <c r="G850" s="7">
        <f t="shared" si="153"/>
        <v>-1.0068718305063618E-2</v>
      </c>
      <c r="H850" s="7">
        <f t="shared" si="153"/>
        <v>-1.8509998349291568E-2</v>
      </c>
      <c r="I850" s="7">
        <f t="shared" si="153"/>
        <v>1.1939385182768047E-2</v>
      </c>
      <c r="J850" s="3" cm="1">
        <f t="array" ref="J850">B850*INDEX(AE$3:AE$7,2022-YEAR($A850))/1000000</f>
        <v>68.235600000000005</v>
      </c>
      <c r="K850" s="3" cm="1">
        <f t="array" ref="K850">C850*INDEX(AF$3:AF$7,2022-YEAR($A850))/1000000</f>
        <v>185.80169141000002</v>
      </c>
      <c r="L850" s="3" cm="1">
        <f t="array" ref="L850">D850*INDEX(AG$3:AG$7,2022-YEAR($A850))/1000000</f>
        <v>264.77816616479998</v>
      </c>
      <c r="M850" s="3" cm="1">
        <f t="array" ref="M850">E850*INDEX(AH$3:AH$7,2022-YEAR($A850))/1000000</f>
        <v>934.8012571281439</v>
      </c>
      <c r="N850" s="3"/>
      <c r="O850" s="9">
        <v>43966</v>
      </c>
      <c r="P850" s="8">
        <f t="shared" si="146"/>
        <v>1150347.3427922528</v>
      </c>
      <c r="Q850" s="7">
        <f t="shared" si="147"/>
        <v>-9.3018445021282314E-3</v>
      </c>
      <c r="R850" s="8">
        <f t="shared" si="154"/>
        <v>1120867.2838678414</v>
      </c>
      <c r="S850" s="7">
        <f t="shared" si="148"/>
        <v>-5.567745061564211E-3</v>
      </c>
      <c r="T850" s="8">
        <f t="shared" si="149"/>
        <v>191119.32094591687</v>
      </c>
      <c r="U850" s="8">
        <f t="shared" si="150"/>
        <v>258732.05164430715</v>
      </c>
      <c r="V850" s="8">
        <f t="shared" si="151"/>
        <v>246188.23525662327</v>
      </c>
      <c r="W850" s="8">
        <f t="shared" si="152"/>
        <v>424827.67602099403</v>
      </c>
      <c r="X850" s="7">
        <f t="shared" si="155"/>
        <v>0.17051021445323161</v>
      </c>
      <c r="Y850" s="7">
        <f t="shared" si="155"/>
        <v>0.23083201318133362</v>
      </c>
      <c r="Z850" s="7">
        <f t="shared" si="155"/>
        <v>0.21964084312202184</v>
      </c>
      <c r="AA850" s="7">
        <f t="shared" si="155"/>
        <v>0.3790169292434129</v>
      </c>
    </row>
    <row r="851" spans="1:27" x14ac:dyDescent="0.25">
      <c r="A851" s="1">
        <v>43969</v>
      </c>
      <c r="B851" s="3">
        <v>135.44000199999999</v>
      </c>
      <c r="C851" s="6">
        <v>44.970001000000003</v>
      </c>
      <c r="D851" s="3">
        <v>90.449996999999996</v>
      </c>
      <c r="E851" s="3">
        <v>1385.1800539999999</v>
      </c>
      <c r="F851" s="7">
        <f t="shared" si="153"/>
        <v>0.1286666833333332</v>
      </c>
      <c r="G851" s="7">
        <f t="shared" si="153"/>
        <v>3.9528503907928947E-2</v>
      </c>
      <c r="H851" s="7">
        <f t="shared" si="153"/>
        <v>5.2968508661967117E-2</v>
      </c>
      <c r="I851" s="7">
        <f t="shared" si="153"/>
        <v>8.8269955276589762E-3</v>
      </c>
      <c r="J851" s="3" cm="1">
        <f t="array" ref="J851">B851*INDEX(AE$3:AE$7,2022-YEAR($A851))/1000000</f>
        <v>77.01524833725999</v>
      </c>
      <c r="K851" s="3" cm="1">
        <f t="array" ref="K851">C851*INDEX(AF$3:AF$7,2022-YEAR($A851))/1000000</f>
        <v>193.14615429500003</v>
      </c>
      <c r="L851" s="3" cm="1">
        <f t="array" ref="L851">D851*INDEX(AG$3:AG$7,2022-YEAR($A851))/1000000</f>
        <v>278.80307075280001</v>
      </c>
      <c r="M851" s="3" cm="1">
        <f t="array" ref="M851">E851*INDEX(AH$3:AH$7,2022-YEAR($A851))/1000000</f>
        <v>943.05274364406398</v>
      </c>
      <c r="N851" s="3"/>
      <c r="O851" s="9">
        <v>43969</v>
      </c>
      <c r="P851" s="8">
        <f t="shared" si="146"/>
        <v>1216489.6379808716</v>
      </c>
      <c r="Q851" s="7">
        <f t="shared" si="147"/>
        <v>5.749767285772206E-2</v>
      </c>
      <c r="R851" s="8">
        <f t="shared" si="154"/>
        <v>1172475.4395973277</v>
      </c>
      <c r="S851" s="7">
        <f t="shared" si="148"/>
        <v>4.6043056544035288E-2</v>
      </c>
      <c r="T851" s="8">
        <f t="shared" si="149"/>
        <v>215710.01009294685</v>
      </c>
      <c r="U851" s="8">
        <f t="shared" si="150"/>
        <v>268959.34255883563</v>
      </c>
      <c r="V851" s="8">
        <f t="shared" si="151"/>
        <v>259228.45892828811</v>
      </c>
      <c r="W851" s="8">
        <f t="shared" si="152"/>
        <v>428577.62801725708</v>
      </c>
      <c r="X851" s="7">
        <f t="shared" si="155"/>
        <v>0.18397827605414899</v>
      </c>
      <c r="Y851" s="7">
        <f t="shared" si="155"/>
        <v>0.22939443631433884</v>
      </c>
      <c r="Z851" s="7">
        <f t="shared" si="155"/>
        <v>0.22109500137360399</v>
      </c>
      <c r="AA851" s="7">
        <f t="shared" si="155"/>
        <v>0.36553228625790812</v>
      </c>
    </row>
    <row r="852" spans="1:27" x14ac:dyDescent="0.25">
      <c r="A852" s="1">
        <v>43970</v>
      </c>
      <c r="B852" s="3">
        <v>130.44000199999999</v>
      </c>
      <c r="C852" s="6">
        <v>44.540000999999997</v>
      </c>
      <c r="D852" s="3">
        <v>88.669998000000007</v>
      </c>
      <c r="E852" s="3">
        <v>1374.400024</v>
      </c>
      <c r="F852" s="7">
        <f t="shared" si="153"/>
        <v>-3.6916715343817019E-2</v>
      </c>
      <c r="G852" s="7">
        <f t="shared" si="153"/>
        <v>-9.5619299630437249E-3</v>
      </c>
      <c r="H852" s="7">
        <f t="shared" si="153"/>
        <v>-1.9679370470294111E-2</v>
      </c>
      <c r="I852" s="7">
        <f t="shared" si="153"/>
        <v>-7.7824034275330023E-3</v>
      </c>
      <c r="J852" s="3" cm="1">
        <f t="array" ref="J852">B852*INDEX(AE$3:AE$7,2022-YEAR($A852))/1000000</f>
        <v>74.172098337259996</v>
      </c>
      <c r="K852" s="3" cm="1">
        <f t="array" ref="K852">C852*INDEX(AF$3:AF$7,2022-YEAR($A852))/1000000</f>
        <v>191.29930429499998</v>
      </c>
      <c r="L852" s="3" cm="1">
        <f t="array" ref="L852">D852*INDEX(AG$3:AG$7,2022-YEAR($A852))/1000000</f>
        <v>273.3164018352</v>
      </c>
      <c r="M852" s="3" cm="1">
        <f t="array" ref="M852">E852*INDEX(AH$3:AH$7,2022-YEAR($A852))/1000000</f>
        <v>935.71352673958393</v>
      </c>
      <c r="N852" s="3"/>
      <c r="O852" s="9">
        <v>43970</v>
      </c>
      <c r="P852" s="8">
        <f t="shared" si="146"/>
        <v>1194002.6995332555</v>
      </c>
      <c r="Q852" s="7">
        <f t="shared" si="147"/>
        <v>-1.8485104801171964E-2</v>
      </c>
      <c r="R852" s="8">
        <f t="shared" si="154"/>
        <v>1153503.5472805221</v>
      </c>
      <c r="S852" s="7">
        <f t="shared" si="148"/>
        <v>-1.6181057339095584E-2</v>
      </c>
      <c r="T852" s="8">
        <f t="shared" si="149"/>
        <v>207746.70505353366</v>
      </c>
      <c r="U852" s="8">
        <f t="shared" si="150"/>
        <v>266387.57216238178</v>
      </c>
      <c r="V852" s="8">
        <f t="shared" si="151"/>
        <v>254127.00604859492</v>
      </c>
      <c r="W852" s="8">
        <f t="shared" si="152"/>
        <v>425242.26401601161</v>
      </c>
      <c r="X852" s="7">
        <f t="shared" si="155"/>
        <v>0.18010062088089224</v>
      </c>
      <c r="Y852" s="7">
        <f t="shared" si="155"/>
        <v>0.2309378005732293</v>
      </c>
      <c r="Z852" s="7">
        <f t="shared" si="155"/>
        <v>0.22030882059072979</v>
      </c>
      <c r="AA852" s="7">
        <f t="shared" si="155"/>
        <v>0.36865275795514862</v>
      </c>
    </row>
    <row r="853" spans="1:27" x14ac:dyDescent="0.25">
      <c r="A853" s="1">
        <v>43971</v>
      </c>
      <c r="B853" s="3">
        <v>133.320007</v>
      </c>
      <c r="C853" s="6">
        <v>45.889999000000003</v>
      </c>
      <c r="D853" s="3">
        <v>91.330001999999993</v>
      </c>
      <c r="E853" s="3">
        <v>1409.160034</v>
      </c>
      <c r="F853" s="7">
        <f t="shared" si="153"/>
        <v>2.2079154828593239E-2</v>
      </c>
      <c r="G853" s="7">
        <f t="shared" si="153"/>
        <v>3.0309788273242377E-2</v>
      </c>
      <c r="H853" s="7">
        <f t="shared" si="153"/>
        <v>2.9998918010576636E-2</v>
      </c>
      <c r="I853" s="7">
        <f t="shared" si="153"/>
        <v>2.529104292274087E-2</v>
      </c>
      <c r="J853" s="3" cm="1">
        <f t="array" ref="J853">B853*INDEX(AE$3:AE$7,2022-YEAR($A853))/1000000</f>
        <v>75.809755580409998</v>
      </c>
      <c r="K853" s="3" cm="1">
        <f t="array" ref="K853">C853*INDEX(AF$3:AF$7,2022-YEAR($A853))/1000000</f>
        <v>197.09754570500002</v>
      </c>
      <c r="L853" s="3" cm="1">
        <f t="array" ref="L853">D853*INDEX(AG$3:AG$7,2022-YEAR($A853))/1000000</f>
        <v>281.5155981648</v>
      </c>
      <c r="M853" s="3" cm="1">
        <f t="array" ref="M853">E853*INDEX(AH$3:AH$7,2022-YEAR($A853))/1000000</f>
        <v>959.37869770774398</v>
      </c>
      <c r="N853" s="3"/>
      <c r="O853" s="9">
        <v>43971</v>
      </c>
      <c r="P853" s="8">
        <f t="shared" si="146"/>
        <v>1226144.9250584445</v>
      </c>
      <c r="Q853" s="7">
        <f t="shared" si="147"/>
        <v>2.6919726008788281E-2</v>
      </c>
      <c r="R853" s="8">
        <f t="shared" si="154"/>
        <v>1184542.9254279113</v>
      </c>
      <c r="S853" s="7">
        <f t="shared" si="148"/>
        <v>2.6908784303756317E-2</v>
      </c>
      <c r="T853" s="8">
        <f t="shared" si="149"/>
        <v>212333.57671954072</v>
      </c>
      <c r="U853" s="8">
        <f t="shared" si="150"/>
        <v>274461.72307324666</v>
      </c>
      <c r="V853" s="8">
        <f t="shared" si="151"/>
        <v>261750.54126731999</v>
      </c>
      <c r="W853" s="8">
        <f t="shared" si="152"/>
        <v>435997.08436780405</v>
      </c>
      <c r="X853" s="7">
        <f t="shared" si="155"/>
        <v>0.17925359407539923</v>
      </c>
      <c r="Y853" s="7">
        <f t="shared" si="155"/>
        <v>0.23170264004919744</v>
      </c>
      <c r="Z853" s="7">
        <f t="shared" si="155"/>
        <v>0.22097176526782569</v>
      </c>
      <c r="AA853" s="7">
        <f t="shared" si="155"/>
        <v>0.36807200060757772</v>
      </c>
    </row>
    <row r="854" spans="1:27" x14ac:dyDescent="0.25">
      <c r="A854" s="1">
        <v>43972</v>
      </c>
      <c r="B854" s="3">
        <v>139</v>
      </c>
      <c r="C854" s="6">
        <v>45.169998</v>
      </c>
      <c r="D854" s="3">
        <v>90.169998000000007</v>
      </c>
      <c r="E854" s="3">
        <v>1406.75</v>
      </c>
      <c r="F854" s="7">
        <f t="shared" si="153"/>
        <v>4.2604205683847596E-2</v>
      </c>
      <c r="G854" s="7">
        <f t="shared" si="153"/>
        <v>-1.5689714876655492E-2</v>
      </c>
      <c r="H854" s="7">
        <f t="shared" si="153"/>
        <v>-1.270123699329373E-2</v>
      </c>
      <c r="I854" s="7">
        <f t="shared" si="153"/>
        <v>-1.7102628103629058E-3</v>
      </c>
      <c r="J854" s="3" cm="1">
        <f t="array" ref="J854">B854*INDEX(AE$3:AE$7,2022-YEAR($A854))/1000000</f>
        <v>79.039569999999998</v>
      </c>
      <c r="K854" s="3" cm="1">
        <f t="array" ref="K854">C854*INDEX(AF$3:AF$7,2022-YEAR($A854))/1000000</f>
        <v>194.00514140999999</v>
      </c>
      <c r="L854" s="3" cm="1">
        <f t="array" ref="L854">D854*INDEX(AG$3:AG$7,2022-YEAR($A854))/1000000</f>
        <v>277.94000183520001</v>
      </c>
      <c r="M854" s="3" cm="1">
        <f t="array" ref="M854">E854*INDEX(AH$3:AH$7,2022-YEAR($A854))/1000000</f>
        <v>957.73790799999995</v>
      </c>
      <c r="N854" s="3"/>
      <c r="O854" s="9">
        <v>43972</v>
      </c>
      <c r="P854" s="8">
        <f t="shared" si="146"/>
        <v>1229977.5448002038</v>
      </c>
      <c r="Q854" s="7">
        <f t="shared" si="147"/>
        <v>3.1257477508838671E-3</v>
      </c>
      <c r="R854" s="8">
        <f t="shared" si="154"/>
        <v>1185212.7773679029</v>
      </c>
      <c r="S854" s="7">
        <f t="shared" si="148"/>
        <v>5.6549401934891108E-4</v>
      </c>
      <c r="T854" s="8">
        <f t="shared" si="149"/>
        <v>221379.88009568705</v>
      </c>
      <c r="U854" s="8">
        <f t="shared" si="150"/>
        <v>270155.49689367187</v>
      </c>
      <c r="V854" s="8">
        <f t="shared" si="151"/>
        <v>258425.98560956086</v>
      </c>
      <c r="W854" s="8">
        <f t="shared" si="152"/>
        <v>435251.41476898309</v>
      </c>
      <c r="X854" s="7">
        <f t="shared" si="155"/>
        <v>0.18678492530878979</v>
      </c>
      <c r="Y854" s="7">
        <f t="shared" si="155"/>
        <v>0.22793839389213122</v>
      </c>
      <c r="Z854" s="7">
        <f t="shared" si="155"/>
        <v>0.21804184914667235</v>
      </c>
      <c r="AA854" s="7">
        <f t="shared" si="155"/>
        <v>0.36723483165240661</v>
      </c>
    </row>
    <row r="855" spans="1:27" x14ac:dyDescent="0.25">
      <c r="A855" s="1">
        <v>43973</v>
      </c>
      <c r="B855" s="3">
        <v>137.529999</v>
      </c>
      <c r="C855" s="6">
        <v>45.029998999999997</v>
      </c>
      <c r="D855" s="3">
        <v>89.470000999999996</v>
      </c>
      <c r="E855" s="3">
        <v>1413.23999</v>
      </c>
      <c r="F855" s="7">
        <f t="shared" si="153"/>
        <v>-1.0575546762589871E-2</v>
      </c>
      <c r="G855" s="7">
        <f t="shared" si="153"/>
        <v>-3.0993802567802486E-3</v>
      </c>
      <c r="H855" s="7">
        <f t="shared" si="153"/>
        <v>-7.7630810194762034E-3</v>
      </c>
      <c r="I855" s="7">
        <f t="shared" si="153"/>
        <v>4.6134636573662569E-3</v>
      </c>
      <c r="J855" s="3" cm="1">
        <f t="array" ref="J855">B855*INDEX(AE$3:AE$7,2022-YEAR($A855))/1000000</f>
        <v>78.203683331370001</v>
      </c>
      <c r="K855" s="3" cm="1">
        <f t="array" ref="K855">C855*INDEX(AF$3:AF$7,2022-YEAR($A855))/1000000</f>
        <v>193.40384570499998</v>
      </c>
      <c r="L855" s="3" cm="1">
        <f t="array" ref="L855">D855*INDEX(AG$3:AG$7,2022-YEAR($A855))/1000000</f>
        <v>275.78233108239999</v>
      </c>
      <c r="M855" s="3" cm="1">
        <f t="array" ref="M855">E855*INDEX(AH$3:AH$7,2022-YEAR($A855))/1000000</f>
        <v>962.15639703184002</v>
      </c>
      <c r="N855" s="3"/>
      <c r="O855" s="9">
        <v>43973</v>
      </c>
      <c r="P855" s="8">
        <f t="shared" si="146"/>
        <v>1224804.091852525</v>
      </c>
      <c r="Q855" s="7">
        <f t="shared" si="147"/>
        <v>-4.2061360953700166E-3</v>
      </c>
      <c r="R855" s="8">
        <f t="shared" si="154"/>
        <v>1182036.0842003503</v>
      </c>
      <c r="S855" s="7">
        <f t="shared" si="148"/>
        <v>-2.6802724609561457E-3</v>
      </c>
      <c r="T855" s="8">
        <f t="shared" si="149"/>
        <v>219038.66682143859</v>
      </c>
      <c r="U855" s="8">
        <f t="shared" si="150"/>
        <v>269318.18228033895</v>
      </c>
      <c r="V855" s="8">
        <f t="shared" si="151"/>
        <v>256419.80374573584</v>
      </c>
      <c r="W855" s="8">
        <f t="shared" si="152"/>
        <v>437259.43135283701</v>
      </c>
      <c r="X855" s="7">
        <f t="shared" si="155"/>
        <v>0.18530624381879057</v>
      </c>
      <c r="Y855" s="7">
        <f t="shared" si="155"/>
        <v>0.22784260639769996</v>
      </c>
      <c r="Z855" s="7">
        <f t="shared" si="155"/>
        <v>0.21693060573459932</v>
      </c>
      <c r="AA855" s="7">
        <f t="shared" si="155"/>
        <v>0.36992054404891017</v>
      </c>
    </row>
    <row r="856" spans="1:27" x14ac:dyDescent="0.25">
      <c r="A856" s="1">
        <v>43977</v>
      </c>
      <c r="B856" s="3">
        <v>144.729996</v>
      </c>
      <c r="C856" s="6">
        <v>46.09</v>
      </c>
      <c r="D856" s="3">
        <v>95.82</v>
      </c>
      <c r="E856" s="3">
        <v>1421.369995</v>
      </c>
      <c r="F856" s="7">
        <f t="shared" si="153"/>
        <v>5.2352192629623984E-2</v>
      </c>
      <c r="G856" s="7">
        <f t="shared" si="153"/>
        <v>2.3539885044190356E-2</v>
      </c>
      <c r="H856" s="7">
        <f t="shared" si="153"/>
        <v>7.0973498703772231E-2</v>
      </c>
      <c r="I856" s="7">
        <f t="shared" si="153"/>
        <v>5.7527419670597713E-3</v>
      </c>
      <c r="J856" s="3" cm="1">
        <f t="array" ref="J856">B856*INDEX(AE$3:AE$7,2022-YEAR($A856))/1000000</f>
        <v>82.297817625479993</v>
      </c>
      <c r="K856" s="3" cm="1">
        <f t="array" ref="K856">C856*INDEX(AF$3:AF$7,2022-YEAR($A856))/1000000</f>
        <v>197.95654999999999</v>
      </c>
      <c r="L856" s="3" cm="1">
        <f t="array" ref="L856">D856*INDEX(AG$3:AG$7,2022-YEAR($A856))/1000000</f>
        <v>295.35556800000001</v>
      </c>
      <c r="M856" s="3" cm="1">
        <f t="array" ref="M856">E856*INDEX(AH$3:AH$7,2022-YEAR($A856))/1000000</f>
        <v>967.69143451592004</v>
      </c>
      <c r="N856" s="3"/>
      <c r="O856" s="9">
        <v>43977</v>
      </c>
      <c r="P856" s="8">
        <f t="shared" si="146"/>
        <v>1271535.9770525685</v>
      </c>
      <c r="Q856" s="7">
        <f t="shared" si="147"/>
        <v>3.8154579586161586E-2</v>
      </c>
      <c r="R856" s="8">
        <f t="shared" si="154"/>
        <v>1220557.4090203175</v>
      </c>
      <c r="S856" s="7">
        <f t="shared" si="148"/>
        <v>3.2588958437784754E-2</v>
      </c>
      <c r="T856" s="8">
        <f t="shared" si="149"/>
        <v>230505.82130021058</v>
      </c>
      <c r="U856" s="8">
        <f t="shared" si="150"/>
        <v>275657.90133152844</v>
      </c>
      <c r="V856" s="8">
        <f t="shared" si="151"/>
        <v>274618.81435450533</v>
      </c>
      <c r="W856" s="8">
        <f t="shared" si="152"/>
        <v>439774.87203407317</v>
      </c>
      <c r="X856" s="7">
        <f t="shared" si="155"/>
        <v>0.18885291228146858</v>
      </c>
      <c r="Y856" s="7">
        <f t="shared" si="155"/>
        <v>0.22584591211714142</v>
      </c>
      <c r="Z856" s="7">
        <f t="shared" si="155"/>
        <v>0.22499459044284414</v>
      </c>
      <c r="AA856" s="7">
        <f t="shared" si="155"/>
        <v>0.36030658515854591</v>
      </c>
    </row>
    <row r="857" spans="1:27" x14ac:dyDescent="0.25">
      <c r="A857" s="1">
        <v>43978</v>
      </c>
      <c r="B857" s="3">
        <v>149.520004</v>
      </c>
      <c r="C857" s="6">
        <v>46.73</v>
      </c>
      <c r="D857" s="3">
        <v>101.370003</v>
      </c>
      <c r="E857" s="3">
        <v>1420.280029</v>
      </c>
      <c r="F857" s="7">
        <f t="shared" si="153"/>
        <v>3.309616618796829E-2</v>
      </c>
      <c r="G857" s="7">
        <f t="shared" si="153"/>
        <v>1.3885875461054242E-2</v>
      </c>
      <c r="H857" s="7">
        <f t="shared" si="153"/>
        <v>5.7921133375078426E-2</v>
      </c>
      <c r="I857" s="7">
        <f t="shared" si="153"/>
        <v>-7.6684185246223002E-4</v>
      </c>
      <c r="J857" s="3" cm="1">
        <f t="array" ref="J857">B857*INDEX(AE$3:AE$7,2022-YEAR($A857))/1000000</f>
        <v>85.021559874520008</v>
      </c>
      <c r="K857" s="3" cm="1">
        <f t="array" ref="K857">C857*INDEX(AF$3:AF$7,2022-YEAR($A857))/1000000</f>
        <v>200.70535000000001</v>
      </c>
      <c r="L857" s="3" cm="1">
        <f t="array" ref="L857">D857*INDEX(AG$3:AG$7,2022-YEAR($A857))/1000000</f>
        <v>312.46289724720003</v>
      </c>
      <c r="M857" s="3" cm="1">
        <f t="array" ref="M857">E857*INDEX(AH$3:AH$7,2022-YEAR($A857))/1000000</f>
        <v>966.94936822366401</v>
      </c>
      <c r="N857" s="3"/>
      <c r="O857" s="9">
        <v>43978</v>
      </c>
      <c r="P857" s="8">
        <f t="shared" si="146"/>
        <v>1304639.2505890862</v>
      </c>
      <c r="Q857" s="7">
        <f t="shared" si="147"/>
        <v>2.6034083292909682E-2</v>
      </c>
      <c r="R857" s="8">
        <f t="shared" si="154"/>
        <v>1247583.0144731048</v>
      </c>
      <c r="S857" s="7">
        <f t="shared" si="148"/>
        <v>2.2142019091489828E-2</v>
      </c>
      <c r="T857" s="8">
        <f t="shared" si="149"/>
        <v>238134.68026925653</v>
      </c>
      <c r="U857" s="8">
        <f t="shared" si="150"/>
        <v>279485.65261927363</v>
      </c>
      <c r="V857" s="8">
        <f t="shared" si="151"/>
        <v>290525.04732803855</v>
      </c>
      <c r="W857" s="8">
        <f t="shared" si="152"/>
        <v>439437.6342565362</v>
      </c>
      <c r="X857" s="7">
        <f t="shared" si="155"/>
        <v>0.19087682142725276</v>
      </c>
      <c r="Y857" s="7">
        <f t="shared" si="155"/>
        <v>0.2240216878371894</v>
      </c>
      <c r="Z857" s="7">
        <f t="shared" si="155"/>
        <v>0.23287031320375645</v>
      </c>
      <c r="AA857" s="7">
        <f t="shared" si="155"/>
        <v>0.35223117753180144</v>
      </c>
    </row>
    <row r="858" spans="1:27" x14ac:dyDescent="0.25">
      <c r="A858" s="1">
        <v>43979</v>
      </c>
      <c r="B858" s="3">
        <v>149.820007</v>
      </c>
      <c r="C858" s="6">
        <v>47.09</v>
      </c>
      <c r="D858" s="3">
        <v>99.860000999999997</v>
      </c>
      <c r="E858" s="3">
        <v>1418.23999</v>
      </c>
      <c r="F858" s="7">
        <f t="shared" si="153"/>
        <v>2.0064405562749688E-3</v>
      </c>
      <c r="G858" s="7">
        <f t="shared" si="153"/>
        <v>7.7038305157288711E-3</v>
      </c>
      <c r="H858" s="7">
        <f t="shared" si="153"/>
        <v>-1.4895945105180664E-2</v>
      </c>
      <c r="I858" s="7">
        <f t="shared" si="153"/>
        <v>-1.4363639270745798E-3</v>
      </c>
      <c r="J858" s="3" cm="1">
        <f t="array" ref="J858">B858*INDEX(AE$3:AE$7,2022-YEAR($A858))/1000000</f>
        <v>85.192150580410001</v>
      </c>
      <c r="K858" s="3" cm="1">
        <f t="array" ref="K858">C858*INDEX(AF$3:AF$7,2022-YEAR($A858))/1000000</f>
        <v>202.25155000000001</v>
      </c>
      <c r="L858" s="3" cm="1">
        <f t="array" ref="L858">D858*INDEX(AG$3:AG$7,2022-YEAR($A858))/1000000</f>
        <v>307.80846708239994</v>
      </c>
      <c r="M858" s="3" cm="1">
        <f t="array" ref="M858">E858*INDEX(AH$3:AH$7,2022-YEAR($A858))/1000000</f>
        <v>965.56047703183992</v>
      </c>
      <c r="N858" s="3"/>
      <c r="O858" s="9">
        <v>43979</v>
      </c>
      <c r="P858" s="8">
        <f t="shared" si="146"/>
        <v>1302479.4079286275</v>
      </c>
      <c r="Q858" s="7">
        <f t="shared" si="147"/>
        <v>-1.6555094900628509E-3</v>
      </c>
      <c r="R858" s="8">
        <f t="shared" si="154"/>
        <v>1245255.0901300861</v>
      </c>
      <c r="S858" s="7">
        <f t="shared" si="148"/>
        <v>-1.8659474487972005E-3</v>
      </c>
      <c r="T858" s="8">
        <f t="shared" si="149"/>
        <v>238612.48334960436</v>
      </c>
      <c r="U858" s="8">
        <f t="shared" si="150"/>
        <v>281638.76271863037</v>
      </c>
      <c r="V858" s="8">
        <f t="shared" si="151"/>
        <v>286197.4021713601</v>
      </c>
      <c r="W858" s="8">
        <f t="shared" si="152"/>
        <v>438806.44189049111</v>
      </c>
      <c r="X858" s="7">
        <f t="shared" si="155"/>
        <v>0.19161735233274782</v>
      </c>
      <c r="Y858" s="7">
        <f t="shared" si="155"/>
        <v>0.22616953341600785</v>
      </c>
      <c r="Z858" s="7">
        <f t="shared" si="155"/>
        <v>0.22983034114035411</v>
      </c>
      <c r="AA858" s="7">
        <f t="shared" si="155"/>
        <v>0.35238277311089011</v>
      </c>
    </row>
    <row r="859" spans="1:27" x14ac:dyDescent="0.25">
      <c r="A859" s="1">
        <v>43980</v>
      </c>
      <c r="B859" s="3">
        <v>145.85000600000001</v>
      </c>
      <c r="C859" s="6">
        <v>46.68</v>
      </c>
      <c r="D859" s="3">
        <v>97.309997999999993</v>
      </c>
      <c r="E859" s="3">
        <v>1433.5200199999999</v>
      </c>
      <c r="F859" s="7">
        <f t="shared" si="153"/>
        <v>-2.6498470261051343E-2</v>
      </c>
      <c r="G859" s="7">
        <f t="shared" si="153"/>
        <v>-8.7067317901891039E-3</v>
      </c>
      <c r="H859" s="7">
        <f t="shared" si="153"/>
        <v>-2.5535779836413197E-2</v>
      </c>
      <c r="I859" s="7">
        <f t="shared" si="153"/>
        <v>1.0773938196454225E-2</v>
      </c>
      <c r="J859" s="3" cm="1">
        <f t="array" ref="J859">B859*INDEX(AE$3:AE$7,2022-YEAR($A859))/1000000</f>
        <v>82.93468891178</v>
      </c>
      <c r="K859" s="3" cm="1">
        <f t="array" ref="K859">C859*INDEX(AF$3:AF$7,2022-YEAR($A859))/1000000</f>
        <v>200.4906</v>
      </c>
      <c r="L859" s="3" cm="1">
        <f t="array" ref="L859">D859*INDEX(AG$3:AG$7,2022-YEAR($A859))/1000000</f>
        <v>299.94833783519994</v>
      </c>
      <c r="M859" s="3" cm="1">
        <f t="array" ref="M859">E859*INDEX(AH$3:AH$7,2022-YEAR($A859))/1000000</f>
        <v>975.96336593631997</v>
      </c>
      <c r="N859" s="3"/>
      <c r="O859" s="9">
        <v>43980</v>
      </c>
      <c r="P859" s="8">
        <f t="shared" si="146"/>
        <v>1286209.1465579132</v>
      </c>
      <c r="Q859" s="7">
        <f t="shared" si="147"/>
        <v>-1.2491760922799855E-2</v>
      </c>
      <c r="R859" s="8">
        <f t="shared" si="154"/>
        <v>1233899.4708009518</v>
      </c>
      <c r="S859" s="7">
        <f t="shared" si="148"/>
        <v>-9.1191109509521917E-3</v>
      </c>
      <c r="T859" s="8">
        <f t="shared" si="149"/>
        <v>232289.61755564925</v>
      </c>
      <c r="U859" s="8">
        <f t="shared" si="150"/>
        <v>279186.60954991856</v>
      </c>
      <c r="V859" s="8">
        <f t="shared" si="151"/>
        <v>278889.12831975886</v>
      </c>
      <c r="W859" s="8">
        <f t="shared" si="152"/>
        <v>443534.11537562526</v>
      </c>
      <c r="X859" s="7">
        <f t="shared" si="155"/>
        <v>0.18825651769253524</v>
      </c>
      <c r="Y859" s="7">
        <f t="shared" si="155"/>
        <v>0.22626365936334528</v>
      </c>
      <c r="Z859" s="7">
        <f t="shared" si="155"/>
        <v>0.22602256903370391</v>
      </c>
      <c r="AA859" s="7">
        <f t="shared" si="155"/>
        <v>0.35945725391041566</v>
      </c>
    </row>
    <row r="860" spans="1:27" x14ac:dyDescent="0.25">
      <c r="A860" s="1">
        <v>43983</v>
      </c>
      <c r="B860" s="3">
        <v>151.38999899999999</v>
      </c>
      <c r="C860" s="6">
        <v>46.990001999999997</v>
      </c>
      <c r="D860" s="3">
        <v>98.599997999999999</v>
      </c>
      <c r="E860" s="3">
        <v>1434.869995</v>
      </c>
      <c r="F860" s="7">
        <f t="shared" si="153"/>
        <v>3.79841808165573E-2</v>
      </c>
      <c r="G860" s="7">
        <f t="shared" si="153"/>
        <v>6.641002570693999E-3</v>
      </c>
      <c r="H860" s="7">
        <f t="shared" si="153"/>
        <v>1.3256602882676161E-2</v>
      </c>
      <c r="I860" s="7">
        <f t="shared" si="153"/>
        <v>9.4172036746309473E-4</v>
      </c>
      <c r="J860" s="3" cm="1">
        <f t="array" ref="J860">B860*INDEX(AE$3:AE$7,2022-YEAR($A860))/1000000</f>
        <v>86.08489513136999</v>
      </c>
      <c r="K860" s="3" cm="1">
        <f t="array" ref="K860">C860*INDEX(AF$3:AF$7,2022-YEAR($A860))/1000000</f>
        <v>201.82205858999998</v>
      </c>
      <c r="L860" s="3" cm="1">
        <f t="array" ref="L860">D860*INDEX(AG$3:AG$7,2022-YEAR($A860))/1000000</f>
        <v>303.92463383519998</v>
      </c>
      <c r="M860" s="3" cm="1">
        <f t="array" ref="M860">E860*INDEX(AH$3:AH$7,2022-YEAR($A860))/1000000</f>
        <v>976.88245051592003</v>
      </c>
      <c r="N860" s="3"/>
      <c r="O860" s="9">
        <v>43983</v>
      </c>
      <c r="P860" s="8">
        <f t="shared" si="146"/>
        <v>1305123.9796253184</v>
      </c>
      <c r="Q860" s="7">
        <f t="shared" si="147"/>
        <v>1.4705876659347639E-2</v>
      </c>
      <c r="R860" s="8">
        <f t="shared" si="154"/>
        <v>1248691.6881602637</v>
      </c>
      <c r="S860" s="7">
        <f t="shared" si="148"/>
        <v>1.198818680885716E-2</v>
      </c>
      <c r="T860" s="8">
        <f t="shared" si="149"/>
        <v>241112.94839069201</v>
      </c>
      <c r="U860" s="8">
        <f t="shared" si="150"/>
        <v>281040.68854164291</v>
      </c>
      <c r="V860" s="8">
        <f t="shared" si="151"/>
        <v>282586.25074218959</v>
      </c>
      <c r="W860" s="8">
        <f t="shared" si="152"/>
        <v>443951.80048573925</v>
      </c>
      <c r="X860" s="7">
        <f t="shared" si="155"/>
        <v>0.19309245883259718</v>
      </c>
      <c r="Y860" s="7">
        <f t="shared" si="155"/>
        <v>0.22506811826040815</v>
      </c>
      <c r="Z860" s="7">
        <f t="shared" si="155"/>
        <v>0.22630586350625326</v>
      </c>
      <c r="AA860" s="7">
        <f t="shared" si="155"/>
        <v>0.35553355940074144</v>
      </c>
    </row>
    <row r="861" spans="1:27" x14ac:dyDescent="0.25">
      <c r="A861" s="1">
        <v>43984</v>
      </c>
      <c r="B861" s="3">
        <v>153.30999800000001</v>
      </c>
      <c r="C861" s="6">
        <v>46.900002000000001</v>
      </c>
      <c r="D861" s="3">
        <v>98.93</v>
      </c>
      <c r="E861" s="3">
        <v>1442.3100589999999</v>
      </c>
      <c r="F861" s="7">
        <f t="shared" si="153"/>
        <v>1.2682469203266322E-2</v>
      </c>
      <c r="G861" s="7">
        <f t="shared" si="153"/>
        <v>-1.9153010463799358E-3</v>
      </c>
      <c r="H861" s="7">
        <f t="shared" si="153"/>
        <v>3.3468763356365727E-3</v>
      </c>
      <c r="I861" s="7">
        <f t="shared" si="153"/>
        <v>5.1851833447809081E-3</v>
      </c>
      <c r="J861" s="3" cm="1">
        <f t="array" ref="J861">B861*INDEX(AE$3:AE$7,2022-YEAR($A861))/1000000</f>
        <v>87.176664162740011</v>
      </c>
      <c r="K861" s="3" cm="1">
        <f t="array" ref="K861">C861*INDEX(AF$3:AF$7,2022-YEAR($A861))/1000000</f>
        <v>201.43550859000001</v>
      </c>
      <c r="L861" s="3" cm="1">
        <f t="array" ref="L861">D861*INDEX(AG$3:AG$7,2022-YEAR($A861))/1000000</f>
        <v>304.94183199999998</v>
      </c>
      <c r="M861" s="3" cm="1">
        <f t="array" ref="M861">E861*INDEX(AH$3:AH$7,2022-YEAR($A861))/1000000</f>
        <v>981.94776512814394</v>
      </c>
      <c r="N861" s="3"/>
      <c r="O861" s="9">
        <v>43984</v>
      </c>
      <c r="P861" s="8">
        <f t="shared" si="146"/>
        <v>1311420.9508849978</v>
      </c>
      <c r="Q861" s="7">
        <f t="shared" si="147"/>
        <v>4.8248069593259668E-3</v>
      </c>
      <c r="R861" s="8">
        <f t="shared" si="154"/>
        <v>1254459.0708950479</v>
      </c>
      <c r="S861" s="7">
        <f t="shared" si="148"/>
        <v>4.6187403900168622E-3</v>
      </c>
      <c r="T861" s="8">
        <f t="shared" si="149"/>
        <v>244170.8559331657</v>
      </c>
      <c r="U861" s="8">
        <f t="shared" si="150"/>
        <v>280502.41101680376</v>
      </c>
      <c r="V861" s="8">
        <f t="shared" si="151"/>
        <v>283532.03197757486</v>
      </c>
      <c r="W861" s="8">
        <f t="shared" si="152"/>
        <v>446253.77196750342</v>
      </c>
      <c r="X861" s="7">
        <f t="shared" si="155"/>
        <v>0.19464234553220736</v>
      </c>
      <c r="Y861" s="7">
        <f t="shared" si="155"/>
        <v>0.22360427496185048</v>
      </c>
      <c r="Z861" s="7">
        <f t="shared" si="155"/>
        <v>0.22601935651457861</v>
      </c>
      <c r="AA861" s="7">
        <f t="shared" si="155"/>
        <v>0.35573402299136347</v>
      </c>
    </row>
    <row r="862" spans="1:27" x14ac:dyDescent="0.25">
      <c r="A862" s="1">
        <v>43985</v>
      </c>
      <c r="B862" s="3">
        <v>173.16000399999999</v>
      </c>
      <c r="C862" s="6">
        <v>47.900002000000001</v>
      </c>
      <c r="D862" s="3">
        <v>104.269997</v>
      </c>
      <c r="E862" s="3">
        <v>1439.25</v>
      </c>
      <c r="F862" s="7">
        <f t="shared" si="153"/>
        <v>0.12947626546834856</v>
      </c>
      <c r="G862" s="7">
        <f t="shared" si="153"/>
        <v>2.1321960711216947E-2</v>
      </c>
      <c r="H862" s="7">
        <f t="shared" si="153"/>
        <v>5.3977529566360039E-2</v>
      </c>
      <c r="I862" s="7">
        <f t="shared" si="153"/>
        <v>-2.1216374252576164E-3</v>
      </c>
      <c r="J862" s="3" cm="1">
        <f t="array" ref="J862">B862*INDEX(AE$3:AE$7,2022-YEAR($A862))/1000000</f>
        <v>98.463973074519998</v>
      </c>
      <c r="K862" s="3" cm="1">
        <f t="array" ref="K862">C862*INDEX(AF$3:AF$7,2022-YEAR($A862))/1000000</f>
        <v>205.73050859</v>
      </c>
      <c r="L862" s="3" cm="1">
        <f t="array" ref="L862">D862*INDEX(AG$3:AG$7,2022-YEAR($A862))/1000000</f>
        <v>321.40183875279996</v>
      </c>
      <c r="M862" s="3" cm="1">
        <f t="array" ref="M862">E862*INDEX(AH$3:AH$7,2022-YEAR($A862))/1000000</f>
        <v>979.86442799999998</v>
      </c>
      <c r="N862" s="3"/>
      <c r="O862" s="9">
        <v>43985</v>
      </c>
      <c r="P862" s="8">
        <f t="shared" si="146"/>
        <v>1377862.1650222107</v>
      </c>
      <c r="Q862" s="7">
        <f t="shared" si="147"/>
        <v>5.0663529580166983E-2</v>
      </c>
      <c r="R862" s="8">
        <f t="shared" si="154"/>
        <v>1306411.8327798971</v>
      </c>
      <c r="S862" s="7">
        <f t="shared" si="148"/>
        <v>4.1414473449326028E-2</v>
      </c>
      <c r="T862" s="8">
        <f t="shared" si="149"/>
        <v>275785.18649560213</v>
      </c>
      <c r="U862" s="8">
        <f t="shared" si="150"/>
        <v>286483.27240390569</v>
      </c>
      <c r="V862" s="8">
        <f t="shared" si="151"/>
        <v>298836.39061665453</v>
      </c>
      <c r="W862" s="8">
        <f t="shared" si="152"/>
        <v>445306.98326373479</v>
      </c>
      <c r="X862" s="7">
        <f t="shared" si="155"/>
        <v>0.21110126192654144</v>
      </c>
      <c r="Y862" s="7">
        <f t="shared" si="155"/>
        <v>0.21929016962002065</v>
      </c>
      <c r="Z862" s="7">
        <f t="shared" si="155"/>
        <v>0.22874593073821475</v>
      </c>
      <c r="AA862" s="7">
        <f t="shared" si="155"/>
        <v>0.34086263771522318</v>
      </c>
    </row>
    <row r="863" spans="1:27" x14ac:dyDescent="0.25">
      <c r="A863" s="1">
        <v>43986</v>
      </c>
      <c r="B863" s="3">
        <v>184.300003</v>
      </c>
      <c r="C863" s="6">
        <v>47.919998</v>
      </c>
      <c r="D863" s="3">
        <v>106.44000200000001</v>
      </c>
      <c r="E863" s="3">
        <v>1414.3000489999999</v>
      </c>
      <c r="F863" s="7">
        <f t="shared" si="153"/>
        <v>6.4333557072451919E-2</v>
      </c>
      <c r="G863" s="7">
        <f t="shared" si="153"/>
        <v>4.1745300970963406E-4</v>
      </c>
      <c r="H863" s="7">
        <f t="shared" si="153"/>
        <v>2.0811403686911145E-2</v>
      </c>
      <c r="I863" s="7">
        <f t="shared" si="153"/>
        <v>-1.7335383706791774E-2</v>
      </c>
      <c r="J863" s="3" cm="1">
        <f t="array" ref="J863">B863*INDEX(AE$3:AE$7,2022-YEAR($A863))/1000000</f>
        <v>104.79851070589</v>
      </c>
      <c r="K863" s="3" cm="1">
        <f t="array" ref="K863">C863*INDEX(AF$3:AF$7,2022-YEAR($A863))/1000000</f>
        <v>205.81639140999999</v>
      </c>
      <c r="L863" s="3" cm="1">
        <f t="array" ref="L863">D863*INDEX(AG$3:AG$7,2022-YEAR($A863))/1000000</f>
        <v>328.09066216480005</v>
      </c>
      <c r="M863" s="3" cm="1">
        <f t="array" ref="M863">E863*INDEX(AH$3:AH$7,2022-YEAR($A863))/1000000</f>
        <v>962.878102159984</v>
      </c>
      <c r="N863" s="3"/>
      <c r="O863" s="9">
        <v>43986</v>
      </c>
      <c r="P863" s="8">
        <f t="shared" si="146"/>
        <v>1401364.0258608731</v>
      </c>
      <c r="Q863" s="7">
        <f t="shared" si="147"/>
        <v>1.7056757515570231E-2</v>
      </c>
      <c r="R863" s="8">
        <f t="shared" si="154"/>
        <v>1322773.3054586172</v>
      </c>
      <c r="S863" s="7">
        <f t="shared" si="148"/>
        <v>1.252397771375402E-2</v>
      </c>
      <c r="T863" s="8">
        <f t="shared" si="149"/>
        <v>293527.42853075376</v>
      </c>
      <c r="U863" s="8">
        <f t="shared" si="150"/>
        <v>286602.86570820218</v>
      </c>
      <c r="V863" s="8">
        <f t="shared" si="151"/>
        <v>305055.59537811717</v>
      </c>
      <c r="W863" s="8">
        <f t="shared" si="152"/>
        <v>437587.41584154405</v>
      </c>
      <c r="X863" s="7">
        <f t="shared" si="155"/>
        <v>0.22190304817875442</v>
      </c>
      <c r="Y863" s="7">
        <f t="shared" si="155"/>
        <v>0.21666816568303399</v>
      </c>
      <c r="Z863" s="7">
        <f t="shared" si="155"/>
        <v>0.23061819747893364</v>
      </c>
      <c r="AA863" s="7">
        <f t="shared" si="155"/>
        <v>0.33081058865927798</v>
      </c>
    </row>
    <row r="864" spans="1:27" x14ac:dyDescent="0.25">
      <c r="A864" s="1">
        <v>43987</v>
      </c>
      <c r="B864" s="3">
        <v>205.429993</v>
      </c>
      <c r="C864" s="6">
        <v>49.09</v>
      </c>
      <c r="D864" s="3">
        <v>111.230003</v>
      </c>
      <c r="E864" s="3">
        <v>1440.0200199999999</v>
      </c>
      <c r="F864" s="7">
        <f t="shared" si="153"/>
        <v>0.11464997100406982</v>
      </c>
      <c r="G864" s="7">
        <f t="shared" si="153"/>
        <v>2.4415735576616804E-2</v>
      </c>
      <c r="H864" s="7">
        <f t="shared" si="153"/>
        <v>4.500188754224177E-2</v>
      </c>
      <c r="I864" s="7">
        <f t="shared" si="153"/>
        <v>1.8185653757267106E-2</v>
      </c>
      <c r="J864" s="3" cm="1">
        <f t="array" ref="J864">B864*INDEX(AE$3:AE$7,2022-YEAR($A864))/1000000</f>
        <v>116.81365691959</v>
      </c>
      <c r="K864" s="3" cm="1">
        <f t="array" ref="K864">C864*INDEX(AF$3:AF$7,2022-YEAR($A864))/1000000</f>
        <v>210.84155000000001</v>
      </c>
      <c r="L864" s="3" cm="1">
        <f t="array" ref="L864">D864*INDEX(AG$3:AG$7,2022-YEAR($A864))/1000000</f>
        <v>342.85536124719999</v>
      </c>
      <c r="M864" s="3" cm="1">
        <f t="array" ref="M864">E864*INDEX(AH$3:AH$7,2022-YEAR($A864))/1000000</f>
        <v>980.38866993631996</v>
      </c>
      <c r="N864" s="3"/>
      <c r="O864" s="9">
        <v>43987</v>
      </c>
      <c r="P864" s="8">
        <f t="shared" si="146"/>
        <v>1472221.6322840799</v>
      </c>
      <c r="Q864" s="7">
        <f t="shared" si="147"/>
        <v>5.0563311970048874E-2</v>
      </c>
      <c r="R864" s="8">
        <f t="shared" si="154"/>
        <v>1385109.7272435685</v>
      </c>
      <c r="S864" s="7">
        <f t="shared" si="148"/>
        <v>4.7125551693333323E-2</v>
      </c>
      <c r="T864" s="8">
        <f t="shared" si="149"/>
        <v>327180.33970070386</v>
      </c>
      <c r="U864" s="8">
        <f t="shared" si="150"/>
        <v>293600.48549283424</v>
      </c>
      <c r="V864" s="8">
        <f t="shared" si="151"/>
        <v>318783.67297545477</v>
      </c>
      <c r="W864" s="8">
        <f t="shared" si="152"/>
        <v>445545.22907457565</v>
      </c>
      <c r="X864" s="7">
        <f t="shared" si="155"/>
        <v>0.23621257815567265</v>
      </c>
      <c r="Y864" s="7">
        <f t="shared" si="155"/>
        <v>0.21196911675518487</v>
      </c>
      <c r="Z864" s="7">
        <f t="shared" si="155"/>
        <v>0.23015048317496753</v>
      </c>
      <c r="AA864" s="7">
        <f t="shared" si="155"/>
        <v>0.32166782191417498</v>
      </c>
    </row>
    <row r="865" spans="1:27" x14ac:dyDescent="0.25">
      <c r="A865" s="1">
        <v>43990</v>
      </c>
      <c r="B865" s="3">
        <v>230.5</v>
      </c>
      <c r="C865" s="6">
        <v>49.849997999999999</v>
      </c>
      <c r="D865" s="3">
        <v>113.449997</v>
      </c>
      <c r="E865" s="3">
        <v>1448.040039</v>
      </c>
      <c r="F865" s="7">
        <f t="shared" si="153"/>
        <v>0.12203674173322887</v>
      </c>
      <c r="G865" s="7">
        <f t="shared" si="153"/>
        <v>1.5481727439397019E-2</v>
      </c>
      <c r="H865" s="7">
        <f t="shared" si="153"/>
        <v>1.9958589770064039E-2</v>
      </c>
      <c r="I865" s="7">
        <f t="shared" si="153"/>
        <v>5.5693802090335254E-3</v>
      </c>
      <c r="J865" s="3" cm="1">
        <f t="array" ref="J865">B865*INDEX(AE$3:AE$7,2022-YEAR($A865))/1000000</f>
        <v>131.06921500000001</v>
      </c>
      <c r="K865" s="3" cm="1">
        <f t="array" ref="K865">C865*INDEX(AF$3:AF$7,2022-YEAR($A865))/1000000</f>
        <v>214.10574141000001</v>
      </c>
      <c r="L865" s="3" cm="1">
        <f t="array" ref="L865">D865*INDEX(AG$3:AG$7,2022-YEAR($A865))/1000000</f>
        <v>349.6982707528</v>
      </c>
      <c r="M865" s="3" cm="1">
        <f t="array" ref="M865">E865*INDEX(AH$3:AH$7,2022-YEAR($A865))/1000000</f>
        <v>985.84882719182394</v>
      </c>
      <c r="N865" s="3"/>
      <c r="O865" s="9">
        <v>43990</v>
      </c>
      <c r="P865" s="8">
        <f t="shared" si="146"/>
        <v>1532231.7559805943</v>
      </c>
      <c r="Q865" s="7">
        <f t="shared" si="147"/>
        <v>4.0761609787930864E-2</v>
      </c>
      <c r="R865" s="8">
        <f t="shared" si="154"/>
        <v>1438427.0758876367</v>
      </c>
      <c r="S865" s="7">
        <f t="shared" si="148"/>
        <v>3.849323096602042E-2</v>
      </c>
      <c r="T865" s="8">
        <f t="shared" si="149"/>
        <v>367108.36231694871</v>
      </c>
      <c r="U865" s="8">
        <f t="shared" si="150"/>
        <v>298145.92818530888</v>
      </c>
      <c r="V865" s="8">
        <f t="shared" si="151"/>
        <v>325146.14552976616</v>
      </c>
      <c r="W865" s="8">
        <f t="shared" si="152"/>
        <v>448026.63985561288</v>
      </c>
      <c r="X865" s="7">
        <f t="shared" si="155"/>
        <v>0.25521513636025683</v>
      </c>
      <c r="Y865" s="7">
        <f t="shared" si="155"/>
        <v>0.20727218861708818</v>
      </c>
      <c r="Z865" s="7">
        <f t="shared" si="155"/>
        <v>0.22604284289429286</v>
      </c>
      <c r="AA865" s="7">
        <f t="shared" si="155"/>
        <v>0.31146983212836205</v>
      </c>
    </row>
    <row r="866" spans="1:27" x14ac:dyDescent="0.25">
      <c r="A866" s="1">
        <v>43991</v>
      </c>
      <c r="B866" s="3">
        <v>216.740005</v>
      </c>
      <c r="C866" s="6">
        <v>49</v>
      </c>
      <c r="D866" s="3">
        <v>110.540001</v>
      </c>
      <c r="E866" s="3">
        <v>1452.079956</v>
      </c>
      <c r="F866" s="7">
        <f t="shared" si="153"/>
        <v>-5.9696290672451191E-2</v>
      </c>
      <c r="G866" s="7">
        <f t="shared" si="153"/>
        <v>-1.7051114024116854E-2</v>
      </c>
      <c r="H866" s="7">
        <f t="shared" si="153"/>
        <v>-2.5650031528868134E-2</v>
      </c>
      <c r="I866" s="7">
        <f t="shared" si="153"/>
        <v>2.7899207833990136E-3</v>
      </c>
      <c r="J866" s="3" cm="1">
        <f t="array" ref="J866">B866*INDEX(AE$3:AE$7,2022-YEAR($A866))/1000000</f>
        <v>123.24486904314999</v>
      </c>
      <c r="K866" s="3" cm="1">
        <f t="array" ref="K866">C866*INDEX(AF$3:AF$7,2022-YEAR($A866))/1000000</f>
        <v>210.45500000000001</v>
      </c>
      <c r="L866" s="3" cm="1">
        <f t="array" ref="L866">D866*INDEX(AG$3:AG$7,2022-YEAR($A866))/1000000</f>
        <v>340.72849908240005</v>
      </c>
      <c r="M866" s="3" cm="1">
        <f t="array" ref="M866">E866*INDEX(AH$3:AH$7,2022-YEAR($A866))/1000000</f>
        <v>988.5992673240961</v>
      </c>
      <c r="N866" s="3"/>
      <c r="O866" s="9">
        <v>43991</v>
      </c>
      <c r="P866" s="8">
        <f t="shared" si="146"/>
        <v>1494076.3064069401</v>
      </c>
      <c r="Q866" s="7">
        <f t="shared" si="147"/>
        <v>-2.4901878860509291E-2</v>
      </c>
      <c r="R866" s="8">
        <f t="shared" si="154"/>
        <v>1404338.2981148839</v>
      </c>
      <c r="S866" s="7">
        <f t="shared" si="148"/>
        <v>-2.3698648575366299E-2</v>
      </c>
      <c r="T866" s="8">
        <f t="shared" si="149"/>
        <v>345193.35481178859</v>
      </c>
      <c r="U866" s="8">
        <f t="shared" si="150"/>
        <v>293062.20796799503</v>
      </c>
      <c r="V866" s="8">
        <f t="shared" si="151"/>
        <v>316806.13664543774</v>
      </c>
      <c r="W866" s="8">
        <f t="shared" si="152"/>
        <v>449276.59868966253</v>
      </c>
      <c r="X866" s="7">
        <f t="shared" si="155"/>
        <v>0.24580498536225889</v>
      </c>
      <c r="Y866" s="7">
        <f t="shared" si="155"/>
        <v>0.2086834834322952</v>
      </c>
      <c r="Z866" s="7">
        <f t="shared" si="155"/>
        <v>0.2255910396168096</v>
      </c>
      <c r="AA866" s="7">
        <f t="shared" si="155"/>
        <v>0.31992049158863628</v>
      </c>
    </row>
    <row r="867" spans="1:27" x14ac:dyDescent="0.25">
      <c r="A867" s="1">
        <v>43992</v>
      </c>
      <c r="B867" s="3">
        <v>203.41000399999999</v>
      </c>
      <c r="C867" s="6">
        <v>48.619999</v>
      </c>
      <c r="D867" s="3">
        <v>106.05999799999999</v>
      </c>
      <c r="E867" s="3">
        <v>1464.6999510000001</v>
      </c>
      <c r="F867" s="7">
        <f t="shared" si="153"/>
        <v>-6.1502263968296944E-2</v>
      </c>
      <c r="G867" s="7">
        <f t="shared" si="153"/>
        <v>-7.7551224489795789E-3</v>
      </c>
      <c r="H867" s="7">
        <f t="shared" si="153"/>
        <v>-4.0528342314742782E-2</v>
      </c>
      <c r="I867" s="7">
        <f t="shared" si="153"/>
        <v>8.6909780331683173E-3</v>
      </c>
      <c r="J867" s="3" cm="1">
        <f t="array" ref="J867">B867*INDEX(AE$3:AE$7,2022-YEAR($A867))/1000000</f>
        <v>115.66503057451999</v>
      </c>
      <c r="K867" s="3" cm="1">
        <f t="array" ref="K867">C867*INDEX(AF$3:AF$7,2022-YEAR($A867))/1000000</f>
        <v>208.82289570500001</v>
      </c>
      <c r="L867" s="3" cm="1">
        <f t="array" ref="L867">D867*INDEX(AG$3:AG$7,2022-YEAR($A867))/1000000</f>
        <v>326.91933783519994</v>
      </c>
      <c r="M867" s="3" cm="1">
        <f t="array" ref="M867">E867*INDEX(AH$3:AH$7,2022-YEAR($A867))/1000000</f>
        <v>997.19116184001598</v>
      </c>
      <c r="N867" s="3"/>
      <c r="O867" s="9">
        <v>43992</v>
      </c>
      <c r="P867" s="8">
        <f t="shared" si="146"/>
        <v>1456315.4884766226</v>
      </c>
      <c r="Q867" s="7">
        <f t="shared" si="147"/>
        <v>-2.5273687674712747E-2</v>
      </c>
      <c r="R867" s="8">
        <f t="shared" si="154"/>
        <v>1371900.4174758382</v>
      </c>
      <c r="S867" s="7">
        <f t="shared" si="148"/>
        <v>-2.3098337973541549E-2</v>
      </c>
      <c r="T867" s="8">
        <f t="shared" si="149"/>
        <v>323963.181984052</v>
      </c>
      <c r="U867" s="8">
        <f t="shared" si="150"/>
        <v>290789.47466003493</v>
      </c>
      <c r="V867" s="8">
        <f t="shared" si="151"/>
        <v>303966.50909206027</v>
      </c>
      <c r="W867" s="8">
        <f t="shared" si="152"/>
        <v>453181.25173969095</v>
      </c>
      <c r="X867" s="7">
        <f t="shared" si="155"/>
        <v>0.23614190786537728</v>
      </c>
      <c r="Y867" s="7">
        <f t="shared" si="155"/>
        <v>0.21196106580028523</v>
      </c>
      <c r="Z867" s="7">
        <f t="shared" si="155"/>
        <v>0.22156601544835794</v>
      </c>
      <c r="AA867" s="7">
        <f t="shared" si="155"/>
        <v>0.33033101088597949</v>
      </c>
    </row>
    <row r="868" spans="1:27" x14ac:dyDescent="0.25">
      <c r="A868" s="1">
        <v>43993</v>
      </c>
      <c r="B868" s="3">
        <v>170</v>
      </c>
      <c r="C868" s="6">
        <v>45.540000999999997</v>
      </c>
      <c r="D868" s="3">
        <v>97.209998999999996</v>
      </c>
      <c r="E868" s="3">
        <v>1401.900024</v>
      </c>
      <c r="F868" s="7">
        <f t="shared" si="153"/>
        <v>-0.16424956168822447</v>
      </c>
      <c r="G868" s="7">
        <f t="shared" si="153"/>
        <v>-6.334837645718594E-2</v>
      </c>
      <c r="H868" s="7">
        <f t="shared" si="153"/>
        <v>-8.3443326106794724E-2</v>
      </c>
      <c r="I868" s="7">
        <f t="shared" si="153"/>
        <v>-4.2875625794296268E-2</v>
      </c>
      <c r="J868" s="3" cm="1">
        <f t="array" ref="J868">B868*INDEX(AE$3:AE$7,2022-YEAR($A868))/1000000</f>
        <v>96.667100000000005</v>
      </c>
      <c r="K868" s="3" cm="1">
        <f t="array" ref="K868">C868*INDEX(AF$3:AF$7,2022-YEAR($A868))/1000000</f>
        <v>195.594304295</v>
      </c>
      <c r="L868" s="3" cm="1">
        <f t="array" ref="L868">D868*INDEX(AG$3:AG$7,2022-YEAR($A868))/1000000</f>
        <v>299.64010091759997</v>
      </c>
      <c r="M868" s="3" cm="1">
        <f t="array" ref="M868">E868*INDEX(AH$3:AH$7,2022-YEAR($A868))/1000000</f>
        <v>954.43596673958393</v>
      </c>
      <c r="N868" s="3"/>
      <c r="O868" s="9">
        <v>43993</v>
      </c>
      <c r="P868" s="8">
        <f t="shared" si="146"/>
        <v>1327461.8263245733</v>
      </c>
      <c r="Q868" s="7">
        <f t="shared" si="147"/>
        <v>-8.8479222511625349E-2</v>
      </c>
      <c r="R868" s="8">
        <f t="shared" si="154"/>
        <v>1255474.1594109894</v>
      </c>
      <c r="S868" s="7">
        <f t="shared" si="148"/>
        <v>-8.4864948345931501E-2</v>
      </c>
      <c r="T868" s="8">
        <f t="shared" si="149"/>
        <v>270752.37134004897</v>
      </c>
      <c r="U868" s="8">
        <f t="shared" si="150"/>
        <v>272368.43354948371</v>
      </c>
      <c r="V868" s="8">
        <f t="shared" si="151"/>
        <v>278602.53254834749</v>
      </c>
      <c r="W868" s="8">
        <f t="shared" si="152"/>
        <v>433750.82197310927</v>
      </c>
      <c r="X868" s="7">
        <f t="shared" si="155"/>
        <v>0.21565746241011724</v>
      </c>
      <c r="Y868" s="7">
        <f t="shared" si="155"/>
        <v>0.21694467505190743</v>
      </c>
      <c r="Z868" s="7">
        <f t="shared" si="155"/>
        <v>0.22191020855344004</v>
      </c>
      <c r="AA868" s="7">
        <f t="shared" si="155"/>
        <v>0.34548765398453535</v>
      </c>
    </row>
    <row r="869" spans="1:27" x14ac:dyDescent="0.25">
      <c r="A869" s="1">
        <v>43994</v>
      </c>
      <c r="B869" s="3">
        <v>189.509995</v>
      </c>
      <c r="C869" s="6">
        <v>45.599997999999999</v>
      </c>
      <c r="D869" s="3">
        <v>99.870002999999997</v>
      </c>
      <c r="E869" s="3">
        <v>1412.920044</v>
      </c>
      <c r="F869" s="7">
        <f t="shared" si="153"/>
        <v>0.1147646764705883</v>
      </c>
      <c r="G869" s="7">
        <f t="shared" si="153"/>
        <v>1.3174571515710554E-3</v>
      </c>
      <c r="H869" s="7">
        <f t="shared" si="153"/>
        <v>2.7363481404829582E-2</v>
      </c>
      <c r="I869" s="7">
        <f t="shared" si="153"/>
        <v>7.8607745283838515E-3</v>
      </c>
      <c r="J869" s="3" cm="1">
        <f t="array" ref="J869">B869*INDEX(AE$3:AE$7,2022-YEAR($A869))/1000000</f>
        <v>107.76106845685001</v>
      </c>
      <c r="K869" s="3" cm="1">
        <f t="array" ref="K869">C869*INDEX(AF$3:AF$7,2022-YEAR($A869))/1000000</f>
        <v>195.85199140999998</v>
      </c>
      <c r="L869" s="3" cm="1">
        <f t="array" ref="L869">D869*INDEX(AG$3:AG$7,2022-YEAR($A869))/1000000</f>
        <v>307.83929724720002</v>
      </c>
      <c r="M869" s="3" cm="1">
        <f t="array" ref="M869">E869*INDEX(AH$3:AH$7,2022-YEAR($A869))/1000000</f>
        <v>961.93857267590397</v>
      </c>
      <c r="N869" s="3"/>
      <c r="O869" s="9">
        <v>43994</v>
      </c>
      <c r="P869" s="8">
        <f t="shared" si="146"/>
        <v>1377675.1903780114</v>
      </c>
      <c r="Q869" s="7">
        <f t="shared" si="147"/>
        <v>3.7826597388843197E-2</v>
      </c>
      <c r="R869" s="8">
        <f t="shared" si="154"/>
        <v>1297938.9540838737</v>
      </c>
      <c r="S869" s="7">
        <f t="shared" si="148"/>
        <v>3.3823710631214254E-2</v>
      </c>
      <c r="T869" s="8">
        <f t="shared" si="149"/>
        <v>301825.17964053428</v>
      </c>
      <c r="U869" s="8">
        <f t="shared" si="150"/>
        <v>272727.26729012566</v>
      </c>
      <c r="V869" s="8">
        <f t="shared" si="151"/>
        <v>286226.06776707259</v>
      </c>
      <c r="W869" s="8">
        <f t="shared" si="152"/>
        <v>437160.43938614108</v>
      </c>
      <c r="X869" s="7">
        <f t="shared" si="155"/>
        <v>0.23254189165897407</v>
      </c>
      <c r="Y869" s="7">
        <f t="shared" si="155"/>
        <v>0.21012333933888686</v>
      </c>
      <c r="Z869" s="7">
        <f t="shared" si="155"/>
        <v>0.22052352066827363</v>
      </c>
      <c r="AA869" s="7">
        <f t="shared" si="155"/>
        <v>0.33681124833386539</v>
      </c>
    </row>
    <row r="870" spans="1:27" x14ac:dyDescent="0.25">
      <c r="A870" s="1">
        <v>43997</v>
      </c>
      <c r="B870" s="3">
        <v>190.94000199999999</v>
      </c>
      <c r="C870" s="6">
        <v>46.299999</v>
      </c>
      <c r="D870" s="3">
        <v>101.25</v>
      </c>
      <c r="E870" s="3">
        <v>1420.73999</v>
      </c>
      <c r="F870" s="7">
        <f t="shared" si="153"/>
        <v>7.5458130849510585E-3</v>
      </c>
      <c r="G870" s="7">
        <f t="shared" si="153"/>
        <v>1.5350899796092055E-2</v>
      </c>
      <c r="H870" s="7">
        <f t="shared" si="153"/>
        <v>1.3817932898229746E-2</v>
      </c>
      <c r="I870" s="7">
        <f t="shared" si="153"/>
        <v>5.534599097243742E-3</v>
      </c>
      <c r="J870" s="3" cm="1">
        <f t="array" ref="J870">B870*INDEX(AE$3:AE$7,2022-YEAR($A870))/1000000</f>
        <v>108.57421333725999</v>
      </c>
      <c r="K870" s="3" cm="1">
        <f t="array" ref="K870">C870*INDEX(AF$3:AF$7,2022-YEAR($A870))/1000000</f>
        <v>198.85849570500002</v>
      </c>
      <c r="L870" s="3" cm="1">
        <f t="array" ref="L870">D870*INDEX(AG$3:AG$7,2022-YEAR($A870))/1000000</f>
        <v>312.09300000000002</v>
      </c>
      <c r="M870" s="3" cm="1">
        <f t="array" ref="M870">E870*INDEX(AH$3:AH$7,2022-YEAR($A870))/1000000</f>
        <v>967.26251703183993</v>
      </c>
      <c r="N870" s="3"/>
      <c r="O870" s="9">
        <v>43997</v>
      </c>
      <c r="P870" s="8">
        <f t="shared" si="146"/>
        <v>1392226.6244976569</v>
      </c>
      <c r="Q870" s="7">
        <f t="shared" si="147"/>
        <v>1.056231121912915E-2</v>
      </c>
      <c r="R870" s="8">
        <f t="shared" si="154"/>
        <v>1310777.6397969124</v>
      </c>
      <c r="S870" s="7">
        <f t="shared" si="148"/>
        <v>9.8915944179367443E-3</v>
      </c>
      <c r="T870" s="8">
        <f t="shared" si="149"/>
        <v>304102.69603043352</v>
      </c>
      <c r="U870" s="8">
        <f t="shared" si="150"/>
        <v>276913.87624195841</v>
      </c>
      <c r="V870" s="8">
        <f t="shared" si="151"/>
        <v>290181.12036520214</v>
      </c>
      <c r="W870" s="8">
        <f t="shared" si="152"/>
        <v>439579.94715931831</v>
      </c>
      <c r="X870" s="7">
        <f t="shared" si="155"/>
        <v>0.23200174217005273</v>
      </c>
      <c r="Y870" s="7">
        <f t="shared" si="155"/>
        <v>0.21125923103545047</v>
      </c>
      <c r="Z870" s="7">
        <f t="shared" si="155"/>
        <v>0.22138088990453167</v>
      </c>
      <c r="AA870" s="7">
        <f t="shared" si="155"/>
        <v>0.33535813688996507</v>
      </c>
    </row>
    <row r="871" spans="1:27" x14ac:dyDescent="0.25">
      <c r="A871" s="1">
        <v>43998</v>
      </c>
      <c r="B871" s="3">
        <v>197.770004</v>
      </c>
      <c r="C871" s="6">
        <v>46.77</v>
      </c>
      <c r="D871" s="3">
        <v>102.05999799999999</v>
      </c>
      <c r="E871" s="3">
        <v>1446.469971</v>
      </c>
      <c r="F871" s="7">
        <f t="shared" si="153"/>
        <v>3.5770409178062179E-2</v>
      </c>
      <c r="G871" s="7">
        <f t="shared" si="153"/>
        <v>1.0151209722488508E-2</v>
      </c>
      <c r="H871" s="7">
        <f t="shared" si="153"/>
        <v>7.9999802469135073E-3</v>
      </c>
      <c r="I871" s="7">
        <f t="shared" si="153"/>
        <v>1.8110267312177131E-2</v>
      </c>
      <c r="J871" s="3" cm="1">
        <f t="array" ref="J871">B871*INDEX(AE$3:AE$7,2022-YEAR($A871))/1000000</f>
        <v>112.45795737452001</v>
      </c>
      <c r="K871" s="3" cm="1">
        <f t="array" ref="K871">C871*INDEX(AF$3:AF$7,2022-YEAR($A871))/1000000</f>
        <v>200.87715</v>
      </c>
      <c r="L871" s="3" cm="1">
        <f t="array" ref="L871">D871*INDEX(AG$3:AG$7,2022-YEAR($A871))/1000000</f>
        <v>314.58973783519997</v>
      </c>
      <c r="M871" s="3" cm="1">
        <f t="array" ref="M871">E871*INDEX(AH$3:AH$7,2022-YEAR($A871))/1000000</f>
        <v>984.77989977633592</v>
      </c>
      <c r="N871" s="3"/>
      <c r="O871" s="9">
        <v>43998</v>
      </c>
      <c r="P871" s="8">
        <f t="shared" si="146"/>
        <v>1417297.795072</v>
      </c>
      <c r="Q871" s="7">
        <f t="shared" si="147"/>
        <v>1.8007966614910331E-2</v>
      </c>
      <c r="R871" s="8">
        <f t="shared" si="154"/>
        <v>1334748.8820779489</v>
      </c>
      <c r="S871" s="7">
        <f t="shared" si="148"/>
        <v>1.8287802258169839E-2</v>
      </c>
      <c r="T871" s="8">
        <f t="shared" si="149"/>
        <v>314980.57389959402</v>
      </c>
      <c r="U871" s="8">
        <f t="shared" si="150"/>
        <v>279724.88707475772</v>
      </c>
      <c r="V871" s="8">
        <f t="shared" si="151"/>
        <v>292502.56359615095</v>
      </c>
      <c r="W871" s="8">
        <f t="shared" si="152"/>
        <v>447540.85750744626</v>
      </c>
      <c r="X871" s="7">
        <f t="shared" si="155"/>
        <v>0.23598489433400346</v>
      </c>
      <c r="Y871" s="7">
        <f t="shared" si="155"/>
        <v>0.20957117164936639</v>
      </c>
      <c r="Z871" s="7">
        <f t="shared" si="155"/>
        <v>0.21914426565451051</v>
      </c>
      <c r="AA871" s="7">
        <f t="shared" si="155"/>
        <v>0.33529966836211966</v>
      </c>
    </row>
    <row r="872" spans="1:27" x14ac:dyDescent="0.25">
      <c r="A872" s="1">
        <v>43999</v>
      </c>
      <c r="B872" s="3">
        <v>192.53999300000001</v>
      </c>
      <c r="C872" s="6">
        <v>46.580002</v>
      </c>
      <c r="D872" s="3">
        <v>99.480002999999996</v>
      </c>
      <c r="E872" s="3">
        <v>1452.540039</v>
      </c>
      <c r="F872" s="7">
        <f t="shared" si="153"/>
        <v>-2.6444915276433889E-2</v>
      </c>
      <c r="G872" s="7">
        <f t="shared" si="153"/>
        <v>-4.0623904212102602E-3</v>
      </c>
      <c r="H872" s="7">
        <f t="shared" si="153"/>
        <v>-2.5279199006059128E-2</v>
      </c>
      <c r="I872" s="7">
        <f t="shared" si="153"/>
        <v>4.1964701111656399E-3</v>
      </c>
      <c r="J872" s="3" cm="1">
        <f t="array" ref="J872">B872*INDEX(AE$3:AE$7,2022-YEAR($A872))/1000000</f>
        <v>109.48401621959</v>
      </c>
      <c r="K872" s="3" cm="1">
        <f t="array" ref="K872">C872*INDEX(AF$3:AF$7,2022-YEAR($A872))/1000000</f>
        <v>200.06110859</v>
      </c>
      <c r="L872" s="3" cm="1">
        <f t="array" ref="L872">D872*INDEX(AG$3:AG$7,2022-YEAR($A872))/1000000</f>
        <v>306.63716124720003</v>
      </c>
      <c r="M872" s="3" cm="1">
        <f t="array" ref="M872">E872*INDEX(AH$3:AH$7,2022-YEAR($A872))/1000000</f>
        <v>988.91249919182394</v>
      </c>
      <c r="N872" s="3"/>
      <c r="O872" s="9">
        <v>43999</v>
      </c>
      <c r="P872" s="8">
        <f t="shared" si="146"/>
        <v>1399018.1845030771</v>
      </c>
      <c r="Q872" s="7">
        <f t="shared" si="147"/>
        <v>-1.2897508648134409E-2</v>
      </c>
      <c r="R872" s="8">
        <f t="shared" si="154"/>
        <v>1319766.7571027507</v>
      </c>
      <c r="S872" s="7">
        <f t="shared" si="148"/>
        <v>-1.1224676923402899E-2</v>
      </c>
      <c r="T872" s="8">
        <f t="shared" si="149"/>
        <v>306650.93930909672</v>
      </c>
      <c r="U872" s="8">
        <f t="shared" si="150"/>
        <v>278588.5353729311</v>
      </c>
      <c r="V872" s="8">
        <f t="shared" si="151"/>
        <v>285108.33308122138</v>
      </c>
      <c r="W872" s="8">
        <f t="shared" si="152"/>
        <v>449418.94933950162</v>
      </c>
      <c r="X872" s="7">
        <f t="shared" si="155"/>
        <v>0.232352374128804</v>
      </c>
      <c r="Y872" s="7">
        <f t="shared" si="155"/>
        <v>0.21108922002590003</v>
      </c>
      <c r="Z872" s="7">
        <f t="shared" si="155"/>
        <v>0.21602933362794516</v>
      </c>
      <c r="AA872" s="7">
        <f t="shared" si="155"/>
        <v>0.3405290722173509</v>
      </c>
    </row>
    <row r="873" spans="1:27" x14ac:dyDescent="0.25">
      <c r="A873" s="1">
        <v>44000</v>
      </c>
      <c r="B873" s="3">
        <v>192.28999300000001</v>
      </c>
      <c r="C873" s="6">
        <v>46.990001999999997</v>
      </c>
      <c r="D873" s="3">
        <v>98.940002000000007</v>
      </c>
      <c r="E873" s="3">
        <v>1434.119995</v>
      </c>
      <c r="F873" s="7">
        <f t="shared" si="153"/>
        <v>-1.2984315419601877E-3</v>
      </c>
      <c r="G873" s="7">
        <f t="shared" si="153"/>
        <v>8.802060592440375E-3</v>
      </c>
      <c r="H873" s="7">
        <f t="shared" si="153"/>
        <v>-5.4282366678254368E-3</v>
      </c>
      <c r="I873" s="7">
        <f t="shared" si="153"/>
        <v>-1.2681264203003417E-2</v>
      </c>
      <c r="J873" s="3" cm="1">
        <f t="array" ref="J873">B873*INDEX(AE$3:AE$7,2022-YEAR($A873))/1000000</f>
        <v>109.34185871959001</v>
      </c>
      <c r="K873" s="3" cm="1">
        <f t="array" ref="K873">C873*INDEX(AF$3:AF$7,2022-YEAR($A873))/1000000</f>
        <v>201.82205858999998</v>
      </c>
      <c r="L873" s="3" cm="1">
        <f t="array" ref="L873">D873*INDEX(AG$3:AG$7,2022-YEAR($A873))/1000000</f>
        <v>304.97266216480006</v>
      </c>
      <c r="M873" s="3" cm="1">
        <f t="array" ref="M873">E873*INDEX(AH$3:AH$7,2022-YEAR($A873))/1000000</f>
        <v>976.37183851591999</v>
      </c>
      <c r="N873" s="3"/>
      <c r="O873" s="9">
        <v>44000</v>
      </c>
      <c r="P873" s="8">
        <f t="shared" si="146"/>
        <v>1395308.7326182828</v>
      </c>
      <c r="Q873" s="7">
        <f t="shared" si="147"/>
        <v>-2.6514679550871667E-3</v>
      </c>
      <c r="R873" s="8">
        <f t="shared" si="154"/>
        <v>1314573.9090771475</v>
      </c>
      <c r="S873" s="7">
        <f t="shared" si="148"/>
        <v>-3.9346710300560694E-3</v>
      </c>
      <c r="T873" s="8">
        <f t="shared" si="149"/>
        <v>306252.77405712608</v>
      </c>
      <c r="U873" s="8">
        <f t="shared" si="150"/>
        <v>281040.68854164286</v>
      </c>
      <c r="V873" s="8">
        <f t="shared" si="151"/>
        <v>283560.6975732873</v>
      </c>
      <c r="W873" s="8">
        <f t="shared" si="152"/>
        <v>443719.7489050912</v>
      </c>
      <c r="X873" s="7">
        <f t="shared" si="155"/>
        <v>0.23296733028279906</v>
      </c>
      <c r="Y873" s="7">
        <f t="shared" si="155"/>
        <v>0.21378842726228914</v>
      </c>
      <c r="Z873" s="7">
        <f t="shared" si="155"/>
        <v>0.21570540508623937</v>
      </c>
      <c r="AA873" s="7">
        <f t="shared" si="155"/>
        <v>0.33753883736867241</v>
      </c>
    </row>
    <row r="874" spans="1:27" x14ac:dyDescent="0.25">
      <c r="A874" s="1">
        <v>44001</v>
      </c>
      <c r="B874" s="3">
        <v>187.020004</v>
      </c>
      <c r="C874" s="6">
        <v>46.02</v>
      </c>
      <c r="D874" s="3">
        <v>97.809997999999993</v>
      </c>
      <c r="E874" s="3">
        <v>1424.6400149999999</v>
      </c>
      <c r="F874" s="7">
        <f t="shared" si="153"/>
        <v>-2.7406465192393092E-2</v>
      </c>
      <c r="G874" s="7">
        <f t="shared" si="153"/>
        <v>-2.0642731617674603E-2</v>
      </c>
      <c r="H874" s="7">
        <f t="shared" si="153"/>
        <v>-1.1421103468342464E-2</v>
      </c>
      <c r="I874" s="7">
        <f t="shared" si="153"/>
        <v>-6.610311572986638E-3</v>
      </c>
      <c r="J874" s="3" cm="1">
        <f t="array" ref="J874">B874*INDEX(AE$3:AE$7,2022-YEAR($A874))/1000000</f>
        <v>106.34518487452</v>
      </c>
      <c r="K874" s="3" cm="1">
        <f t="array" ref="K874">C874*INDEX(AF$3:AF$7,2022-YEAR($A874))/1000000</f>
        <v>197.6559</v>
      </c>
      <c r="L874" s="3" cm="1">
        <f t="array" ref="L874">D874*INDEX(AG$3:AG$7,2022-YEAR($A874))/1000000</f>
        <v>301.48953783519994</v>
      </c>
      <c r="M874" s="3" cm="1">
        <f t="array" ref="M874">E874*INDEX(AH$3:AH$7,2022-YEAR($A874))/1000000</f>
        <v>969.91771645224003</v>
      </c>
      <c r="N874" s="3"/>
      <c r="O874" s="9">
        <v>44001</v>
      </c>
      <c r="P874" s="8">
        <f t="shared" si="146"/>
        <v>1372258.0189250296</v>
      </c>
      <c r="Q874" s="7">
        <f t="shared" si="147"/>
        <v>-1.6520152962849199E-2</v>
      </c>
      <c r="R874" s="8">
        <f t="shared" si="154"/>
        <v>1294207.4537197754</v>
      </c>
      <c r="S874" s="7">
        <f t="shared" si="148"/>
        <v>-1.549281878846176E-2</v>
      </c>
      <c r="T874" s="8">
        <f t="shared" si="149"/>
        <v>297859.46806485561</v>
      </c>
      <c r="U874" s="8">
        <f t="shared" si="150"/>
        <v>275239.24103443121</v>
      </c>
      <c r="V874" s="8">
        <f t="shared" si="151"/>
        <v>280322.12150674738</v>
      </c>
      <c r="W874" s="8">
        <f t="shared" si="152"/>
        <v>440786.62311374117</v>
      </c>
      <c r="X874" s="7">
        <f t="shared" si="155"/>
        <v>0.23014816303889776</v>
      </c>
      <c r="Y874" s="7">
        <f t="shared" si="155"/>
        <v>0.21267010960518437</v>
      </c>
      <c r="Z874" s="7">
        <f t="shared" si="155"/>
        <v>0.2165975174235423</v>
      </c>
      <c r="AA874" s="7">
        <f t="shared" si="155"/>
        <v>0.34058420993237554</v>
      </c>
    </row>
    <row r="875" spans="1:27" x14ac:dyDescent="0.25">
      <c r="A875" s="1">
        <v>44004</v>
      </c>
      <c r="B875" s="3">
        <v>188.520004</v>
      </c>
      <c r="C875" s="6">
        <v>45.740001999999997</v>
      </c>
      <c r="D875" s="3">
        <v>96.75</v>
      </c>
      <c r="E875" s="3">
        <v>1450.660034</v>
      </c>
      <c r="F875" s="7">
        <f t="shared" si="153"/>
        <v>8.0205323918183247E-3</v>
      </c>
      <c r="G875" s="7">
        <f t="shared" si="153"/>
        <v>-6.0842677096916153E-3</v>
      </c>
      <c r="H875" s="7">
        <f t="shared" si="153"/>
        <v>-1.0837317469324481E-2</v>
      </c>
      <c r="I875" s="7">
        <f t="shared" si="153"/>
        <v>1.8264276396869228E-2</v>
      </c>
      <c r="J875" s="3" cm="1">
        <f t="array" ref="J875">B875*INDEX(AE$3:AE$7,2022-YEAR($A875))/1000000</f>
        <v>107.19812987452001</v>
      </c>
      <c r="K875" s="3" cm="1">
        <f t="array" ref="K875">C875*INDEX(AF$3:AF$7,2022-YEAR($A875))/1000000</f>
        <v>196.45330858999998</v>
      </c>
      <c r="L875" s="3" cm="1">
        <f t="array" ref="L875">D875*INDEX(AG$3:AG$7,2022-YEAR($A875))/1000000</f>
        <v>298.22219999999999</v>
      </c>
      <c r="M875" s="3" cm="1">
        <f t="array" ref="M875">E875*INDEX(AH$3:AH$7,2022-YEAR($A875))/1000000</f>
        <v>987.632561707744</v>
      </c>
      <c r="N875" s="3"/>
      <c r="O875" s="9">
        <v>44004</v>
      </c>
      <c r="P875" s="8">
        <f t="shared" si="146"/>
        <v>1375470.2085953695</v>
      </c>
      <c r="Q875" s="7">
        <f t="shared" si="147"/>
        <v>2.340805902417864E-3</v>
      </c>
      <c r="R875" s="8">
        <f t="shared" si="154"/>
        <v>1299934.5248970825</v>
      </c>
      <c r="S875" s="7">
        <f t="shared" si="148"/>
        <v>4.4251570031113019E-3</v>
      </c>
      <c r="T875" s="8">
        <f t="shared" si="149"/>
        <v>300248.45957667957</v>
      </c>
      <c r="U875" s="8">
        <f t="shared" si="150"/>
        <v>273564.61180776544</v>
      </c>
      <c r="V875" s="8">
        <f t="shared" si="151"/>
        <v>277284.18168230419</v>
      </c>
      <c r="W875" s="8">
        <f t="shared" si="152"/>
        <v>448837.27183033322</v>
      </c>
      <c r="X875" s="7">
        <f t="shared" si="155"/>
        <v>0.23097198653174522</v>
      </c>
      <c r="Y875" s="7">
        <f t="shared" si="155"/>
        <v>0.21044491593099576</v>
      </c>
      <c r="Z875" s="7">
        <f t="shared" si="155"/>
        <v>0.21330626764010066</v>
      </c>
      <c r="AA875" s="7">
        <f t="shared" si="155"/>
        <v>0.3452768298971583</v>
      </c>
    </row>
    <row r="876" spans="1:27" x14ac:dyDescent="0.25">
      <c r="A876" s="1">
        <v>44005</v>
      </c>
      <c r="B876" s="3">
        <v>187.88000500000001</v>
      </c>
      <c r="C876" s="6">
        <v>45.639999000000003</v>
      </c>
      <c r="D876" s="3">
        <v>97.93</v>
      </c>
      <c r="E876" s="3">
        <v>1463.9799800000001</v>
      </c>
      <c r="F876" s="7">
        <f t="shared" si="153"/>
        <v>-3.3948598897758364E-3</v>
      </c>
      <c r="G876" s="7">
        <f t="shared" si="153"/>
        <v>-2.1863357155077479E-3</v>
      </c>
      <c r="H876" s="7">
        <f t="shared" si="153"/>
        <v>1.2196382428940611E-2</v>
      </c>
      <c r="I876" s="7">
        <f t="shared" si="153"/>
        <v>9.1819900512954966E-3</v>
      </c>
      <c r="J876" s="3" cm="1">
        <f t="array" ref="J876">B876*INDEX(AE$3:AE$7,2022-YEAR($A876))/1000000</f>
        <v>106.83420724315</v>
      </c>
      <c r="K876" s="3" cm="1">
        <f t="array" ref="K876">C876*INDEX(AF$3:AF$7,2022-YEAR($A876))/1000000</f>
        <v>196.02379570500003</v>
      </c>
      <c r="L876" s="3" cm="1">
        <f t="array" ref="L876">D876*INDEX(AG$3:AG$7,2022-YEAR($A876))/1000000</f>
        <v>301.85943200000003</v>
      </c>
      <c r="M876" s="3" cm="1">
        <f t="array" ref="M876">E876*INDEX(AH$3:AH$7,2022-YEAR($A876))/1000000</f>
        <v>996.70099406368001</v>
      </c>
      <c r="N876" s="3"/>
      <c r="O876" s="9">
        <v>44005</v>
      </c>
      <c r="P876" s="8">
        <f t="shared" si="146"/>
        <v>1380902.3451382217</v>
      </c>
      <c r="Q876" s="7">
        <f t="shared" si="147"/>
        <v>3.9492942187381308E-3</v>
      </c>
      <c r="R876" s="8">
        <f t="shared" si="154"/>
        <v>1305820.2026492942</v>
      </c>
      <c r="S876" s="7">
        <f t="shared" si="148"/>
        <v>4.5276724631015952E-3</v>
      </c>
      <c r="T876" s="8">
        <f t="shared" si="149"/>
        <v>299229.1581242957</v>
      </c>
      <c r="U876" s="8">
        <f t="shared" si="150"/>
        <v>272966.50772647111</v>
      </c>
      <c r="V876" s="8">
        <f t="shared" si="151"/>
        <v>280666.04560359742</v>
      </c>
      <c r="W876" s="8">
        <f t="shared" si="152"/>
        <v>452958.49119492999</v>
      </c>
      <c r="X876" s="7">
        <f t="shared" si="155"/>
        <v>0.22915035126368011</v>
      </c>
      <c r="Y876" s="7">
        <f t="shared" si="155"/>
        <v>0.209038355489268</v>
      </c>
      <c r="Z876" s="7">
        <f t="shared" si="155"/>
        <v>0.21493467862893545</v>
      </c>
      <c r="AA876" s="7">
        <f t="shared" si="155"/>
        <v>0.34687661461811647</v>
      </c>
    </row>
    <row r="877" spans="1:27" x14ac:dyDescent="0.25">
      <c r="A877" s="1">
        <v>44006</v>
      </c>
      <c r="B877" s="3">
        <v>176.69000199999999</v>
      </c>
      <c r="C877" s="6">
        <v>44.650002000000001</v>
      </c>
      <c r="D877" s="3">
        <v>94.660004000000001</v>
      </c>
      <c r="E877" s="3">
        <v>1432.6999510000001</v>
      </c>
      <c r="F877" s="7">
        <f t="shared" si="153"/>
        <v>-5.9559307548453733E-2</v>
      </c>
      <c r="G877" s="7">
        <f t="shared" si="153"/>
        <v>-2.169143342882196E-2</v>
      </c>
      <c r="H877" s="7">
        <f t="shared" si="153"/>
        <v>-3.3391156948841094E-2</v>
      </c>
      <c r="I877" s="7">
        <f t="shared" si="153"/>
        <v>-2.1366432210363939E-2</v>
      </c>
      <c r="J877" s="3" cm="1">
        <f t="array" ref="J877">B877*INDEX(AE$3:AE$7,2022-YEAR($A877))/1000000</f>
        <v>100.47123583726</v>
      </c>
      <c r="K877" s="3" cm="1">
        <f t="array" ref="K877">C877*INDEX(AF$3:AF$7,2022-YEAR($A877))/1000000</f>
        <v>191.77175858999999</v>
      </c>
      <c r="L877" s="3" cm="1">
        <f t="array" ref="L877">D877*INDEX(AG$3:AG$7,2022-YEAR($A877))/1000000</f>
        <v>291.77999632959995</v>
      </c>
      <c r="M877" s="3" cm="1">
        <f t="array" ref="M877">E877*INDEX(AH$3:AH$7,2022-YEAR($A877))/1000000</f>
        <v>975.40504984001598</v>
      </c>
      <c r="N877" s="3"/>
      <c r="O877" s="9">
        <v>44006</v>
      </c>
      <c r="P877" s="8">
        <f t="shared" si="146"/>
        <v>1333948.7896272717</v>
      </c>
      <c r="Q877" s="7">
        <f t="shared" si="147"/>
        <v>-3.4002082534120182E-2</v>
      </c>
      <c r="R877" s="8">
        <f t="shared" si="154"/>
        <v>1263027.4154872722</v>
      </c>
      <c r="S877" s="7">
        <f t="shared" si="148"/>
        <v>-3.2770811077361572E-2</v>
      </c>
      <c r="T877" s="8">
        <f t="shared" si="149"/>
        <v>281407.27666810586</v>
      </c>
      <c r="U877" s="8">
        <f t="shared" si="150"/>
        <v>267045.47289582435</v>
      </c>
      <c r="V877" s="8">
        <f t="shared" si="151"/>
        <v>271294.28162463714</v>
      </c>
      <c r="W877" s="8">
        <f t="shared" si="152"/>
        <v>443280.38429870474</v>
      </c>
      <c r="X877" s="7">
        <f t="shared" si="155"/>
        <v>0.222803775450543</v>
      </c>
      <c r="Y877" s="7">
        <f t="shared" si="155"/>
        <v>0.2114328395578009</v>
      </c>
      <c r="Z877" s="7">
        <f t="shared" si="155"/>
        <v>0.2147968272881651</v>
      </c>
      <c r="AA877" s="7">
        <f t="shared" si="155"/>
        <v>0.35096655770349094</v>
      </c>
    </row>
    <row r="878" spans="1:27" x14ac:dyDescent="0.25">
      <c r="A878" s="1">
        <v>44007</v>
      </c>
      <c r="B878" s="3">
        <v>174.88000500000001</v>
      </c>
      <c r="C878" s="6">
        <v>44.93</v>
      </c>
      <c r="D878" s="3">
        <v>97.959998999999996</v>
      </c>
      <c r="E878" s="3">
        <v>1441.099976</v>
      </c>
      <c r="F878" s="7">
        <f t="shared" si="153"/>
        <v>-1.0243912952131784E-2</v>
      </c>
      <c r="G878" s="7">
        <f t="shared" si="153"/>
        <v>6.2709515668106786E-3</v>
      </c>
      <c r="H878" s="7">
        <f t="shared" si="153"/>
        <v>3.4861555678784795E-2</v>
      </c>
      <c r="I878" s="7">
        <f t="shared" si="153"/>
        <v>5.8630734189226708E-3</v>
      </c>
      <c r="J878" s="3" cm="1">
        <f t="array" ref="J878">B878*INDEX(AE$3:AE$7,2022-YEAR($A878))/1000000</f>
        <v>99.442017243150005</v>
      </c>
      <c r="K878" s="3" cm="1">
        <f t="array" ref="K878">C878*INDEX(AF$3:AF$7,2022-YEAR($A878))/1000000</f>
        <v>192.97434999999999</v>
      </c>
      <c r="L878" s="3" cm="1">
        <f t="array" ref="L878">D878*INDEX(AG$3:AG$7,2022-YEAR($A878))/1000000</f>
        <v>301.95190091759997</v>
      </c>
      <c r="M878" s="3" cm="1">
        <f t="array" ref="M878">E878*INDEX(AH$3:AH$7,2022-YEAR($A878))/1000000</f>
        <v>981.12392126041607</v>
      </c>
      <c r="N878" s="3"/>
      <c r="O878" s="9">
        <v>44007</v>
      </c>
      <c r="P878" s="8">
        <f t="shared" si="146"/>
        <v>1346205.0002927021</v>
      </c>
      <c r="Q878" s="7">
        <f t="shared" si="147"/>
        <v>9.18791692809659E-3</v>
      </c>
      <c r="R878" s="8">
        <f t="shared" si="154"/>
        <v>1273876.0592101582</v>
      </c>
      <c r="S878" s="7">
        <f t="shared" si="148"/>
        <v>8.5893968649133345E-3</v>
      </c>
      <c r="T878" s="8">
        <f t="shared" si="149"/>
        <v>278524.56502182136</v>
      </c>
      <c r="U878" s="8">
        <f t="shared" si="150"/>
        <v>268720.10212249012</v>
      </c>
      <c r="V878" s="8">
        <f t="shared" si="151"/>
        <v>280752.02232883038</v>
      </c>
      <c r="W878" s="8">
        <f t="shared" si="152"/>
        <v>445879.36973701627</v>
      </c>
      <c r="X878" s="7">
        <f t="shared" si="155"/>
        <v>0.21864337822198734</v>
      </c>
      <c r="Y878" s="7">
        <f t="shared" si="155"/>
        <v>0.2109468187110014</v>
      </c>
      <c r="Z878" s="7">
        <f t="shared" si="155"/>
        <v>0.22039194496119596</v>
      </c>
      <c r="AA878" s="7">
        <f t="shared" si="155"/>
        <v>0.35001785810581526</v>
      </c>
    </row>
    <row r="879" spans="1:27" x14ac:dyDescent="0.25">
      <c r="A879" s="1">
        <v>44008</v>
      </c>
      <c r="B879" s="3">
        <v>170.009995</v>
      </c>
      <c r="C879" s="6">
        <v>43.57</v>
      </c>
      <c r="D879" s="3">
        <v>92.589995999999999</v>
      </c>
      <c r="E879" s="3">
        <v>1362.540039</v>
      </c>
      <c r="F879" s="7">
        <f t="shared" si="153"/>
        <v>-2.784772335751029E-2</v>
      </c>
      <c r="G879" s="7">
        <f t="shared" si="153"/>
        <v>-3.0269307812152202E-2</v>
      </c>
      <c r="H879" s="7">
        <f t="shared" si="153"/>
        <v>-5.4818324365234039E-2</v>
      </c>
      <c r="I879" s="7">
        <f t="shared" si="153"/>
        <v>-5.4513870174403456E-2</v>
      </c>
      <c r="J879" s="3" cm="1">
        <f t="array" ref="J879">B879*INDEX(AE$3:AE$7,2022-YEAR($A879))/1000000</f>
        <v>96.672783456850013</v>
      </c>
      <c r="K879" s="3" cm="1">
        <f t="array" ref="K879">C879*INDEX(AF$3:AF$7,2022-YEAR($A879))/1000000</f>
        <v>187.13315</v>
      </c>
      <c r="L879" s="3" cm="1">
        <f t="array" ref="L879">D879*INDEX(AG$3:AG$7,2022-YEAR($A879))/1000000</f>
        <v>285.39940367040003</v>
      </c>
      <c r="M879" s="3" cm="1">
        <f t="array" ref="M879">E879*INDEX(AH$3:AH$7,2022-YEAR($A879))/1000000</f>
        <v>927.639059191824</v>
      </c>
      <c r="N879" s="3"/>
      <c r="O879" s="9">
        <v>44008</v>
      </c>
      <c r="P879" s="8">
        <f t="shared" si="146"/>
        <v>1289849.7540564518</v>
      </c>
      <c r="Q879" s="7">
        <f t="shared" si="147"/>
        <v>-4.1862306427324997E-2</v>
      </c>
      <c r="R879" s="8">
        <f t="shared" si="154"/>
        <v>1218288.847187195</v>
      </c>
      <c r="S879" s="7">
        <f t="shared" si="148"/>
        <v>-4.3636279700105973E-2</v>
      </c>
      <c r="T879" s="8">
        <f t="shared" si="149"/>
        <v>270768.28998682281</v>
      </c>
      <c r="U879" s="8">
        <f t="shared" si="150"/>
        <v>260586.13063603148</v>
      </c>
      <c r="V879" s="8">
        <f t="shared" si="151"/>
        <v>265361.66690261313</v>
      </c>
      <c r="W879" s="8">
        <f t="shared" si="152"/>
        <v>421572.7596617277</v>
      </c>
      <c r="X879" s="7">
        <f t="shared" si="155"/>
        <v>0.22225294979263499</v>
      </c>
      <c r="Y879" s="7">
        <f t="shared" si="155"/>
        <v>0.21389519508257582</v>
      </c>
      <c r="Z879" s="7">
        <f t="shared" si="155"/>
        <v>0.21781506702231121</v>
      </c>
      <c r="AA879" s="7">
        <f t="shared" si="155"/>
        <v>0.34603678810247807</v>
      </c>
    </row>
    <row r="880" spans="1:27" x14ac:dyDescent="0.25">
      <c r="A880" s="1">
        <v>44011</v>
      </c>
      <c r="B880" s="3">
        <v>194.490005</v>
      </c>
      <c r="C880" s="6">
        <v>44.360000999999997</v>
      </c>
      <c r="D880" s="3">
        <v>93</v>
      </c>
      <c r="E880" s="3">
        <v>1397.170044</v>
      </c>
      <c r="F880" s="7">
        <f t="shared" si="153"/>
        <v>0.14399159296487229</v>
      </c>
      <c r="G880" s="7">
        <f t="shared" si="153"/>
        <v>1.8131764975900744E-2</v>
      </c>
      <c r="H880" s="7">
        <f t="shared" si="153"/>
        <v>4.4281673799835275E-3</v>
      </c>
      <c r="I880" s="7">
        <f t="shared" si="153"/>
        <v>2.5415770552633221E-2</v>
      </c>
      <c r="J880" s="3" cm="1">
        <f t="array" ref="J880">B880*INDEX(AE$3:AE$7,2022-YEAR($A880))/1000000</f>
        <v>110.59285154314999</v>
      </c>
      <c r="K880" s="3" cm="1">
        <f t="array" ref="K880">C880*INDEX(AF$3:AF$7,2022-YEAR($A880))/1000000</f>
        <v>190.52620429499999</v>
      </c>
      <c r="L880" s="3" cm="1">
        <f t="array" ref="L880">D880*INDEX(AG$3:AG$7,2022-YEAR($A880))/1000000</f>
        <v>286.66320000000002</v>
      </c>
      <c r="M880" s="3" cm="1">
        <f t="array" ref="M880">E880*INDEX(AH$3:AH$7,2022-YEAR($A880))/1000000</f>
        <v>951.21572067590387</v>
      </c>
      <c r="N880" s="3"/>
      <c r="O880" s="9">
        <v>44011</v>
      </c>
      <c r="P880" s="8">
        <f t="shared" si="146"/>
        <v>1351751.9963987453</v>
      </c>
      <c r="Q880" s="7">
        <f t="shared" si="147"/>
        <v>4.7991823968347447E-2</v>
      </c>
      <c r="R880" s="8">
        <f t="shared" si="154"/>
        <v>1273891.7534715233</v>
      </c>
      <c r="S880" s="7">
        <f t="shared" si="148"/>
        <v>4.5640166872335186E-2</v>
      </c>
      <c r="T880" s="8">
        <f t="shared" si="149"/>
        <v>309756.64738639991</v>
      </c>
      <c r="U880" s="8">
        <f t="shared" si="150"/>
        <v>265311.01711270335</v>
      </c>
      <c r="V880" s="8">
        <f t="shared" si="151"/>
        <v>266536.73277988931</v>
      </c>
      <c r="W880" s="8">
        <f t="shared" si="152"/>
        <v>432287.35619253054</v>
      </c>
      <c r="X880" s="7">
        <f t="shared" si="155"/>
        <v>0.2431577459719573</v>
      </c>
      <c r="Y880" s="7">
        <f t="shared" si="155"/>
        <v>0.20826810157903589</v>
      </c>
      <c r="Z880" s="7">
        <f t="shared" si="155"/>
        <v>0.20923028354139314</v>
      </c>
      <c r="AA880" s="7">
        <f t="shared" si="155"/>
        <v>0.33934386890761353</v>
      </c>
    </row>
    <row r="881" spans="1:27" x14ac:dyDescent="0.25">
      <c r="A881" s="1">
        <v>44012</v>
      </c>
      <c r="B881" s="3">
        <v>183.300003</v>
      </c>
      <c r="C881" s="6">
        <v>44.68</v>
      </c>
      <c r="D881" s="3">
        <v>94.059997999999993</v>
      </c>
      <c r="E881" s="3">
        <v>1418.0500489999999</v>
      </c>
      <c r="F881" s="7">
        <f t="shared" si="153"/>
        <v>-5.7535100582675192E-2</v>
      </c>
      <c r="G881" s="7">
        <f t="shared" si="153"/>
        <v>7.213683336030563E-3</v>
      </c>
      <c r="H881" s="7">
        <f t="shared" si="153"/>
        <v>1.1397827956989071E-2</v>
      </c>
      <c r="I881" s="7">
        <f t="shared" si="153"/>
        <v>1.4944498051376653E-2</v>
      </c>
      <c r="J881" s="3" cm="1">
        <f t="array" ref="J881">B881*INDEX(AE$3:AE$7,2022-YEAR($A881))/1000000</f>
        <v>104.22988070589</v>
      </c>
      <c r="K881" s="3" cm="1">
        <f t="array" ref="K881">C881*INDEX(AF$3:AF$7,2022-YEAR($A881))/1000000</f>
        <v>191.9006</v>
      </c>
      <c r="L881" s="3" cm="1">
        <f t="array" ref="L881">D881*INDEX(AG$3:AG$7,2022-YEAR($A881))/1000000</f>
        <v>289.93053783519997</v>
      </c>
      <c r="M881" s="3" cm="1">
        <f t="array" ref="M881">E881*INDEX(AH$3:AH$7,2022-YEAR($A881))/1000000</f>
        <v>965.43116215998396</v>
      </c>
      <c r="N881" s="3"/>
      <c r="O881" s="9">
        <v>44012</v>
      </c>
      <c r="P881" s="8">
        <f t="shared" si="146"/>
        <v>1343648.5502854525</v>
      </c>
      <c r="Q881" s="7">
        <f t="shared" si="147"/>
        <v>-5.9947728095697261E-3</v>
      </c>
      <c r="R881" s="8">
        <f t="shared" si="154"/>
        <v>1267482.000647703</v>
      </c>
      <c r="S881" s="7">
        <f t="shared" si="148"/>
        <v>-5.0316306753324103E-3</v>
      </c>
      <c r="T881" s="8">
        <f t="shared" si="149"/>
        <v>291934.76752287115</v>
      </c>
      <c r="U881" s="8">
        <f t="shared" si="150"/>
        <v>267224.88677571458</v>
      </c>
      <c r="V881" s="8">
        <f t="shared" si="151"/>
        <v>269574.6726043325</v>
      </c>
      <c r="W881" s="8">
        <f t="shared" si="152"/>
        <v>438747.67374478461</v>
      </c>
      <c r="X881" s="7">
        <f t="shared" si="155"/>
        <v>0.23032655877849781</v>
      </c>
      <c r="Y881" s="7">
        <f t="shared" si="155"/>
        <v>0.21083130698436625</v>
      </c>
      <c r="Z881" s="7">
        <f t="shared" si="155"/>
        <v>0.21268520773200383</v>
      </c>
      <c r="AA881" s="7">
        <f t="shared" si="155"/>
        <v>0.34615692650513202</v>
      </c>
    </row>
    <row r="882" spans="1:27" x14ac:dyDescent="0.25">
      <c r="A882" s="1">
        <v>44013</v>
      </c>
      <c r="B882" s="3">
        <v>180.320007</v>
      </c>
      <c r="C882" s="6">
        <v>44.82</v>
      </c>
      <c r="D882" s="3">
        <v>93.260002</v>
      </c>
      <c r="E882" s="3">
        <v>1442</v>
      </c>
      <c r="F882" s="7">
        <f t="shared" si="153"/>
        <v>-1.6257479275655018E-2</v>
      </c>
      <c r="G882" s="7">
        <f t="shared" si="153"/>
        <v>3.1333930170098778E-3</v>
      </c>
      <c r="H882" s="7">
        <f t="shared" si="153"/>
        <v>-8.5051670955808012E-3</v>
      </c>
      <c r="I882" s="7">
        <f t="shared" si="153"/>
        <v>1.688935522190449E-2</v>
      </c>
      <c r="J882" s="3" cm="1">
        <f t="array" ref="J882">B882*INDEX(AE$3:AE$7,2022-YEAR($A882))/1000000</f>
        <v>102.53536558041</v>
      </c>
      <c r="K882" s="3" cm="1">
        <f t="array" ref="K882">C882*INDEX(AF$3:AF$7,2022-YEAR($A882))/1000000</f>
        <v>192.50190000000001</v>
      </c>
      <c r="L882" s="3" cm="1">
        <f t="array" ref="L882">D882*INDEX(AG$3:AG$7,2022-YEAR($A882))/1000000</f>
        <v>287.46463016479998</v>
      </c>
      <c r="M882" s="3" cm="1">
        <f t="array" ref="M882">E882*INDEX(AH$3:AH$7,2022-YEAR($A882))/1000000</f>
        <v>981.736672</v>
      </c>
      <c r="N882" s="3"/>
      <c r="O882" s="9">
        <v>44013</v>
      </c>
      <c r="P882" s="8">
        <f t="shared" si="146"/>
        <v>1342056.360971954</v>
      </c>
      <c r="Q882" s="7">
        <f t="shared" si="147"/>
        <v>-1.1849745330803629E-3</v>
      </c>
      <c r="R882" s="8">
        <f t="shared" si="154"/>
        <v>1268690.5854884745</v>
      </c>
      <c r="S882" s="7">
        <f t="shared" si="148"/>
        <v>9.5353215284621484E-4</v>
      </c>
      <c r="T882" s="8">
        <f t="shared" si="149"/>
        <v>287188.64409002487</v>
      </c>
      <c r="U882" s="8">
        <f t="shared" si="150"/>
        <v>268062.20736990887</v>
      </c>
      <c r="V882" s="8">
        <f t="shared" si="151"/>
        <v>267281.89496909617</v>
      </c>
      <c r="W882" s="8">
        <f t="shared" si="152"/>
        <v>446157.83905944455</v>
      </c>
      <c r="X882" s="7">
        <f t="shared" si="155"/>
        <v>0.22636618208958395</v>
      </c>
      <c r="Y882" s="7">
        <f t="shared" si="155"/>
        <v>0.21129045208978112</v>
      </c>
      <c r="Z882" s="7">
        <f t="shared" si="155"/>
        <v>0.21067539873497731</v>
      </c>
      <c r="AA882" s="7">
        <f t="shared" si="155"/>
        <v>0.35166796708565762</v>
      </c>
    </row>
    <row r="883" spans="1:27" x14ac:dyDescent="0.25">
      <c r="A883" s="1">
        <v>44014</v>
      </c>
      <c r="B883" s="3">
        <v>180.80999800000001</v>
      </c>
      <c r="C883" s="6">
        <v>44.880001</v>
      </c>
      <c r="D883" s="3">
        <v>92.660004000000001</v>
      </c>
      <c r="E883" s="3">
        <v>1469.9300539999999</v>
      </c>
      <c r="F883" s="7">
        <f t="shared" si="153"/>
        <v>2.7173412875920455E-3</v>
      </c>
      <c r="G883" s="7">
        <f t="shared" si="153"/>
        <v>1.3387103971440606E-3</v>
      </c>
      <c r="H883" s="7">
        <f t="shared" si="153"/>
        <v>-6.4336048373664356E-3</v>
      </c>
      <c r="I883" s="7">
        <f t="shared" si="153"/>
        <v>1.9368969486823762E-2</v>
      </c>
      <c r="J883" s="3" cm="1">
        <f t="array" ref="J883">B883*INDEX(AE$3:AE$7,2022-YEAR($A883))/1000000</f>
        <v>102.81398916274</v>
      </c>
      <c r="K883" s="3" cm="1">
        <f t="array" ref="K883">C883*INDEX(AF$3:AF$7,2022-YEAR($A883))/1000000</f>
        <v>192.75960429499997</v>
      </c>
      <c r="L883" s="3" cm="1">
        <f t="array" ref="L883">D883*INDEX(AG$3:AG$7,2022-YEAR($A883))/1000000</f>
        <v>285.6151963296</v>
      </c>
      <c r="M883" s="3" cm="1">
        <f t="array" ref="M883">E883*INDEX(AH$3:AH$7,2022-YEAR($A883))/1000000</f>
        <v>1000.751899644064</v>
      </c>
      <c r="N883" s="3"/>
      <c r="O883" s="9">
        <v>44014</v>
      </c>
      <c r="P883" s="8">
        <f t="shared" si="146"/>
        <v>1347757.2205652609</v>
      </c>
      <c r="Q883" s="7">
        <f t="shared" si="147"/>
        <v>4.247854083548358E-3</v>
      </c>
      <c r="R883" s="8">
        <f t="shared" si="154"/>
        <v>1276751.8641911114</v>
      </c>
      <c r="S883" s="7">
        <f t="shared" si="148"/>
        <v>6.3540147572964667E-3</v>
      </c>
      <c r="T883" s="8">
        <f t="shared" si="149"/>
        <v>287969.0336499383</v>
      </c>
      <c r="U883" s="8">
        <f t="shared" si="150"/>
        <v>268421.06503399636</v>
      </c>
      <c r="V883" s="8">
        <f t="shared" si="151"/>
        <v>265562.30887668254</v>
      </c>
      <c r="W883" s="8">
        <f t="shared" si="152"/>
        <v>454799.45663049415</v>
      </c>
      <c r="X883" s="7">
        <f t="shared" si="155"/>
        <v>0.22554815992564195</v>
      </c>
      <c r="Y883" s="7">
        <f t="shared" si="155"/>
        <v>0.2102374569110616</v>
      </c>
      <c r="Z883" s="7">
        <f t="shared" si="155"/>
        <v>0.20799837174698785</v>
      </c>
      <c r="AA883" s="7">
        <f t="shared" si="155"/>
        <v>0.35621601141630854</v>
      </c>
    </row>
    <row r="884" spans="1:27" x14ac:dyDescent="0.25">
      <c r="A884" s="1">
        <v>44018</v>
      </c>
      <c r="B884" s="3">
        <v>187.91000399999999</v>
      </c>
      <c r="C884" s="6">
        <v>45.23</v>
      </c>
      <c r="D884" s="3">
        <v>95</v>
      </c>
      <c r="E884" s="3">
        <v>1499.650024</v>
      </c>
      <c r="F884" s="7">
        <f t="shared" si="153"/>
        <v>3.9267773234530789E-2</v>
      </c>
      <c r="G884" s="7">
        <f t="shared" si="153"/>
        <v>7.7985515196401511E-3</v>
      </c>
      <c r="H884" s="7">
        <f t="shared" si="153"/>
        <v>2.5253571109278061E-2</v>
      </c>
      <c r="I884" s="7">
        <f t="shared" si="153"/>
        <v>2.0218628715785281E-2</v>
      </c>
      <c r="J884" s="3" cm="1">
        <f t="array" ref="J884">B884*INDEX(AE$3:AE$7,2022-YEAR($A884))/1000000</f>
        <v>106.85126557451999</v>
      </c>
      <c r="K884" s="3" cm="1">
        <f t="array" ref="K884">C884*INDEX(AF$3:AF$7,2022-YEAR($A884))/1000000</f>
        <v>194.26284999999999</v>
      </c>
      <c r="L884" s="3" cm="1">
        <f t="array" ref="L884">D884*INDEX(AG$3:AG$7,2022-YEAR($A884))/1000000</f>
        <v>292.82799999999997</v>
      </c>
      <c r="M884" s="3" cm="1">
        <f t="array" ref="M884">E884*INDEX(AH$3:AH$7,2022-YEAR($A884))/1000000</f>
        <v>1020.9857307395839</v>
      </c>
      <c r="N884" s="3"/>
      <c r="O884" s="9">
        <v>44018</v>
      </c>
      <c r="P884" s="8">
        <f t="shared" si="146"/>
        <v>1378937.0867357906</v>
      </c>
      <c r="Q884" s="7">
        <f t="shared" si="147"/>
        <v>2.3134631144808571E-2</v>
      </c>
      <c r="R884" s="8">
        <f t="shared" si="154"/>
        <v>1306054.8804125825</v>
      </c>
      <c r="S884" s="7">
        <f t="shared" si="148"/>
        <v>2.295122258547555E-2</v>
      </c>
      <c r="T884" s="8">
        <f t="shared" si="149"/>
        <v>299276.93636187108</v>
      </c>
      <c r="U884" s="8">
        <f t="shared" si="150"/>
        <v>270514.36053862062</v>
      </c>
      <c r="V884" s="8">
        <f t="shared" si="151"/>
        <v>272268.70552784397</v>
      </c>
      <c r="W884" s="8">
        <f t="shared" si="152"/>
        <v>463994.877984247</v>
      </c>
      <c r="X884" s="7">
        <f t="shared" si="155"/>
        <v>0.22914575861263162</v>
      </c>
      <c r="Y884" s="7">
        <f t="shared" si="155"/>
        <v>0.20712327222663504</v>
      </c>
      <c r="Z884" s="7">
        <f t="shared" si="155"/>
        <v>0.2084665120977415</v>
      </c>
      <c r="AA884" s="7">
        <f t="shared" si="155"/>
        <v>0.35526445706299192</v>
      </c>
    </row>
    <row r="885" spans="1:27" x14ac:dyDescent="0.25">
      <c r="A885" s="1">
        <v>44019</v>
      </c>
      <c r="B885" s="3">
        <v>178.88000500000001</v>
      </c>
      <c r="C885" s="6">
        <v>45.209999000000003</v>
      </c>
      <c r="D885" s="3">
        <v>92.32</v>
      </c>
      <c r="E885" s="3">
        <v>1489.920044</v>
      </c>
      <c r="F885" s="7">
        <f t="shared" si="153"/>
        <v>-4.8054913563835511E-2</v>
      </c>
      <c r="G885" s="7">
        <f t="shared" si="153"/>
        <v>-4.4220650011039808E-4</v>
      </c>
      <c r="H885" s="7">
        <f t="shared" si="153"/>
        <v>-2.8210526315789575E-2</v>
      </c>
      <c r="I885" s="7">
        <f t="shared" si="153"/>
        <v>-6.488167135187628E-3</v>
      </c>
      <c r="J885" s="3" cm="1">
        <f t="array" ref="J885">B885*INDEX(AE$3:AE$7,2022-YEAR($A885))/1000000</f>
        <v>101.71653724315001</v>
      </c>
      <c r="K885" s="3" cm="1">
        <f t="array" ref="K885">C885*INDEX(AF$3:AF$7,2022-YEAR($A885))/1000000</f>
        <v>194.17694570500001</v>
      </c>
      <c r="L885" s="3" cm="1">
        <f t="array" ref="L885">D885*INDEX(AG$3:AG$7,2022-YEAR($A885))/1000000</f>
        <v>284.56716799999998</v>
      </c>
      <c r="M885" s="3" cm="1">
        <f t="array" ref="M885">E885*INDEX(AH$3:AH$7,2022-YEAR($A885))/1000000</f>
        <v>1014.3614046759039</v>
      </c>
      <c r="N885" s="3"/>
      <c r="O885" s="9">
        <v>44019</v>
      </c>
      <c r="P885" s="8">
        <f t="shared" si="146"/>
        <v>1350256.63855657</v>
      </c>
      <c r="Q885" s="7">
        <f t="shared" si="147"/>
        <v>-2.0798953378730778E-2</v>
      </c>
      <c r="R885" s="8">
        <f t="shared" si="154"/>
        <v>1280862.2100949681</v>
      </c>
      <c r="S885" s="7">
        <f t="shared" si="148"/>
        <v>-1.9289136081062752E-2</v>
      </c>
      <c r="T885" s="8">
        <f t="shared" si="149"/>
        <v>284895.20905335189</v>
      </c>
      <c r="U885" s="8">
        <f t="shared" si="150"/>
        <v>270394.73733001726</v>
      </c>
      <c r="V885" s="8">
        <f t="shared" si="151"/>
        <v>264587.86204558477</v>
      </c>
      <c r="W885" s="8">
        <f t="shared" si="152"/>
        <v>460984.40166601422</v>
      </c>
      <c r="X885" s="7">
        <f t="shared" si="155"/>
        <v>0.22242455652761328</v>
      </c>
      <c r="Y885" s="7">
        <f t="shared" si="155"/>
        <v>0.21110368874882268</v>
      </c>
      <c r="Z885" s="7">
        <f t="shared" si="155"/>
        <v>0.20657012125134616</v>
      </c>
      <c r="AA885" s="7">
        <f t="shared" si="155"/>
        <v>0.35990163347221793</v>
      </c>
    </row>
    <row r="886" spans="1:27" x14ac:dyDescent="0.25">
      <c r="A886" s="1">
        <v>44020</v>
      </c>
      <c r="B886" s="3">
        <v>180.08000200000001</v>
      </c>
      <c r="C886" s="6">
        <v>45.07</v>
      </c>
      <c r="D886" s="3">
        <v>93.300003000000004</v>
      </c>
      <c r="E886" s="3">
        <v>1503.599976</v>
      </c>
      <c r="F886" s="7">
        <f t="shared" si="153"/>
        <v>6.7083909126679497E-3</v>
      </c>
      <c r="G886" s="7">
        <f t="shared" si="153"/>
        <v>-3.0966379804610034E-3</v>
      </c>
      <c r="H886" s="7">
        <f t="shared" si="153"/>
        <v>1.0615283795494035E-2</v>
      </c>
      <c r="I886" s="7">
        <f t="shared" si="153"/>
        <v>9.181655119742782E-3</v>
      </c>
      <c r="J886" s="3" cm="1">
        <f t="array" ref="J886">B886*INDEX(AE$3:AE$7,2022-YEAR($A886))/1000000</f>
        <v>102.39889153726001</v>
      </c>
      <c r="K886" s="3" cm="1">
        <f t="array" ref="K886">C886*INDEX(AF$3:AF$7,2022-YEAR($A886))/1000000</f>
        <v>193.57565</v>
      </c>
      <c r="L886" s="3" cm="1">
        <f t="array" ref="L886">D886*INDEX(AG$3:AG$7,2022-YEAR($A886))/1000000</f>
        <v>287.58792924720001</v>
      </c>
      <c r="M886" s="3" cm="1">
        <f t="array" ref="M886">E886*INDEX(AH$3:AH$7,2022-YEAR($A886))/1000000</f>
        <v>1023.674921260416</v>
      </c>
      <c r="N886" s="3"/>
      <c r="O886" s="9">
        <v>44020</v>
      </c>
      <c r="P886" s="8">
        <f t="shared" si="146"/>
        <v>1358158.5739483042</v>
      </c>
      <c r="Q886" s="7">
        <f t="shared" si="147"/>
        <v>5.8521729618609408E-3</v>
      </c>
      <c r="R886" s="8">
        <f t="shared" si="154"/>
        <v>1288977.3589492466</v>
      </c>
      <c r="S886" s="7">
        <f t="shared" si="148"/>
        <v>6.3356923096957729E-3</v>
      </c>
      <c r="T886" s="8">
        <f t="shared" si="149"/>
        <v>286806.39748482802</v>
      </c>
      <c r="U886" s="8">
        <f t="shared" si="150"/>
        <v>269557.42271668435</v>
      </c>
      <c r="V886" s="8">
        <f t="shared" si="151"/>
        <v>267396.53729004168</v>
      </c>
      <c r="W886" s="8">
        <f t="shared" si="152"/>
        <v>465217.00145769253</v>
      </c>
      <c r="X886" s="7">
        <f t="shared" si="155"/>
        <v>0.22250693194380694</v>
      </c>
      <c r="Y886" s="7">
        <f t="shared" si="155"/>
        <v>0.20912502523428586</v>
      </c>
      <c r="Z886" s="7">
        <f t="shared" si="155"/>
        <v>0.20744859126774656</v>
      </c>
      <c r="AA886" s="7">
        <f t="shared" si="155"/>
        <v>0.36091945155416066</v>
      </c>
    </row>
    <row r="887" spans="1:27" x14ac:dyDescent="0.25">
      <c r="A887" s="1">
        <v>44021</v>
      </c>
      <c r="B887" s="3">
        <v>173.279999</v>
      </c>
      <c r="C887" s="6">
        <v>43.91</v>
      </c>
      <c r="D887" s="3">
        <v>91.279999000000004</v>
      </c>
      <c r="E887" s="3">
        <v>1518.660034</v>
      </c>
      <c r="F887" s="7">
        <f t="shared" si="153"/>
        <v>-3.7761011353165119E-2</v>
      </c>
      <c r="G887" s="7">
        <f t="shared" si="153"/>
        <v>-2.5737741291324667E-2</v>
      </c>
      <c r="H887" s="7">
        <f t="shared" si="153"/>
        <v>-2.1650631672541332E-2</v>
      </c>
      <c r="I887" s="7">
        <f t="shared" si="153"/>
        <v>1.0016000425900451E-2</v>
      </c>
      <c r="J887" s="3" cm="1">
        <f t="array" ref="J887">B887*INDEX(AE$3:AE$7,2022-YEAR($A887))/1000000</f>
        <v>98.532205831369993</v>
      </c>
      <c r="K887" s="3" cm="1">
        <f t="array" ref="K887">C887*INDEX(AF$3:AF$7,2022-YEAR($A887))/1000000</f>
        <v>188.59344999999999</v>
      </c>
      <c r="L887" s="3" cm="1">
        <f t="array" ref="L887">D887*INDEX(AG$3:AG$7,2022-YEAR($A887))/1000000</f>
        <v>281.36146891760006</v>
      </c>
      <c r="M887" s="3" cm="1">
        <f t="array" ref="M887">E887*INDEX(AH$3:AH$7,2022-YEAR($A887))/1000000</f>
        <v>1033.9280497077441</v>
      </c>
      <c r="N887" s="3"/>
      <c r="O887" s="9">
        <v>44021</v>
      </c>
      <c r="P887" s="8">
        <f t="shared" si="146"/>
        <v>1332647.8115679321</v>
      </c>
      <c r="Q887" s="7">
        <f t="shared" si="147"/>
        <v>-1.8783345972782667E-2</v>
      </c>
      <c r="R887" s="8">
        <f t="shared" si="154"/>
        <v>1270079.76985398</v>
      </c>
      <c r="S887" s="7">
        <f t="shared" si="148"/>
        <v>-1.466091624035315E-2</v>
      </c>
      <c r="T887" s="8">
        <f t="shared" si="149"/>
        <v>275976.29785324301</v>
      </c>
      <c r="U887" s="8">
        <f t="shared" si="150"/>
        <v>262619.62350764609</v>
      </c>
      <c r="V887" s="8">
        <f t="shared" si="151"/>
        <v>261607.23335066205</v>
      </c>
      <c r="W887" s="8">
        <f t="shared" si="152"/>
        <v>469876.6151424289</v>
      </c>
      <c r="X887" s="7">
        <f t="shared" si="155"/>
        <v>0.21729052332277662</v>
      </c>
      <c r="Y887" s="7">
        <f t="shared" si="155"/>
        <v>0.20677411745392907</v>
      </c>
      <c r="Z887" s="7">
        <f t="shared" si="155"/>
        <v>0.20597700991705331</v>
      </c>
      <c r="AA887" s="7">
        <f t="shared" si="155"/>
        <v>0.369958349306241</v>
      </c>
    </row>
    <row r="888" spans="1:27" x14ac:dyDescent="0.25">
      <c r="A888" s="1">
        <v>44022</v>
      </c>
      <c r="B888" s="3">
        <v>178.44000199999999</v>
      </c>
      <c r="C888" s="6">
        <v>45.150002000000001</v>
      </c>
      <c r="D888" s="3">
        <v>96.269997000000004</v>
      </c>
      <c r="E888" s="3">
        <v>1539.01001</v>
      </c>
      <c r="F888" s="7">
        <f t="shared" si="153"/>
        <v>2.977841083667121E-2</v>
      </c>
      <c r="G888" s="7">
        <f t="shared" si="153"/>
        <v>2.8239626508768101E-2</v>
      </c>
      <c r="H888" s="7">
        <f t="shared" si="153"/>
        <v>5.4666937496351098E-2</v>
      </c>
      <c r="I888" s="7">
        <f t="shared" si="153"/>
        <v>1.3399954923683621E-2</v>
      </c>
      <c r="J888" s="3" cm="1">
        <f t="array" ref="J888">B888*INDEX(AE$3:AE$7,2022-YEAR($A888))/1000000</f>
        <v>101.46633833726</v>
      </c>
      <c r="K888" s="3" cm="1">
        <f t="array" ref="K888">C888*INDEX(AF$3:AF$7,2022-YEAR($A888))/1000000</f>
        <v>193.91925859</v>
      </c>
      <c r="L888" s="3" cm="1">
        <f t="array" ref="L888">D888*INDEX(AG$3:AG$7,2022-YEAR($A888))/1000000</f>
        <v>296.74263875279996</v>
      </c>
      <c r="M888" s="3" cm="1">
        <f t="array" ref="M888">E888*INDEX(AH$3:AH$7,2022-YEAR($A888))/1000000</f>
        <v>1047.78263896816</v>
      </c>
      <c r="N888" s="3"/>
      <c r="O888" s="9">
        <v>44022</v>
      </c>
      <c r="P888" s="8">
        <f t="shared" si="146"/>
        <v>1374654.5129988459</v>
      </c>
      <c r="Q888" s="7">
        <f t="shared" si="147"/>
        <v>3.1521232441368507E-2</v>
      </c>
      <c r="R888" s="8">
        <f t="shared" si="154"/>
        <v>1306311.7772511423</v>
      </c>
      <c r="S888" s="7">
        <f t="shared" si="148"/>
        <v>2.8527347854164997E-2</v>
      </c>
      <c r="T888" s="8">
        <f t="shared" si="149"/>
        <v>284194.43343190046</v>
      </c>
      <c r="U888" s="8">
        <f t="shared" si="150"/>
        <v>270035.90358937526</v>
      </c>
      <c r="V888" s="8">
        <f t="shared" si="151"/>
        <v>275908.49962483608</v>
      </c>
      <c r="W888" s="8">
        <f t="shared" si="152"/>
        <v>476172.94060503057</v>
      </c>
      <c r="X888" s="7">
        <f t="shared" si="155"/>
        <v>0.21755482755420588</v>
      </c>
      <c r="Y888" s="7">
        <f t="shared" si="155"/>
        <v>0.20671627424014263</v>
      </c>
      <c r="Z888" s="7">
        <f t="shared" si="155"/>
        <v>0.2112118289290994</v>
      </c>
      <c r="AA888" s="7">
        <f t="shared" si="155"/>
        <v>0.36451706927655214</v>
      </c>
    </row>
    <row r="889" spans="1:27" x14ac:dyDescent="0.25">
      <c r="A889" s="1">
        <v>44025</v>
      </c>
      <c r="B889" s="3">
        <v>175.64999399999999</v>
      </c>
      <c r="C889" s="6">
        <v>45.25</v>
      </c>
      <c r="D889" s="3">
        <v>97.650002000000001</v>
      </c>
      <c r="E889" s="3">
        <v>1512.2299800000001</v>
      </c>
      <c r="F889" s="7">
        <f t="shared" si="153"/>
        <v>-1.5635552391441876E-2</v>
      </c>
      <c r="G889" s="7">
        <f t="shared" si="153"/>
        <v>2.2147950292450425E-3</v>
      </c>
      <c r="H889" s="7">
        <f t="shared" si="153"/>
        <v>1.4334736086051736E-2</v>
      </c>
      <c r="I889" s="7">
        <f t="shared" si="153"/>
        <v>-1.7400815995992081E-2</v>
      </c>
      <c r="J889" s="3" cm="1">
        <f t="array" ref="J889">B889*INDEX(AE$3:AE$7,2022-YEAR($A889))/1000000</f>
        <v>99.879856088219995</v>
      </c>
      <c r="K889" s="3" cm="1">
        <f t="array" ref="K889">C889*INDEX(AF$3:AF$7,2022-YEAR($A889))/1000000</f>
        <v>194.34875</v>
      </c>
      <c r="L889" s="3" cm="1">
        <f t="array" ref="L889">D889*INDEX(AG$3:AG$7,2022-YEAR($A889))/1000000</f>
        <v>300.99636616480001</v>
      </c>
      <c r="M889" s="3" cm="1">
        <f t="array" ref="M889">E889*INDEX(AH$3:AH$7,2022-YEAR($A889))/1000000</f>
        <v>1029.55036606368</v>
      </c>
      <c r="N889" s="3"/>
      <c r="O889" s="9">
        <v>44025</v>
      </c>
      <c r="P889" s="8">
        <f t="shared" si="146"/>
        <v>1368988.5866835406</v>
      </c>
      <c r="Q889" s="7">
        <f t="shared" si="147"/>
        <v>-4.1217093180342945E-3</v>
      </c>
      <c r="R889" s="8">
        <f t="shared" si="154"/>
        <v>1298135.5922791311</v>
      </c>
      <c r="S889" s="7">
        <f t="shared" si="148"/>
        <v>-6.2589843515123977E-3</v>
      </c>
      <c r="T889" s="8">
        <f t="shared" si="149"/>
        <v>279750.89647861983</v>
      </c>
      <c r="U889" s="8">
        <f t="shared" si="150"/>
        <v>270633.97776636272</v>
      </c>
      <c r="V889" s="8">
        <f t="shared" si="151"/>
        <v>279863.57515085663</v>
      </c>
      <c r="W889" s="8">
        <f t="shared" si="152"/>
        <v>467887.14288329193</v>
      </c>
      <c r="X889" s="7">
        <f t="shared" si="155"/>
        <v>0.21550206168175576</v>
      </c>
      <c r="Y889" s="7">
        <f t="shared" si="155"/>
        <v>0.20847897505930935</v>
      </c>
      <c r="Z889" s="7">
        <f t="shared" si="155"/>
        <v>0.21558886206910124</v>
      </c>
      <c r="AA889" s="7">
        <f t="shared" si="155"/>
        <v>0.36043010118983371</v>
      </c>
    </row>
    <row r="890" spans="1:27" x14ac:dyDescent="0.25">
      <c r="A890" s="1">
        <v>44026</v>
      </c>
      <c r="B890" s="3">
        <v>179.96000699999999</v>
      </c>
      <c r="C890" s="6">
        <v>45.869999</v>
      </c>
      <c r="D890" s="3">
        <v>98.209998999999996</v>
      </c>
      <c r="E890" s="3">
        <v>1520.8599850000001</v>
      </c>
      <c r="F890" s="7">
        <f t="shared" si="153"/>
        <v>2.4537507242955003E-2</v>
      </c>
      <c r="G890" s="7">
        <f t="shared" si="153"/>
        <v>1.3701635359115949E-2</v>
      </c>
      <c r="H890" s="7">
        <f t="shared" si="153"/>
        <v>5.7347361856683321E-3</v>
      </c>
      <c r="I890" s="7">
        <f t="shared" si="153"/>
        <v>5.7068072410519921E-3</v>
      </c>
      <c r="J890" s="3" cm="1">
        <f t="array" ref="J890">B890*INDEX(AE$3:AE$7,2022-YEAR($A890))/1000000</f>
        <v>102.33065878040999</v>
      </c>
      <c r="K890" s="3" cm="1">
        <f t="array" ref="K890">C890*INDEX(AF$3:AF$7,2022-YEAR($A890))/1000000</f>
        <v>197.01164570500001</v>
      </c>
      <c r="L890" s="3" cm="1">
        <f t="array" ref="L890">D890*INDEX(AG$3:AG$7,2022-YEAR($A890))/1000000</f>
        <v>302.72250091759997</v>
      </c>
      <c r="M890" s="3" cm="1">
        <f t="array" ref="M890">E890*INDEX(AH$3:AH$7,2022-YEAR($A890))/1000000</f>
        <v>1035.4258115477601</v>
      </c>
      <c r="N890" s="3"/>
      <c r="O890" s="9">
        <v>44026</v>
      </c>
      <c r="P890" s="8">
        <f t="shared" si="146"/>
        <v>1385991.6597215466</v>
      </c>
      <c r="Q890" s="7">
        <f t="shared" si="147"/>
        <v>1.2420171507197819E-2</v>
      </c>
      <c r="R890" s="8">
        <f t="shared" si="154"/>
        <v>1312983.1955133099</v>
      </c>
      <c r="S890" s="7">
        <f t="shared" si="148"/>
        <v>1.1437636655590833E-2</v>
      </c>
      <c r="T890" s="8">
        <f t="shared" si="149"/>
        <v>286615.28612718714</v>
      </c>
      <c r="U890" s="8">
        <f t="shared" si="150"/>
        <v>274342.10584550456</v>
      </c>
      <c r="V890" s="8">
        <f t="shared" si="151"/>
        <v>281468.51892232476</v>
      </c>
      <c r="W890" s="8">
        <f t="shared" si="152"/>
        <v>470557.28461829352</v>
      </c>
      <c r="X890" s="7">
        <f t="shared" si="155"/>
        <v>0.21829318692470781</v>
      </c>
      <c r="Y890" s="7">
        <f t="shared" si="155"/>
        <v>0.20894563371639399</v>
      </c>
      <c r="Z890" s="7">
        <f t="shared" si="155"/>
        <v>0.21437328359125329</v>
      </c>
      <c r="AA890" s="7">
        <f t="shared" si="155"/>
        <v>0.35838789576764496</v>
      </c>
    </row>
    <row r="891" spans="1:27" x14ac:dyDescent="0.25">
      <c r="A891" s="1">
        <v>44027</v>
      </c>
      <c r="B891" s="3">
        <v>187.94000199999999</v>
      </c>
      <c r="C891" s="6">
        <v>46.400002000000001</v>
      </c>
      <c r="D891" s="3">
        <v>99.730002999999996</v>
      </c>
      <c r="E891" s="3">
        <v>1516.880005</v>
      </c>
      <c r="F891" s="7">
        <f t="shared" si="153"/>
        <v>4.4343157866180816E-2</v>
      </c>
      <c r="G891" s="7">
        <f t="shared" si="153"/>
        <v>1.1554458503476361E-2</v>
      </c>
      <c r="H891" s="7">
        <f t="shared" si="153"/>
        <v>1.5477079884707035E-2</v>
      </c>
      <c r="I891" s="7">
        <f t="shared" si="153"/>
        <v>-2.6169272906473307E-3</v>
      </c>
      <c r="J891" s="3" cm="1">
        <f t="array" ref="J891">B891*INDEX(AE$3:AE$7,2022-YEAR($A891))/1000000</f>
        <v>106.86832333725999</v>
      </c>
      <c r="K891" s="3" cm="1">
        <f t="array" ref="K891">C891*INDEX(AF$3:AF$7,2022-YEAR($A891))/1000000</f>
        <v>199.28800859</v>
      </c>
      <c r="L891" s="3" cm="1">
        <f t="array" ref="L891">D891*INDEX(AG$3:AG$7,2022-YEAR($A891))/1000000</f>
        <v>307.40776124720003</v>
      </c>
      <c r="M891" s="3" cm="1">
        <f t="array" ref="M891">E891*INDEX(AH$3:AH$7,2022-YEAR($A891))/1000000</f>
        <v>1032.7161774840799</v>
      </c>
      <c r="N891" s="3"/>
      <c r="O891" s="9">
        <v>44027</v>
      </c>
      <c r="P891" s="8">
        <f t="shared" si="146"/>
        <v>1409816.0833027398</v>
      </c>
      <c r="Q891" s="7">
        <f t="shared" si="147"/>
        <v>1.718944224092922E-2</v>
      </c>
      <c r="R891" s="8">
        <f t="shared" si="154"/>
        <v>1331987.393423117</v>
      </c>
      <c r="S891" s="7">
        <f t="shared" si="148"/>
        <v>1.4474060273389489E-2</v>
      </c>
      <c r="T891" s="8">
        <f t="shared" si="149"/>
        <v>299324.71300678561</v>
      </c>
      <c r="U891" s="8">
        <f t="shared" si="150"/>
        <v>277511.98032325273</v>
      </c>
      <c r="V891" s="8">
        <f t="shared" si="151"/>
        <v>285824.82967471576</v>
      </c>
      <c r="W891" s="8">
        <f t="shared" si="152"/>
        <v>469325.87041836296</v>
      </c>
      <c r="X891" s="7">
        <f t="shared" si="155"/>
        <v>0.22472037985099952</v>
      </c>
      <c r="Y891" s="7">
        <f t="shared" si="155"/>
        <v>0.20834429942318433</v>
      </c>
      <c r="Z891" s="7">
        <f t="shared" si="155"/>
        <v>0.2145852363813785</v>
      </c>
      <c r="AA891" s="7">
        <f t="shared" si="155"/>
        <v>0.35235008434443765</v>
      </c>
    </row>
    <row r="892" spans="1:27" x14ac:dyDescent="0.25">
      <c r="A892" s="1">
        <v>44028</v>
      </c>
      <c r="B892" s="3">
        <v>178.699997</v>
      </c>
      <c r="C892" s="6">
        <v>46.150002000000001</v>
      </c>
      <c r="D892" s="3">
        <v>100.010002</v>
      </c>
      <c r="E892" s="3">
        <v>1514.920044</v>
      </c>
      <c r="F892" s="7">
        <f t="shared" si="153"/>
        <v>-4.9164653089659893E-2</v>
      </c>
      <c r="G892" s="7">
        <f t="shared" si="153"/>
        <v>-5.3879308022443118E-3</v>
      </c>
      <c r="H892" s="7">
        <f t="shared" si="153"/>
        <v>2.8075703557333131E-3</v>
      </c>
      <c r="I892" s="7">
        <f t="shared" si="153"/>
        <v>-1.2921002277962446E-3</v>
      </c>
      <c r="J892" s="3" cm="1">
        <f t="array" ref="J892">B892*INDEX(AE$3:AE$7,2022-YEAR($A892))/1000000</f>
        <v>101.61417929411</v>
      </c>
      <c r="K892" s="3" cm="1">
        <f t="array" ref="K892">C892*INDEX(AF$3:AF$7,2022-YEAR($A892))/1000000</f>
        <v>198.21425859000001</v>
      </c>
      <c r="L892" s="3" cm="1">
        <f t="array" ref="L892">D892*INDEX(AG$3:AG$7,2022-YEAR($A892))/1000000</f>
        <v>308.27083016479997</v>
      </c>
      <c r="M892" s="3" cm="1">
        <f t="array" ref="M892">E892*INDEX(AH$3:AH$7,2022-YEAR($A892))/1000000</f>
        <v>1031.3818046759038</v>
      </c>
      <c r="N892" s="3"/>
      <c r="O892" s="9">
        <v>44028</v>
      </c>
      <c r="P892" s="8">
        <f t="shared" si="146"/>
        <v>1391122.9393036403</v>
      </c>
      <c r="Q892" s="7">
        <f t="shared" si="147"/>
        <v>-1.3259278440991784E-2</v>
      </c>
      <c r="R892" s="8">
        <f t="shared" si="154"/>
        <v>1315972.03965485</v>
      </c>
      <c r="S892" s="7">
        <f t="shared" si="148"/>
        <v>-1.2023652661688145E-2</v>
      </c>
      <c r="T892" s="8">
        <f t="shared" si="149"/>
        <v>284608.517330645</v>
      </c>
      <c r="U892" s="8">
        <f t="shared" si="150"/>
        <v>276016.76497647725</v>
      </c>
      <c r="V892" s="8">
        <f t="shared" si="151"/>
        <v>286627.30299344304</v>
      </c>
      <c r="W892" s="8">
        <f t="shared" si="152"/>
        <v>468719.45435428474</v>
      </c>
      <c r="X892" s="7">
        <f t="shared" si="155"/>
        <v>0.216272465336947</v>
      </c>
      <c r="Y892" s="7">
        <f t="shared" si="155"/>
        <v>0.20974363942327395</v>
      </c>
      <c r="Z892" s="7">
        <f t="shared" si="155"/>
        <v>0.21780652958904731</v>
      </c>
      <c r="AA892" s="7">
        <f t="shared" si="155"/>
        <v>0.35617736565073171</v>
      </c>
    </row>
    <row r="893" spans="1:27" x14ac:dyDescent="0.25">
      <c r="A893" s="1">
        <v>44029</v>
      </c>
      <c r="B893" s="3">
        <v>175.66000399999999</v>
      </c>
      <c r="C893" s="6">
        <v>46.82</v>
      </c>
      <c r="D893" s="3">
        <v>98.160004000000001</v>
      </c>
      <c r="E893" s="3">
        <v>1516.849976</v>
      </c>
      <c r="F893" s="7">
        <f t="shared" si="153"/>
        <v>-1.7011712652686861E-2</v>
      </c>
      <c r="G893" s="7">
        <f t="shared" si="153"/>
        <v>1.4517832523604168E-2</v>
      </c>
      <c r="H893" s="7">
        <f t="shared" si="153"/>
        <v>-1.8498129817055675E-2</v>
      </c>
      <c r="I893" s="7">
        <f t="shared" si="153"/>
        <v>1.2739497425251489E-3</v>
      </c>
      <c r="J893" s="3" cm="1">
        <f t="array" ref="J893">B893*INDEX(AE$3:AE$7,2022-YEAR($A893))/1000000</f>
        <v>99.885548074519988</v>
      </c>
      <c r="K893" s="3" cm="1">
        <f t="array" ref="K893">C893*INDEX(AF$3:AF$7,2022-YEAR($A893))/1000000</f>
        <v>201.09190000000001</v>
      </c>
      <c r="L893" s="3" cm="1">
        <f t="array" ref="L893">D893*INDEX(AG$3:AG$7,2022-YEAR($A893))/1000000</f>
        <v>302.56839632959998</v>
      </c>
      <c r="M893" s="3" cm="1">
        <f t="array" ref="M893">E893*INDEX(AH$3:AH$7,2022-YEAR($A893))/1000000</f>
        <v>1032.6957332604161</v>
      </c>
      <c r="N893" s="3"/>
      <c r="O893" s="9">
        <v>44029</v>
      </c>
      <c r="P893" s="8">
        <f t="shared" si="146"/>
        <v>1384265.3778366861</v>
      </c>
      <c r="Q893" s="7">
        <f t="shared" si="147"/>
        <v>-4.9295150509033048E-3</v>
      </c>
      <c r="R893" s="8">
        <f t="shared" si="154"/>
        <v>1310432.5824754552</v>
      </c>
      <c r="S893" s="7">
        <f t="shared" si="148"/>
        <v>-4.2094034010385917E-3</v>
      </c>
      <c r="T893" s="8">
        <f t="shared" si="149"/>
        <v>279766.83901530883</v>
      </c>
      <c r="U893" s="8">
        <f t="shared" si="150"/>
        <v>280023.93014411279</v>
      </c>
      <c r="V893" s="8">
        <f t="shared" si="151"/>
        <v>281325.23393355776</v>
      </c>
      <c r="W893" s="8">
        <f t="shared" si="152"/>
        <v>469316.57938247587</v>
      </c>
      <c r="X893" s="7">
        <f t="shared" si="155"/>
        <v>0.21349197414400289</v>
      </c>
      <c r="Y893" s="7">
        <f t="shared" si="155"/>
        <v>0.21368816212974293</v>
      </c>
      <c r="Z893" s="7">
        <f t="shared" si="155"/>
        <v>0.21468119588580747</v>
      </c>
      <c r="AA893" s="7">
        <f t="shared" si="155"/>
        <v>0.35813866784044673</v>
      </c>
    </row>
    <row r="894" spans="1:27" x14ac:dyDescent="0.25">
      <c r="A894" s="1">
        <v>44032</v>
      </c>
      <c r="B894" s="3">
        <v>174.41999799999999</v>
      </c>
      <c r="C894" s="6">
        <v>46.119999</v>
      </c>
      <c r="D894" s="3">
        <v>97.300003000000004</v>
      </c>
      <c r="E894" s="3">
        <v>1563.839966</v>
      </c>
      <c r="F894" s="7">
        <f t="shared" si="153"/>
        <v>-7.0591254227683198E-3</v>
      </c>
      <c r="G894" s="7">
        <f t="shared" si="153"/>
        <v>-1.4950897052541601E-2</v>
      </c>
      <c r="H894" s="7">
        <f t="shared" si="153"/>
        <v>-8.7612160244002757E-3</v>
      </c>
      <c r="I894" s="7">
        <f t="shared" si="153"/>
        <v>3.097866680521344E-2</v>
      </c>
      <c r="J894" s="3" cm="1">
        <f t="array" ref="J894">B894*INDEX(AE$3:AE$7,2022-YEAR($A894))/1000000</f>
        <v>99.180443462739987</v>
      </c>
      <c r="K894" s="3" cm="1">
        <f t="array" ref="K894">C894*INDEX(AF$3:AF$7,2022-YEAR($A894))/1000000</f>
        <v>198.08539570500002</v>
      </c>
      <c r="L894" s="3" cm="1">
        <f t="array" ref="L894">D894*INDEX(AG$3:AG$7,2022-YEAR($A894))/1000000</f>
        <v>299.91752924720004</v>
      </c>
      <c r="M894" s="3" cm="1">
        <f t="array" ref="M894">E894*INDEX(AH$3:AH$7,2022-YEAR($A894))/1000000</f>
        <v>1064.687270292256</v>
      </c>
      <c r="N894" s="3"/>
      <c r="O894" s="9">
        <v>44032</v>
      </c>
      <c r="P894" s="8">
        <f t="shared" si="146"/>
        <v>1384337.161792109</v>
      </c>
      <c r="Q894" s="7">
        <f t="shared" si="147"/>
        <v>5.1857076375810829E-5</v>
      </c>
      <c r="R894" s="8">
        <f t="shared" si="154"/>
        <v>1316345.1151091272</v>
      </c>
      <c r="S894" s="7">
        <f t="shared" si="148"/>
        <v>4.511893791974364E-3</v>
      </c>
      <c r="T894" s="8">
        <f t="shared" si="149"/>
        <v>277791.92980956828</v>
      </c>
      <c r="U894" s="8">
        <f t="shared" si="150"/>
        <v>275837.32119228004</v>
      </c>
      <c r="V894" s="8">
        <f t="shared" si="151"/>
        <v>278860.48278595088</v>
      </c>
      <c r="W894" s="8">
        <f t="shared" si="152"/>
        <v>483855.38132132805</v>
      </c>
      <c r="X894" s="7">
        <f t="shared" si="155"/>
        <v>0.21103275016638692</v>
      </c>
      <c r="Y894" s="7">
        <f t="shared" si="155"/>
        <v>0.20954787466158725</v>
      </c>
      <c r="Z894" s="7">
        <f t="shared" si="155"/>
        <v>0.21184450763342019</v>
      </c>
      <c r="AA894" s="7">
        <f t="shared" si="155"/>
        <v>0.36757486753860563</v>
      </c>
    </row>
    <row r="895" spans="1:27" x14ac:dyDescent="0.25">
      <c r="A895" s="1">
        <v>44033</v>
      </c>
      <c r="B895" s="3">
        <v>178.63000500000001</v>
      </c>
      <c r="C895" s="6">
        <v>47.200001</v>
      </c>
      <c r="D895" s="3">
        <v>99.410004000000001</v>
      </c>
      <c r="E895" s="3">
        <v>1555.920044</v>
      </c>
      <c r="F895" s="7">
        <f t="shared" si="153"/>
        <v>2.4137180645994682E-2</v>
      </c>
      <c r="G895" s="7">
        <f t="shared" si="153"/>
        <v>2.3417216466114832E-2</v>
      </c>
      <c r="H895" s="7">
        <f t="shared" si="153"/>
        <v>2.1685518344742416E-2</v>
      </c>
      <c r="I895" s="7">
        <f t="shared" si="153"/>
        <v>-5.0644069547970405E-3</v>
      </c>
      <c r="J895" s="3" cm="1">
        <f t="array" ref="J895">B895*INDEX(AE$3:AE$7,2022-YEAR($A895))/1000000</f>
        <v>101.57437974315</v>
      </c>
      <c r="K895" s="3" cm="1">
        <f t="array" ref="K895">C895*INDEX(AF$3:AF$7,2022-YEAR($A895))/1000000</f>
        <v>202.72400429499999</v>
      </c>
      <c r="L895" s="3" cm="1">
        <f t="array" ref="L895">D895*INDEX(AG$3:AG$7,2022-YEAR($A895))/1000000</f>
        <v>306.42139632959999</v>
      </c>
      <c r="M895" s="3" cm="1">
        <f t="array" ref="M895">E895*INDEX(AH$3:AH$7,2022-YEAR($A895))/1000000</f>
        <v>1059.2952606759038</v>
      </c>
      <c r="N895" s="3"/>
      <c r="O895" s="9">
        <v>44033</v>
      </c>
      <c r="P895" s="8">
        <f t="shared" si="146"/>
        <v>1406547.2971161841</v>
      </c>
      <c r="Q895" s="7">
        <f t="shared" si="147"/>
        <v>1.6043877125513722E-2</v>
      </c>
      <c r="R895" s="8">
        <f t="shared" si="154"/>
        <v>1333106.3649175318</v>
      </c>
      <c r="S895" s="7">
        <f t="shared" si="148"/>
        <v>1.2733172794898051E-2</v>
      </c>
      <c r="T895" s="8">
        <f t="shared" si="149"/>
        <v>284497.04380138131</v>
      </c>
      <c r="U895" s="8">
        <f t="shared" si="150"/>
        <v>282296.66345207288</v>
      </c>
      <c r="V895" s="8">
        <f t="shared" si="151"/>
        <v>284907.71690102934</v>
      </c>
      <c r="W895" s="8">
        <f t="shared" si="152"/>
        <v>481404.9407630483</v>
      </c>
      <c r="X895" s="7">
        <f t="shared" si="155"/>
        <v>0.21340911069686533</v>
      </c>
      <c r="Y895" s="7">
        <f t="shared" si="155"/>
        <v>0.21175854446508191</v>
      </c>
      <c r="Z895" s="7">
        <f t="shared" si="155"/>
        <v>0.21371716796105328</v>
      </c>
      <c r="AA895" s="7">
        <f t="shared" si="155"/>
        <v>0.36111517687699946</v>
      </c>
    </row>
    <row r="896" spans="1:27" x14ac:dyDescent="0.25">
      <c r="A896" s="1">
        <v>44034</v>
      </c>
      <c r="B896" s="3">
        <v>179.78999300000001</v>
      </c>
      <c r="C896" s="6">
        <v>48.48</v>
      </c>
      <c r="D896" s="3">
        <v>98.690002000000007</v>
      </c>
      <c r="E896" s="3">
        <v>1564.849976</v>
      </c>
      <c r="F896" s="7">
        <f t="shared" si="153"/>
        <v>6.4938026509040458E-3</v>
      </c>
      <c r="G896" s="7">
        <f t="shared" si="153"/>
        <v>2.7118622306808726E-2</v>
      </c>
      <c r="H896" s="7">
        <f t="shared" si="153"/>
        <v>-7.2427519467758161E-3</v>
      </c>
      <c r="I896" s="7">
        <f t="shared" si="153"/>
        <v>5.7393257670508291E-3</v>
      </c>
      <c r="J896" s="3" cm="1">
        <f t="array" ref="J896">B896*INDEX(AE$3:AE$7,2022-YEAR($A896))/1000000</f>
        <v>102.23398371959001</v>
      </c>
      <c r="K896" s="3" cm="1">
        <f t="array" ref="K896">C896*INDEX(AF$3:AF$7,2022-YEAR($A896))/1000000</f>
        <v>208.2216</v>
      </c>
      <c r="L896" s="3" cm="1">
        <f t="array" ref="L896">D896*INDEX(AG$3:AG$7,2022-YEAR($A896))/1000000</f>
        <v>304.20206216480005</v>
      </c>
      <c r="M896" s="3" cm="1">
        <f t="array" ref="M896">E896*INDEX(AH$3:AH$7,2022-YEAR($A896))/1000000</f>
        <v>1065.374901260416</v>
      </c>
      <c r="N896" s="3"/>
      <c r="O896" s="9">
        <v>44034</v>
      </c>
      <c r="P896" s="8">
        <f t="shared" si="146"/>
        <v>1417838.0034772553</v>
      </c>
      <c r="Q896" s="7">
        <f t="shared" si="147"/>
        <v>8.0272496944969463E-3</v>
      </c>
      <c r="R896" s="8">
        <f t="shared" si="154"/>
        <v>1343308.7530290433</v>
      </c>
      <c r="S896" s="7">
        <f t="shared" si="148"/>
        <v>7.6530938415724226E-3</v>
      </c>
      <c r="T896" s="8">
        <f t="shared" si="149"/>
        <v>286344.51145859307</v>
      </c>
      <c r="U896" s="8">
        <f t="shared" si="150"/>
        <v>289952.16004670196</v>
      </c>
      <c r="V896" s="8">
        <f t="shared" si="151"/>
        <v>282844.20097979298</v>
      </c>
      <c r="W896" s="8">
        <f t="shared" si="152"/>
        <v>484167.88054395525</v>
      </c>
      <c r="X896" s="7">
        <f t="shared" si="155"/>
        <v>0.21316358641519406</v>
      </c>
      <c r="Y896" s="7">
        <f t="shared" si="155"/>
        <v>0.21584923003954623</v>
      </c>
      <c r="Z896" s="7">
        <f t="shared" si="155"/>
        <v>0.21055784855269061</v>
      </c>
      <c r="AA896" s="7">
        <f t="shared" si="155"/>
        <v>0.36042933499256902</v>
      </c>
    </row>
    <row r="897" spans="1:27" x14ac:dyDescent="0.25">
      <c r="A897" s="1">
        <v>44035</v>
      </c>
      <c r="B897" s="3">
        <v>176.449997</v>
      </c>
      <c r="C897" s="6">
        <v>48.279998999999997</v>
      </c>
      <c r="D897" s="3">
        <v>98.980002999999996</v>
      </c>
      <c r="E897" s="3">
        <v>1516.75</v>
      </c>
      <c r="F897" s="7">
        <f t="shared" si="153"/>
        <v>-1.8577207464488987E-2</v>
      </c>
      <c r="G897" s="7">
        <f t="shared" si="153"/>
        <v>-4.1254331683168166E-3</v>
      </c>
      <c r="H897" s="7">
        <f t="shared" si="153"/>
        <v>2.9385043481910955E-3</v>
      </c>
      <c r="I897" s="7">
        <f t="shared" si="153"/>
        <v>-3.07377555278181E-2</v>
      </c>
      <c r="J897" s="3" cm="1">
        <f t="array" ref="J897">B897*INDEX(AE$3:AE$7,2022-YEAR($A897))/1000000</f>
        <v>100.33476179410999</v>
      </c>
      <c r="K897" s="3" cm="1">
        <f t="array" ref="K897">C897*INDEX(AF$3:AF$7,2022-YEAR($A897))/1000000</f>
        <v>207.36259570499999</v>
      </c>
      <c r="L897" s="3" cm="1">
        <f t="array" ref="L897">D897*INDEX(AG$3:AG$7,2022-YEAR($A897))/1000000</f>
        <v>305.09596124720002</v>
      </c>
      <c r="M897" s="3" cm="1">
        <f t="array" ref="M897">E897*INDEX(AH$3:AH$7,2022-YEAR($A897))/1000000</f>
        <v>1032.6276680000001</v>
      </c>
      <c r="N897" s="3"/>
      <c r="O897" s="9">
        <v>44035</v>
      </c>
      <c r="P897" s="8">
        <f t="shared" si="146"/>
        <v>1399937.1281124642</v>
      </c>
      <c r="Q897" s="7">
        <f t="shared" si="147"/>
        <v>-1.2625472953108202E-2</v>
      </c>
      <c r="R897" s="8">
        <f t="shared" si="154"/>
        <v>1322741.9983429352</v>
      </c>
      <c r="S897" s="7">
        <f t="shared" si="148"/>
        <v>-1.5310519372208287E-2</v>
      </c>
      <c r="T897" s="8">
        <f t="shared" si="149"/>
        <v>281025.03006290906</v>
      </c>
      <c r="U897" s="8">
        <f t="shared" si="150"/>
        <v>288755.98178842018</v>
      </c>
      <c r="V897" s="8">
        <f t="shared" si="151"/>
        <v>283675.33989423275</v>
      </c>
      <c r="W897" s="8">
        <f t="shared" si="152"/>
        <v>469285.64659737336</v>
      </c>
      <c r="X897" s="7">
        <f t="shared" si="155"/>
        <v>0.21245642038656301</v>
      </c>
      <c r="Y897" s="7">
        <f t="shared" si="155"/>
        <v>0.21830106109139891</v>
      </c>
      <c r="Z897" s="7">
        <f t="shared" si="155"/>
        <v>0.21446006874326737</v>
      </c>
      <c r="AA897" s="7">
        <f t="shared" si="155"/>
        <v>0.35478244977877083</v>
      </c>
    </row>
    <row r="898" spans="1:27" x14ac:dyDescent="0.25">
      <c r="A898" s="1">
        <v>44036</v>
      </c>
      <c r="B898" s="3">
        <v>173.759995</v>
      </c>
      <c r="C898" s="6">
        <v>48.490001999999997</v>
      </c>
      <c r="D898" s="3">
        <v>98.279999000000004</v>
      </c>
      <c r="E898" s="3">
        <v>1508.209961</v>
      </c>
      <c r="F898" s="7">
        <f t="shared" si="153"/>
        <v>-1.5245123523578097E-2</v>
      </c>
      <c r="G898" s="7">
        <f t="shared" si="153"/>
        <v>4.3496894024377397E-3</v>
      </c>
      <c r="H898" s="7">
        <f t="shared" si="153"/>
        <v>-7.0721759828598074E-3</v>
      </c>
      <c r="I898" s="7">
        <f t="shared" si="153"/>
        <v>-5.630485577715505E-3</v>
      </c>
      <c r="J898" s="3" cm="1">
        <f t="array" ref="J898">B898*INDEX(AE$3:AE$7,2022-YEAR($A898))/1000000</f>
        <v>98.805145956850012</v>
      </c>
      <c r="K898" s="3" cm="1">
        <f t="array" ref="K898">C898*INDEX(AF$3:AF$7,2022-YEAR($A898))/1000000</f>
        <v>208.26455858999998</v>
      </c>
      <c r="L898" s="3" cm="1">
        <f t="array" ref="L898">D898*INDEX(AG$3:AG$7,2022-YEAR($A898))/1000000</f>
        <v>302.93826891760006</v>
      </c>
      <c r="M898" s="3" cm="1">
        <f t="array" ref="M898">E898*INDEX(AH$3:AH$7,2022-YEAR($A898))/1000000</f>
        <v>1026.8134728081761</v>
      </c>
      <c r="N898" s="3"/>
      <c r="O898" s="9">
        <v>44036</v>
      </c>
      <c r="P898" s="8">
        <f t="shared" si="146"/>
        <v>1391678.1655380682</v>
      </c>
      <c r="Q898" s="7">
        <f t="shared" si="147"/>
        <v>-5.8995239204289174E-3</v>
      </c>
      <c r="R898" s="8">
        <f t="shared" si="154"/>
        <v>1315065.2278895597</v>
      </c>
      <c r="S898" s="7">
        <f t="shared" si="148"/>
        <v>-5.8036793743546644E-3</v>
      </c>
      <c r="T898" s="8">
        <f t="shared" si="149"/>
        <v>276740.76876638277</v>
      </c>
      <c r="U898" s="8">
        <f t="shared" si="150"/>
        <v>290011.98062229576</v>
      </c>
      <c r="V898" s="8">
        <f t="shared" si="151"/>
        <v>281669.13796850317</v>
      </c>
      <c r="W898" s="8">
        <f t="shared" si="152"/>
        <v>466643.340532378</v>
      </c>
      <c r="X898" s="7">
        <f t="shared" si="155"/>
        <v>0.2104388154270502</v>
      </c>
      <c r="Y898" s="7">
        <f t="shared" si="155"/>
        <v>0.22053049116636761</v>
      </c>
      <c r="Z898" s="7">
        <f t="shared" si="155"/>
        <v>0.2141864388130244</v>
      </c>
      <c r="AA898" s="7">
        <f t="shared" si="155"/>
        <v>0.35484425459355778</v>
      </c>
    </row>
    <row r="899" spans="1:27" x14ac:dyDescent="0.25">
      <c r="A899" s="1">
        <v>44039</v>
      </c>
      <c r="B899" s="3">
        <v>170.21000699999999</v>
      </c>
      <c r="C899" s="6">
        <v>48.48</v>
      </c>
      <c r="D899" s="3">
        <v>96.900002000000001</v>
      </c>
      <c r="E899" s="3">
        <v>1529.4300539999999</v>
      </c>
      <c r="F899" s="7">
        <f t="shared" si="153"/>
        <v>-2.0430410348481032E-2</v>
      </c>
      <c r="G899" s="7">
        <f t="shared" si="153"/>
        <v>-2.062693253755965E-4</v>
      </c>
      <c r="H899" s="7">
        <f t="shared" si="153"/>
        <v>-1.4041483659355758E-2</v>
      </c>
      <c r="I899" s="7">
        <f t="shared" si="153"/>
        <v>1.4069720760848226E-2</v>
      </c>
      <c r="J899" s="3" cm="1">
        <f t="array" ref="J899">B899*INDEX(AE$3:AE$7,2022-YEAR($A899))/1000000</f>
        <v>96.786516280409998</v>
      </c>
      <c r="K899" s="3" cm="1">
        <f t="array" ref="K899">C899*INDEX(AF$3:AF$7,2022-YEAR($A899))/1000000</f>
        <v>208.2216</v>
      </c>
      <c r="L899" s="3" cm="1">
        <f t="array" ref="L899">D899*INDEX(AG$3:AG$7,2022-YEAR($A899))/1000000</f>
        <v>298.6845661648</v>
      </c>
      <c r="M899" s="3" cm="1">
        <f t="array" ref="M899">E899*INDEX(AH$3:AH$7,2022-YEAR($A899))/1000000</f>
        <v>1041.260451644064</v>
      </c>
      <c r="N899" s="3"/>
      <c r="O899" s="9">
        <v>44039</v>
      </c>
      <c r="P899" s="8">
        <f t="shared" si="146"/>
        <v>1384508.0856496419</v>
      </c>
      <c r="Q899" s="7">
        <f t="shared" si="147"/>
        <v>-5.1521106430910402E-3</v>
      </c>
      <c r="R899" s="8">
        <f t="shared" si="154"/>
        <v>1311961.9687459851</v>
      </c>
      <c r="S899" s="7">
        <f t="shared" si="148"/>
        <v>-2.3597758329865215E-3</v>
      </c>
      <c r="T899" s="8">
        <f t="shared" si="149"/>
        <v>271086.84130033146</v>
      </c>
      <c r="U899" s="8">
        <f t="shared" si="150"/>
        <v>289952.16004670196</v>
      </c>
      <c r="V899" s="8">
        <f t="shared" si="151"/>
        <v>277714.08537037362</v>
      </c>
      <c r="W899" s="8">
        <f t="shared" si="152"/>
        <v>473208.88202857802</v>
      </c>
      <c r="X899" s="7">
        <f t="shared" si="155"/>
        <v>0.20662705761162031</v>
      </c>
      <c r="Y899" s="7">
        <f t="shared" si="155"/>
        <v>0.22100652835527501</v>
      </c>
      <c r="Z899" s="7">
        <f t="shared" si="155"/>
        <v>0.21167845713989833</v>
      </c>
      <c r="AA899" s="7">
        <f t="shared" si="155"/>
        <v>0.36068795689320637</v>
      </c>
    </row>
    <row r="900" spans="1:27" x14ac:dyDescent="0.25">
      <c r="A900" s="1">
        <v>44040</v>
      </c>
      <c r="B900" s="3">
        <v>170.83999600000001</v>
      </c>
      <c r="C900" s="6">
        <v>48.18</v>
      </c>
      <c r="D900" s="3">
        <v>97.32</v>
      </c>
      <c r="E900" s="3">
        <v>1503.650024</v>
      </c>
      <c r="F900" s="7">
        <f t="shared" si="153"/>
        <v>3.7012453680236312E-3</v>
      </c>
      <c r="G900" s="7">
        <f t="shared" si="153"/>
        <v>-6.1881188118810826E-3</v>
      </c>
      <c r="H900" s="7">
        <f t="shared" si="153"/>
        <v>4.3343445957821913E-3</v>
      </c>
      <c r="I900" s="7">
        <f t="shared" ref="I900:I963" si="156">E900/E899-1</f>
        <v>-1.6855971891343469E-2</v>
      </c>
      <c r="J900" s="3" cm="1">
        <f t="array" ref="J900">B900*INDEX(AE$3:AE$7,2022-YEAR($A900))/1000000</f>
        <v>97.144746925480007</v>
      </c>
      <c r="K900" s="3" cm="1">
        <f t="array" ref="K900">C900*INDEX(AF$3:AF$7,2022-YEAR($A900))/1000000</f>
        <v>206.9331</v>
      </c>
      <c r="L900" s="3" cm="1">
        <f t="array" ref="L900">D900*INDEX(AG$3:AG$7,2022-YEAR($A900))/1000000</f>
        <v>299.97916800000002</v>
      </c>
      <c r="M900" s="3" cm="1">
        <f t="array" ref="M900">E900*INDEX(AH$3:AH$7,2022-YEAR($A900))/1000000</f>
        <v>1023.708994739584</v>
      </c>
      <c r="N900" s="3"/>
      <c r="O900" s="9">
        <v>44040</v>
      </c>
      <c r="P900" s="8">
        <f t="shared" ref="P900:P963" si="157">P899*(1+Q900)</f>
        <v>1379313.2379928411</v>
      </c>
      <c r="Q900" s="7">
        <f t="shared" ref="Q900:Q963" si="158">AVERAGE(F900:I900)</f>
        <v>-3.7521251848546822E-3</v>
      </c>
      <c r="R900" s="8">
        <f t="shared" si="154"/>
        <v>1304398.3821764393</v>
      </c>
      <c r="S900" s="7">
        <f t="shared" ref="S900:S963" si="159">R900/R899-1</f>
        <v>-5.7650959019607262E-3</v>
      </c>
      <c r="T900" s="8">
        <f t="shared" ref="T900:T963" si="160">T899*B900/B899</f>
        <v>272090.20021602651</v>
      </c>
      <c r="U900" s="8">
        <f t="shared" ref="U900:U963" si="161">U899*C900/C899</f>
        <v>288157.9016305714</v>
      </c>
      <c r="V900" s="8">
        <f t="shared" ref="V900:V963" si="162">V899*D900/D899</f>
        <v>278917.79391547129</v>
      </c>
      <c r="W900" s="8">
        <f t="shared" ref="W900:W963" si="163">W899*E900/E899</f>
        <v>465232.48641437024</v>
      </c>
      <c r="X900" s="7">
        <f t="shared" si="155"/>
        <v>0.20859440178240138</v>
      </c>
      <c r="Y900" s="7">
        <f t="shared" si="155"/>
        <v>0.2209124954216585</v>
      </c>
      <c r="Z900" s="7">
        <f t="shared" si="155"/>
        <v>0.21382868740613289</v>
      </c>
      <c r="AA900" s="7">
        <f t="shared" ref="AA900:AA963" si="164">W900/$R900</f>
        <v>0.35666441538980737</v>
      </c>
    </row>
    <row r="901" spans="1:27" x14ac:dyDescent="0.25">
      <c r="A901" s="1">
        <v>44041</v>
      </c>
      <c r="B901" s="3">
        <v>166.009995</v>
      </c>
      <c r="C901" s="6">
        <v>48.02</v>
      </c>
      <c r="D901" s="3">
        <v>99.68</v>
      </c>
      <c r="E901" s="3">
        <v>1523.51001</v>
      </c>
      <c r="F901" s="7">
        <f t="shared" ref="F901:I964" si="165">B901/B900-1</f>
        <v>-2.8272073946899456E-2</v>
      </c>
      <c r="G901" s="7">
        <f t="shared" si="165"/>
        <v>-3.3208800332087396E-3</v>
      </c>
      <c r="H901" s="7">
        <f t="shared" si="165"/>
        <v>2.4249897246198193E-2</v>
      </c>
      <c r="I901" s="7">
        <f t="shared" si="156"/>
        <v>1.3207851350388378E-2</v>
      </c>
      <c r="J901" s="3" cm="1">
        <f t="array" ref="J901">B901*INDEX(AE$3:AE$7,2022-YEAR($A901))/1000000</f>
        <v>94.398263456850003</v>
      </c>
      <c r="K901" s="3" cm="1">
        <f t="array" ref="K901">C901*INDEX(AF$3:AF$7,2022-YEAR($A901))/1000000</f>
        <v>206.24590000000001</v>
      </c>
      <c r="L901" s="3" cm="1">
        <f t="array" ref="L901">D901*INDEX(AG$3:AG$7,2022-YEAR($A901))/1000000</f>
        <v>307.25363199999998</v>
      </c>
      <c r="M901" s="3" cm="1">
        <f t="array" ref="M901">E901*INDEX(AH$3:AH$7,2022-YEAR($A901))/1000000</f>
        <v>1037.2299909681601</v>
      </c>
      <c r="N901" s="3"/>
      <c r="O901" s="9">
        <v>44041</v>
      </c>
      <c r="P901" s="8">
        <f t="shared" si="157"/>
        <v>1381335.5852059955</v>
      </c>
      <c r="Q901" s="7">
        <f t="shared" si="158"/>
        <v>1.4661986541195937E-3</v>
      </c>
      <c r="R901" s="8">
        <f t="shared" ref="R901:R964" si="166">SUM(T901:W901)</f>
        <v>1308657.3394602882</v>
      </c>
      <c r="S901" s="7">
        <f t="shared" si="159"/>
        <v>3.2650740310966597E-3</v>
      </c>
      <c r="T901" s="8">
        <f t="shared" si="160"/>
        <v>264397.64595529233</v>
      </c>
      <c r="U901" s="8">
        <f t="shared" si="161"/>
        <v>287200.96380863513</v>
      </c>
      <c r="V901" s="8">
        <f t="shared" si="162"/>
        <v>285681.52175805776</v>
      </c>
      <c r="W901" s="8">
        <f t="shared" si="163"/>
        <v>471377.20793830277</v>
      </c>
      <c r="X901" s="7">
        <f t="shared" ref="X901:AA964" si="167">T901/$R901</f>
        <v>0.20203733856284661</v>
      </c>
      <c r="Y901" s="7">
        <f t="shared" si="167"/>
        <v>0.21946231083461584</v>
      </c>
      <c r="Z901" s="7">
        <f t="shared" si="167"/>
        <v>0.21830124138980303</v>
      </c>
      <c r="AA901" s="7">
        <f t="shared" si="164"/>
        <v>0.3601991092127344</v>
      </c>
    </row>
    <row r="902" spans="1:27" x14ac:dyDescent="0.25">
      <c r="A902" s="1">
        <v>44042</v>
      </c>
      <c r="B902" s="3">
        <v>161.949997</v>
      </c>
      <c r="C902" s="6">
        <v>47.689999</v>
      </c>
      <c r="D902" s="3">
        <v>97.019997000000004</v>
      </c>
      <c r="E902" s="3">
        <v>1538.369995</v>
      </c>
      <c r="F902" s="7">
        <f t="shared" si="165"/>
        <v>-2.4456346739845425E-2</v>
      </c>
      <c r="G902" s="7">
        <f t="shared" si="165"/>
        <v>-6.8721574344023928E-3</v>
      </c>
      <c r="H902" s="7">
        <f t="shared" si="165"/>
        <v>-2.6685423354735227E-2</v>
      </c>
      <c r="I902" s="7">
        <f t="shared" si="156"/>
        <v>9.7537823200781748E-3</v>
      </c>
      <c r="J902" s="3" cm="1">
        <f t="array" ref="J902">B902*INDEX(AE$3:AE$7,2022-YEAR($A902))/1000000</f>
        <v>92.089626794110004</v>
      </c>
      <c r="K902" s="3" cm="1">
        <f t="array" ref="K902">C902*INDEX(AF$3:AF$7,2022-YEAR($A902))/1000000</f>
        <v>204.82854570500001</v>
      </c>
      <c r="L902" s="3" cm="1">
        <f t="array" ref="L902">D902*INDEX(AG$3:AG$7,2022-YEAR($A902))/1000000</f>
        <v>299.05443875279997</v>
      </c>
      <c r="M902" s="3" cm="1">
        <f t="array" ref="M902">E902*INDEX(AH$3:AH$7,2022-YEAR($A902))/1000000</f>
        <v>1047.34690651592</v>
      </c>
      <c r="N902" s="3"/>
      <c r="O902" s="9">
        <v>44042</v>
      </c>
      <c r="P902" s="8">
        <f t="shared" si="157"/>
        <v>1364669.7212249283</v>
      </c>
      <c r="Q902" s="7">
        <f t="shared" si="158"/>
        <v>-1.2065036302226217E-2</v>
      </c>
      <c r="R902" s="8">
        <f t="shared" si="166"/>
        <v>1297191.6270391392</v>
      </c>
      <c r="S902" s="7">
        <f t="shared" si="159"/>
        <v>-8.7614320994658934E-3</v>
      </c>
      <c r="T902" s="8">
        <f t="shared" si="160"/>
        <v>257931.44544861082</v>
      </c>
      <c r="U902" s="8">
        <f t="shared" si="161"/>
        <v>285227.27357003005</v>
      </c>
      <c r="V902" s="8">
        <f t="shared" si="162"/>
        <v>278057.98940531904</v>
      </c>
      <c r="W902" s="8">
        <f t="shared" si="163"/>
        <v>475974.91861517914</v>
      </c>
      <c r="X902" s="7">
        <f t="shared" si="167"/>
        <v>0.19883835207705086</v>
      </c>
      <c r="Y902" s="7">
        <f t="shared" si="167"/>
        <v>0.21988060023257006</v>
      </c>
      <c r="Z902" s="7">
        <f t="shared" si="167"/>
        <v>0.21435382684360282</v>
      </c>
      <c r="AA902" s="7">
        <f t="shared" si="164"/>
        <v>0.3669272208467762</v>
      </c>
    </row>
    <row r="903" spans="1:27" x14ac:dyDescent="0.25">
      <c r="A903" s="1">
        <v>44043</v>
      </c>
      <c r="B903" s="3">
        <v>158</v>
      </c>
      <c r="C903" s="6">
        <v>47.240001999999997</v>
      </c>
      <c r="D903" s="3">
        <v>96.639999000000003</v>
      </c>
      <c r="E903" s="3">
        <v>1487.9499510000001</v>
      </c>
      <c r="F903" s="7">
        <f t="shared" si="165"/>
        <v>-2.4390225830013379E-2</v>
      </c>
      <c r="G903" s="7">
        <f t="shared" si="165"/>
        <v>-9.4358777403203975E-3</v>
      </c>
      <c r="H903" s="7">
        <f t="shared" si="165"/>
        <v>-3.9166977092361943E-3</v>
      </c>
      <c r="I903" s="7">
        <f t="shared" si="156"/>
        <v>-3.277497881775826E-2</v>
      </c>
      <c r="J903" s="3" cm="1">
        <f t="array" ref="J903">B903*INDEX(AE$3:AE$7,2022-YEAR($A903))/1000000</f>
        <v>89.843540000000004</v>
      </c>
      <c r="K903" s="3" cm="1">
        <f t="array" ref="K903">C903*INDEX(AF$3:AF$7,2022-YEAR($A903))/1000000</f>
        <v>202.89580858999997</v>
      </c>
      <c r="L903" s="3" cm="1">
        <f t="array" ref="L903">D903*INDEX(AG$3:AG$7,2022-YEAR($A903))/1000000</f>
        <v>297.88313291760005</v>
      </c>
      <c r="M903" s="3" cm="1">
        <f t="array" ref="M903">E903*INDEX(AH$3:AH$7,2022-YEAR($A903))/1000000</f>
        <v>1013.020133840016</v>
      </c>
      <c r="N903" s="3"/>
      <c r="O903" s="9">
        <v>44043</v>
      </c>
      <c r="P903" s="8">
        <f t="shared" si="157"/>
        <v>1340611.3513982228</v>
      </c>
      <c r="Q903" s="7">
        <f t="shared" si="158"/>
        <v>-1.7629445024332058E-2</v>
      </c>
      <c r="R903" s="8">
        <f t="shared" si="166"/>
        <v>1271520.1141888385</v>
      </c>
      <c r="S903" s="7">
        <f t="shared" si="159"/>
        <v>-1.9790069805566302E-2</v>
      </c>
      <c r="T903" s="8">
        <f t="shared" si="160"/>
        <v>251640.43924545744</v>
      </c>
      <c r="U903" s="8">
        <f t="shared" si="161"/>
        <v>282535.90388841834</v>
      </c>
      <c r="V903" s="8">
        <f t="shared" si="162"/>
        <v>276968.92031518038</v>
      </c>
      <c r="W903" s="8">
        <f t="shared" si="163"/>
        <v>460374.85073978239</v>
      </c>
      <c r="X903" s="7">
        <f t="shared" si="167"/>
        <v>0.1979051974384145</v>
      </c>
      <c r="Y903" s="7">
        <f t="shared" si="167"/>
        <v>0.22220325163213092</v>
      </c>
      <c r="Z903" s="7">
        <f t="shared" si="167"/>
        <v>0.21782504045708445</v>
      </c>
      <c r="AA903" s="7">
        <f t="shared" si="164"/>
        <v>0.36206651047237015</v>
      </c>
    </row>
    <row r="904" spans="1:27" x14ac:dyDescent="0.25">
      <c r="A904" s="1">
        <v>44046</v>
      </c>
      <c r="B904" s="3">
        <v>162.270004</v>
      </c>
      <c r="C904" s="6">
        <v>46.299999</v>
      </c>
      <c r="D904" s="3">
        <v>96.099997999999999</v>
      </c>
      <c r="E904" s="3">
        <v>1482.76001</v>
      </c>
      <c r="F904" s="7">
        <f t="shared" si="165"/>
        <v>2.702534177215199E-2</v>
      </c>
      <c r="G904" s="7">
        <f t="shared" si="165"/>
        <v>-1.9898453856966314E-2</v>
      </c>
      <c r="H904" s="7">
        <f t="shared" si="165"/>
        <v>-5.5877587498733838E-3</v>
      </c>
      <c r="I904" s="7">
        <f t="shared" si="156"/>
        <v>-3.4879808937875456E-3</v>
      </c>
      <c r="J904" s="3" cm="1">
        <f t="array" ref="J904">B904*INDEX(AE$3:AE$7,2022-YEAR($A904))/1000000</f>
        <v>92.271592374519997</v>
      </c>
      <c r="K904" s="3" cm="1">
        <f t="array" ref="K904">C904*INDEX(AF$3:AF$7,2022-YEAR($A904))/1000000</f>
        <v>198.85849570500002</v>
      </c>
      <c r="L904" s="3" cm="1">
        <f t="array" ref="L904">D904*INDEX(AG$3:AG$7,2022-YEAR($A904))/1000000</f>
        <v>296.21863383520002</v>
      </c>
      <c r="M904" s="3" cm="1">
        <f t="array" ref="M904">E904*INDEX(AH$3:AH$7,2022-YEAR($A904))/1000000</f>
        <v>1009.48673896816</v>
      </c>
      <c r="N904" s="3"/>
      <c r="O904" s="9">
        <v>44046</v>
      </c>
      <c r="P904" s="8">
        <f t="shared" si="157"/>
        <v>1339958.1882108764</v>
      </c>
      <c r="Q904" s="7">
        <f t="shared" si="158"/>
        <v>-4.8721293211881345E-4</v>
      </c>
      <c r="R904" s="8">
        <f t="shared" si="166"/>
        <v>1269545.3412253868</v>
      </c>
      <c r="S904" s="7">
        <f t="shared" si="159"/>
        <v>-1.5530803967749307E-3</v>
      </c>
      <c r="T904" s="8">
        <f t="shared" si="160"/>
        <v>258441.10811976038</v>
      </c>
      <c r="U904" s="8">
        <f t="shared" si="161"/>
        <v>276913.87624195835</v>
      </c>
      <c r="V904" s="8">
        <f t="shared" si="162"/>
        <v>275421.28480724624</v>
      </c>
      <c r="W904" s="8">
        <f t="shared" si="163"/>
        <v>458769.07205642172</v>
      </c>
      <c r="X904" s="7">
        <f t="shared" si="167"/>
        <v>0.20356981332412169</v>
      </c>
      <c r="Y904" s="7">
        <f t="shared" si="167"/>
        <v>0.21812050916958692</v>
      </c>
      <c r="Z904" s="7">
        <f t="shared" si="167"/>
        <v>0.21694481942756366</v>
      </c>
      <c r="AA904" s="7">
        <f t="shared" si="164"/>
        <v>0.36136485807872759</v>
      </c>
    </row>
    <row r="905" spans="1:27" x14ac:dyDescent="0.25">
      <c r="A905" s="1">
        <v>44047</v>
      </c>
      <c r="B905" s="3">
        <v>165.070007</v>
      </c>
      <c r="C905" s="6">
        <v>46.689999</v>
      </c>
      <c r="D905" s="3">
        <v>95.550003000000004</v>
      </c>
      <c r="E905" s="3">
        <v>1473.3000489999999</v>
      </c>
      <c r="F905" s="7">
        <f t="shared" si="165"/>
        <v>1.7255210026370538E-2</v>
      </c>
      <c r="G905" s="7">
        <f t="shared" si="165"/>
        <v>8.4233263158386418E-3</v>
      </c>
      <c r="H905" s="7">
        <f t="shared" si="165"/>
        <v>-5.723153084769006E-3</v>
      </c>
      <c r="I905" s="7">
        <f t="shared" si="156"/>
        <v>-6.3799677197931004E-3</v>
      </c>
      <c r="J905" s="3" cm="1">
        <f t="array" ref="J905">B905*INDEX(AE$3:AE$7,2022-YEAR($A905))/1000000</f>
        <v>93.863758080410008</v>
      </c>
      <c r="K905" s="3" cm="1">
        <f t="array" ref="K905">C905*INDEX(AF$3:AF$7,2022-YEAR($A905))/1000000</f>
        <v>200.53354570500002</v>
      </c>
      <c r="L905" s="3" cm="1">
        <f t="array" ref="L905">D905*INDEX(AG$3:AG$7,2022-YEAR($A905))/1000000</f>
        <v>294.52332924720002</v>
      </c>
      <c r="M905" s="3" cm="1">
        <f t="array" ref="M905">E905*INDEX(AH$3:AH$7,2022-YEAR($A905))/1000000</f>
        <v>1003.046246159984</v>
      </c>
      <c r="N905" s="3"/>
      <c r="O905" s="9">
        <v>44047</v>
      </c>
      <c r="P905" s="8">
        <f t="shared" si="157"/>
        <v>1344505.8105128855</v>
      </c>
      <c r="Q905" s="7">
        <f t="shared" si="158"/>
        <v>3.3938538844117683E-3</v>
      </c>
      <c r="R905" s="8">
        <f t="shared" si="166"/>
        <v>1271834.1227200958</v>
      </c>
      <c r="S905" s="7">
        <f t="shared" si="159"/>
        <v>1.8028355667074614E-3</v>
      </c>
      <c r="T905" s="8">
        <f t="shared" si="160"/>
        <v>262900.56371981476</v>
      </c>
      <c r="U905" s="8">
        <f t="shared" si="161"/>
        <v>279246.41218292812</v>
      </c>
      <c r="V905" s="8">
        <f t="shared" si="162"/>
        <v>273845.0066314906</v>
      </c>
      <c r="W905" s="8">
        <f t="shared" si="163"/>
        <v>455842.14018586231</v>
      </c>
      <c r="X905" s="7">
        <f t="shared" si="167"/>
        <v>0.20670978944765558</v>
      </c>
      <c r="Y905" s="7">
        <f t="shared" si="167"/>
        <v>0.21956197525641041</v>
      </c>
      <c r="Z905" s="7">
        <f t="shared" si="167"/>
        <v>0.21531503341474523</v>
      </c>
      <c r="AA905" s="7">
        <f t="shared" si="164"/>
        <v>0.35841320188118875</v>
      </c>
    </row>
    <row r="906" spans="1:27" x14ac:dyDescent="0.25">
      <c r="A906" s="1">
        <v>44048</v>
      </c>
      <c r="B906" s="3">
        <v>174.279999</v>
      </c>
      <c r="C906" s="6">
        <v>47.220001000000003</v>
      </c>
      <c r="D906" s="3">
        <v>97.209998999999996</v>
      </c>
      <c r="E906" s="3">
        <v>1479.089966</v>
      </c>
      <c r="F906" s="7">
        <f t="shared" si="165"/>
        <v>5.5794460589076111E-2</v>
      </c>
      <c r="G906" s="7">
        <f t="shared" si="165"/>
        <v>1.1351510202431303E-2</v>
      </c>
      <c r="H906" s="7">
        <f t="shared" si="165"/>
        <v>1.7373060679024777E-2</v>
      </c>
      <c r="I906" s="7">
        <f t="shared" si="156"/>
        <v>3.9298966995420237E-3</v>
      </c>
      <c r="J906" s="3" cm="1">
        <f t="array" ref="J906">B906*INDEX(AE$3:AE$7,2022-YEAR($A906))/1000000</f>
        <v>99.100835831369992</v>
      </c>
      <c r="K906" s="3" cm="1">
        <f t="array" ref="K906">C906*INDEX(AF$3:AF$7,2022-YEAR($A906))/1000000</f>
        <v>202.80990429500002</v>
      </c>
      <c r="L906" s="3" cm="1">
        <f t="array" ref="L906">D906*INDEX(AG$3:AG$7,2022-YEAR($A906))/1000000</f>
        <v>299.64010091759997</v>
      </c>
      <c r="M906" s="3" cm="1">
        <f t="array" ref="M906">E906*INDEX(AH$3:AH$7,2022-YEAR($A906))/1000000</f>
        <v>1006.988114292256</v>
      </c>
      <c r="N906" s="3"/>
      <c r="O906" s="9">
        <v>44048</v>
      </c>
      <c r="P906" s="8">
        <f t="shared" si="157"/>
        <v>1374235.8349774608</v>
      </c>
      <c r="Q906" s="7">
        <f t="shared" si="158"/>
        <v>2.2112232042518554E-2</v>
      </c>
      <c r="R906" s="8">
        <f t="shared" si="166"/>
        <v>1296221.3247973789</v>
      </c>
      <c r="S906" s="7">
        <f t="shared" si="159"/>
        <v>1.9174829202668109E-2</v>
      </c>
      <c r="T906" s="8">
        <f t="shared" si="160"/>
        <v>277568.95886112581</v>
      </c>
      <c r="U906" s="8">
        <f t="shared" si="161"/>
        <v>282416.28067981492</v>
      </c>
      <c r="V906" s="8">
        <f t="shared" si="162"/>
        <v>278602.53254834743</v>
      </c>
      <c r="W906" s="8">
        <f t="shared" si="163"/>
        <v>457633.55270809087</v>
      </c>
      <c r="X906" s="7">
        <f t="shared" si="167"/>
        <v>0.21413701005460198</v>
      </c>
      <c r="Y906" s="7">
        <f t="shared" si="167"/>
        <v>0.21787658887957373</v>
      </c>
      <c r="Z906" s="7">
        <f t="shared" si="167"/>
        <v>0.21493438444387394</v>
      </c>
      <c r="AA906" s="7">
        <f t="shared" si="164"/>
        <v>0.35305201662195046</v>
      </c>
    </row>
    <row r="907" spans="1:27" x14ac:dyDescent="0.25">
      <c r="A907" s="1">
        <v>44049</v>
      </c>
      <c r="B907" s="3">
        <v>172.199997</v>
      </c>
      <c r="C907" s="6">
        <v>47.48</v>
      </c>
      <c r="D907" s="3">
        <v>97.239998</v>
      </c>
      <c r="E907" s="3">
        <v>1504.9499510000001</v>
      </c>
      <c r="F907" s="7">
        <f t="shared" si="165"/>
        <v>-1.1934829079268017E-2</v>
      </c>
      <c r="G907" s="7">
        <f t="shared" si="165"/>
        <v>5.5061201714077246E-3</v>
      </c>
      <c r="H907" s="7">
        <f t="shared" si="165"/>
        <v>3.0859994145249203E-4</v>
      </c>
      <c r="I907" s="7">
        <f t="shared" si="156"/>
        <v>1.748371336054344E-2</v>
      </c>
      <c r="J907" s="3" cm="1">
        <f t="array" ref="J907">B907*INDEX(AE$3:AE$7,2022-YEAR($A907))/1000000</f>
        <v>97.918084294110002</v>
      </c>
      <c r="K907" s="3" cm="1">
        <f t="array" ref="K907">C907*INDEX(AF$3:AF$7,2022-YEAR($A907))/1000000</f>
        <v>203.92660000000001</v>
      </c>
      <c r="L907" s="3" cm="1">
        <f t="array" ref="L907">D907*INDEX(AG$3:AG$7,2022-YEAR($A907))/1000000</f>
        <v>299.73256983520002</v>
      </c>
      <c r="M907" s="3" cm="1">
        <f t="array" ref="M907">E907*INDEX(AH$3:AH$7,2022-YEAR($A907))/1000000</f>
        <v>1024.5940058400161</v>
      </c>
      <c r="N907" s="3"/>
      <c r="O907" s="9">
        <v>44049</v>
      </c>
      <c r="P907" s="8">
        <f t="shared" si="157"/>
        <v>1378139.9030706929</v>
      </c>
      <c r="Q907" s="7">
        <f t="shared" si="158"/>
        <v>2.84090109853391E-3</v>
      </c>
      <c r="R907" s="8">
        <f t="shared" si="166"/>
        <v>1302550.7152803945</v>
      </c>
      <c r="S907" s="7">
        <f t="shared" si="159"/>
        <v>4.8829550647957465E-3</v>
      </c>
      <c r="T907" s="8">
        <f t="shared" si="160"/>
        <v>274256.22077940789</v>
      </c>
      <c r="U907" s="8">
        <f t="shared" si="161"/>
        <v>283971.29865960003</v>
      </c>
      <c r="V907" s="8">
        <f t="shared" si="162"/>
        <v>278688.50927358039</v>
      </c>
      <c r="W907" s="8">
        <f t="shared" si="163"/>
        <v>465634.68656780629</v>
      </c>
      <c r="X907" s="7">
        <f t="shared" si="167"/>
        <v>0.21055319962752461</v>
      </c>
      <c r="Y907" s="7">
        <f t="shared" si="167"/>
        <v>0.21801170221496577</v>
      </c>
      <c r="Z907" s="7">
        <f t="shared" si="167"/>
        <v>0.21395597576681558</v>
      </c>
      <c r="AA907" s="7">
        <f t="shared" si="164"/>
        <v>0.35747912239069407</v>
      </c>
    </row>
    <row r="908" spans="1:27" x14ac:dyDescent="0.25">
      <c r="A908" s="1">
        <v>44050</v>
      </c>
      <c r="B908" s="3">
        <v>170.020004</v>
      </c>
      <c r="C908" s="6">
        <v>47.799999</v>
      </c>
      <c r="D908" s="3">
        <v>99.379997000000003</v>
      </c>
      <c r="E908" s="3">
        <v>1498.369995</v>
      </c>
      <c r="F908" s="7">
        <f t="shared" si="165"/>
        <v>-1.265965759569665E-2</v>
      </c>
      <c r="G908" s="7">
        <f t="shared" si="165"/>
        <v>6.7396588037069716E-3</v>
      </c>
      <c r="H908" s="7">
        <f t="shared" si="165"/>
        <v>2.2007394529152569E-2</v>
      </c>
      <c r="I908" s="7">
        <f t="shared" si="156"/>
        <v>-4.3722091858455769E-3</v>
      </c>
      <c r="J908" s="3" cm="1">
        <f t="array" ref="J908">B908*INDEX(AE$3:AE$7,2022-YEAR($A908))/1000000</f>
        <v>96.678474874520006</v>
      </c>
      <c r="K908" s="3" cm="1">
        <f t="array" ref="K908">C908*INDEX(AF$3:AF$7,2022-YEAR($A908))/1000000</f>
        <v>205.30099570500002</v>
      </c>
      <c r="L908" s="3" cm="1">
        <f t="array" ref="L908">D908*INDEX(AG$3:AG$7,2022-YEAR($A908))/1000000</f>
        <v>306.32890275279999</v>
      </c>
      <c r="M908" s="3" cm="1">
        <f t="array" ref="M908">E908*INDEX(AH$3:AH$7,2022-YEAR($A908))/1000000</f>
        <v>1020.11426651592</v>
      </c>
      <c r="N908" s="3"/>
      <c r="O908" s="9">
        <v>44050</v>
      </c>
      <c r="P908" s="8">
        <f t="shared" si="157"/>
        <v>1382176.1945852647</v>
      </c>
      <c r="Q908" s="7">
        <f t="shared" si="158"/>
        <v>2.9287966378293284E-3</v>
      </c>
      <c r="R908" s="8">
        <f t="shared" si="166"/>
        <v>1305089.950815314</v>
      </c>
      <c r="S908" s="7">
        <f t="shared" si="159"/>
        <v>1.9494331430871537E-3</v>
      </c>
      <c r="T908" s="8">
        <f t="shared" si="160"/>
        <v>270784.23093085078</v>
      </c>
      <c r="U908" s="8">
        <f t="shared" si="161"/>
        <v>285885.16832261131</v>
      </c>
      <c r="V908" s="8">
        <f t="shared" si="162"/>
        <v>284821.7172479055</v>
      </c>
      <c r="W908" s="8">
        <f t="shared" si="163"/>
        <v>463598.83431394619</v>
      </c>
      <c r="X908" s="7">
        <f t="shared" si="167"/>
        <v>0.20748319360032375</v>
      </c>
      <c r="Y908" s="7">
        <f t="shared" si="167"/>
        <v>0.21905399558399291</v>
      </c>
      <c r="Z908" s="7">
        <f t="shared" si="167"/>
        <v>0.21823914671166694</v>
      </c>
      <c r="AA908" s="7">
        <f t="shared" si="164"/>
        <v>0.35522366410401629</v>
      </c>
    </row>
    <row r="909" spans="1:27" x14ac:dyDescent="0.25">
      <c r="A909" s="1">
        <v>44053</v>
      </c>
      <c r="B909" s="3">
        <v>179.41000399999999</v>
      </c>
      <c r="C909" s="6">
        <v>47.720001000000003</v>
      </c>
      <c r="D909" s="3">
        <v>100.639999</v>
      </c>
      <c r="E909" s="3">
        <v>1496.8199460000001</v>
      </c>
      <c r="F909" s="7">
        <f t="shared" si="165"/>
        <v>5.5228795312814993E-2</v>
      </c>
      <c r="G909" s="7">
        <f t="shared" si="165"/>
        <v>-1.6735983613722638E-3</v>
      </c>
      <c r="H909" s="7">
        <f t="shared" si="165"/>
        <v>1.2678627873172532E-2</v>
      </c>
      <c r="I909" s="7">
        <f t="shared" si="156"/>
        <v>-1.034490149410594E-3</v>
      </c>
      <c r="J909" s="3" cm="1">
        <f t="array" ref="J909">B909*INDEX(AE$3:AE$7,2022-YEAR($A909))/1000000</f>
        <v>102.01791057451999</v>
      </c>
      <c r="K909" s="3" cm="1">
        <f t="array" ref="K909">C909*INDEX(AF$3:AF$7,2022-YEAR($A909))/1000000</f>
        <v>204.957404295</v>
      </c>
      <c r="L909" s="3" cm="1">
        <f t="array" ref="L909">D909*INDEX(AG$3:AG$7,2022-YEAR($A909))/1000000</f>
        <v>310.21273291760002</v>
      </c>
      <c r="M909" s="3" cm="1">
        <f t="array" ref="M909">E909*INDEX(AH$3:AH$7,2022-YEAR($A909))/1000000</f>
        <v>1019.058968355936</v>
      </c>
      <c r="N909" s="3"/>
      <c r="O909" s="9">
        <v>44053</v>
      </c>
      <c r="P909" s="8">
        <f t="shared" si="157"/>
        <v>1404705.436657981</v>
      </c>
      <c r="Q909" s="7">
        <f t="shared" si="158"/>
        <v>1.6299833668801167E-2</v>
      </c>
      <c r="R909" s="8">
        <f t="shared" si="166"/>
        <v>1322698.1408658945</v>
      </c>
      <c r="S909" s="7">
        <f t="shared" si="159"/>
        <v>1.3491935969302649E-2</v>
      </c>
      <c r="T909" s="8">
        <f t="shared" si="160"/>
        <v>285739.31779486878</v>
      </c>
      <c r="U909" s="8">
        <f t="shared" si="161"/>
        <v>285406.71137336595</v>
      </c>
      <c r="V909" s="8">
        <f t="shared" si="162"/>
        <v>288432.86581108964</v>
      </c>
      <c r="W909" s="8">
        <f t="shared" si="163"/>
        <v>463119.24588657019</v>
      </c>
      <c r="X909" s="7">
        <f t="shared" si="167"/>
        <v>0.21602760975214774</v>
      </c>
      <c r="Y909" s="7">
        <f t="shared" si="167"/>
        <v>0.21577614918739249</v>
      </c>
      <c r="Z909" s="7">
        <f t="shared" si="167"/>
        <v>0.2180640139270697</v>
      </c>
      <c r="AA909" s="7">
        <f t="shared" si="164"/>
        <v>0.35013222713339009</v>
      </c>
    </row>
    <row r="910" spans="1:27" x14ac:dyDescent="0.25">
      <c r="A910" s="1">
        <v>44054</v>
      </c>
      <c r="B910" s="3">
        <v>180.13000500000001</v>
      </c>
      <c r="C910" s="6">
        <v>47.93</v>
      </c>
      <c r="D910" s="3">
        <v>103.82</v>
      </c>
      <c r="E910" s="3">
        <v>1480.540039</v>
      </c>
      <c r="F910" s="7">
        <f t="shared" si="165"/>
        <v>4.0131597120973694E-3</v>
      </c>
      <c r="G910" s="7">
        <f t="shared" si="165"/>
        <v>4.4006495305815019E-3</v>
      </c>
      <c r="H910" s="7">
        <f t="shared" si="165"/>
        <v>3.1597784495208447E-2</v>
      </c>
      <c r="I910" s="7">
        <f t="shared" si="156"/>
        <v>-1.0876329543513474E-2</v>
      </c>
      <c r="J910" s="3" cm="1">
        <f t="array" ref="J910">B910*INDEX(AE$3:AE$7,2022-YEAR($A910))/1000000</f>
        <v>102.42732474315001</v>
      </c>
      <c r="K910" s="3" cm="1">
        <f t="array" ref="K910">C910*INDEX(AF$3:AF$7,2022-YEAR($A910))/1000000</f>
        <v>205.85935000000001</v>
      </c>
      <c r="L910" s="3" cm="1">
        <f t="array" ref="L910">D910*INDEX(AG$3:AG$7,2022-YEAR($A910))/1000000</f>
        <v>320.014768</v>
      </c>
      <c r="M910" s="3" cm="1">
        <f t="array" ref="M910">E910*INDEX(AH$3:AH$7,2022-YEAR($A910))/1000000</f>
        <v>1007.975347191824</v>
      </c>
      <c r="N910" s="3"/>
      <c r="O910" s="9">
        <v>44054</v>
      </c>
      <c r="P910" s="8">
        <f t="shared" si="157"/>
        <v>1414937.0526610571</v>
      </c>
      <c r="Q910" s="7">
        <f t="shared" si="158"/>
        <v>7.2838160485934611E-3</v>
      </c>
      <c r="R910" s="8">
        <f t="shared" si="166"/>
        <v>1329177.6352936893</v>
      </c>
      <c r="S910" s="7">
        <f t="shared" si="159"/>
        <v>4.8986947419107363E-3</v>
      </c>
      <c r="T910" s="8">
        <f t="shared" si="160"/>
        <v>286886.03531320533</v>
      </c>
      <c r="U910" s="8">
        <f t="shared" si="161"/>
        <v>286662.68628379592</v>
      </c>
      <c r="V910" s="8">
        <f t="shared" si="162"/>
        <v>297546.70534632378</v>
      </c>
      <c r="W910" s="8">
        <f t="shared" si="163"/>
        <v>458082.20835036435</v>
      </c>
      <c r="X910" s="7">
        <f t="shared" si="167"/>
        <v>0.21583724228839904</v>
      </c>
      <c r="Y910" s="7">
        <f t="shared" si="167"/>
        <v>0.21566920678774149</v>
      </c>
      <c r="Z910" s="7">
        <f t="shared" si="167"/>
        <v>0.2238577428972307</v>
      </c>
      <c r="AA910" s="7">
        <f t="shared" si="164"/>
        <v>0.3446358080266288</v>
      </c>
    </row>
    <row r="911" spans="1:27" x14ac:dyDescent="0.25">
      <c r="A911" s="1">
        <v>44055</v>
      </c>
      <c r="B911" s="3">
        <v>175.44000199999999</v>
      </c>
      <c r="C911" s="6">
        <v>48.43</v>
      </c>
      <c r="D911" s="3">
        <v>102.94000200000001</v>
      </c>
      <c r="E911" s="3">
        <v>1507.23999</v>
      </c>
      <c r="F911" s="7">
        <f t="shared" si="165"/>
        <v>-2.6036767167135877E-2</v>
      </c>
      <c r="G911" s="7">
        <f t="shared" si="165"/>
        <v>1.0431879824744472E-2</v>
      </c>
      <c r="H911" s="7">
        <f t="shared" si="165"/>
        <v>-8.4761895588517655E-3</v>
      </c>
      <c r="I911" s="7">
        <f t="shared" si="156"/>
        <v>1.8033927010872253E-2</v>
      </c>
      <c r="J911" s="3" cm="1">
        <f t="array" ref="J911">B911*INDEX(AE$3:AE$7,2022-YEAR($A911))/1000000</f>
        <v>99.760448337259987</v>
      </c>
      <c r="K911" s="3" cm="1">
        <f t="array" ref="K911">C911*INDEX(AF$3:AF$7,2022-YEAR($A911))/1000000</f>
        <v>208.00684999999999</v>
      </c>
      <c r="L911" s="3" cm="1">
        <f t="array" ref="L911">D911*INDEX(AG$3:AG$7,2022-YEAR($A911))/1000000</f>
        <v>317.30226216480003</v>
      </c>
      <c r="M911" s="3" cm="1">
        <f t="array" ref="M911">E911*INDEX(AH$3:AH$7,2022-YEAR($A911))/1000000</f>
        <v>1026.1531010318399</v>
      </c>
      <c r="N911" s="3"/>
      <c r="O911" s="9">
        <v>44055</v>
      </c>
      <c r="P911" s="8">
        <f t="shared" si="157"/>
        <v>1412797.9685503368</v>
      </c>
      <c r="Q911" s="7">
        <f t="shared" si="158"/>
        <v>-1.5117874725927294E-3</v>
      </c>
      <c r="R911" s="8">
        <f t="shared" si="166"/>
        <v>1330437.4399155299</v>
      </c>
      <c r="S911" s="7">
        <f t="shared" si="159"/>
        <v>9.4780756791945642E-4</v>
      </c>
      <c r="T911" s="8">
        <f t="shared" si="160"/>
        <v>279416.45040825265</v>
      </c>
      <c r="U911" s="8">
        <f t="shared" si="161"/>
        <v>289653.11697734689</v>
      </c>
      <c r="V911" s="8">
        <f t="shared" si="162"/>
        <v>295024.64306919655</v>
      </c>
      <c r="W911" s="8">
        <f t="shared" si="163"/>
        <v>466343.229460734</v>
      </c>
      <c r="X911" s="7">
        <f t="shared" si="167"/>
        <v>0.21001848115909375</v>
      </c>
      <c r="Y911" s="7">
        <f t="shared" si="167"/>
        <v>0.21771269229745752</v>
      </c>
      <c r="Z911" s="7">
        <f t="shared" si="167"/>
        <v>0.22175010580574747</v>
      </c>
      <c r="AA911" s="7">
        <f t="shared" si="164"/>
        <v>0.35051872073770141</v>
      </c>
    </row>
    <row r="912" spans="1:27" x14ac:dyDescent="0.25">
      <c r="A912" s="1">
        <v>44056</v>
      </c>
      <c r="B912" s="3">
        <v>174.729996</v>
      </c>
      <c r="C912" s="6">
        <v>48.380001</v>
      </c>
      <c r="D912" s="3">
        <v>102.370003</v>
      </c>
      <c r="E912" s="3">
        <v>1516.650024</v>
      </c>
      <c r="F912" s="7">
        <f t="shared" si="165"/>
        <v>-4.0470017778498901E-3</v>
      </c>
      <c r="G912" s="7">
        <f t="shared" si="165"/>
        <v>-1.0323972744167298E-3</v>
      </c>
      <c r="H912" s="7">
        <f t="shared" si="165"/>
        <v>-5.5371963175210315E-3</v>
      </c>
      <c r="I912" s="7">
        <f t="shared" si="156"/>
        <v>6.2432220896686541E-3</v>
      </c>
      <c r="J912" s="3" cm="1">
        <f t="array" ref="J912">B912*INDEX(AE$3:AE$7,2022-YEAR($A912))/1000000</f>
        <v>99.356717625480002</v>
      </c>
      <c r="K912" s="3" cm="1">
        <f t="array" ref="K912">C912*INDEX(AF$3:AF$7,2022-YEAR($A912))/1000000</f>
        <v>207.79210429499997</v>
      </c>
      <c r="L912" s="3" cm="1">
        <f t="array" ref="L912">D912*INDEX(AG$3:AG$7,2022-YEAR($A912))/1000000</f>
        <v>315.54529724720004</v>
      </c>
      <c r="M912" s="3" cm="1">
        <f t="array" ref="M912">E912*INDEX(AH$3:AH$7,2022-YEAR($A912))/1000000</f>
        <v>1032.5596027395841</v>
      </c>
      <c r="N912" s="3"/>
      <c r="O912" s="9">
        <v>44056</v>
      </c>
      <c r="P912" s="8">
        <f t="shared" si="157"/>
        <v>1411253.2953288706</v>
      </c>
      <c r="Q912" s="7">
        <f t="shared" si="158"/>
        <v>-1.0933433200297493E-3</v>
      </c>
      <c r="R912" s="8">
        <f t="shared" si="166"/>
        <v>1330285.4789398296</v>
      </c>
      <c r="S912" s="7">
        <f t="shared" si="159"/>
        <v>-1.1421880589135291E-4</v>
      </c>
      <c r="T912" s="8">
        <f t="shared" si="160"/>
        <v>278285.65153668995</v>
      </c>
      <c r="U912" s="8">
        <f t="shared" si="161"/>
        <v>289354.07988885319</v>
      </c>
      <c r="V912" s="8">
        <f t="shared" si="162"/>
        <v>293391.03370201582</v>
      </c>
      <c r="W912" s="8">
        <f t="shared" si="163"/>
        <v>469254.71381227067</v>
      </c>
      <c r="X912" s="7">
        <f t="shared" si="167"/>
        <v>0.20919242970198365</v>
      </c>
      <c r="Y912" s="7">
        <f t="shared" si="167"/>
        <v>0.21751277035621991</v>
      </c>
      <c r="Z912" s="7">
        <f t="shared" si="167"/>
        <v>0.22054742259972174</v>
      </c>
      <c r="AA912" s="7">
        <f t="shared" si="164"/>
        <v>0.35274737734207473</v>
      </c>
    </row>
    <row r="913" spans="1:27" x14ac:dyDescent="0.25">
      <c r="A913" s="1">
        <v>44057</v>
      </c>
      <c r="B913" s="3">
        <v>178.08000200000001</v>
      </c>
      <c r="C913" s="6">
        <v>48.450001</v>
      </c>
      <c r="D913" s="3">
        <v>102.410004</v>
      </c>
      <c r="E913" s="3">
        <v>1504.630005</v>
      </c>
      <c r="F913" s="7">
        <f t="shared" si="165"/>
        <v>1.917247225256058E-2</v>
      </c>
      <c r="G913" s="7">
        <f t="shared" si="165"/>
        <v>1.4468788456618586E-3</v>
      </c>
      <c r="H913" s="7">
        <f t="shared" si="165"/>
        <v>3.9074923149118312E-4</v>
      </c>
      <c r="I913" s="7">
        <f t="shared" si="156"/>
        <v>-7.925374219359127E-3</v>
      </c>
      <c r="J913" s="3" cm="1">
        <f t="array" ref="J913">B913*INDEX(AE$3:AE$7,2022-YEAR($A913))/1000000</f>
        <v>101.26163153726002</v>
      </c>
      <c r="K913" s="3" cm="1">
        <f t="array" ref="K913">C913*INDEX(AF$3:AF$7,2022-YEAR($A913))/1000000</f>
        <v>208.09275429499999</v>
      </c>
      <c r="L913" s="3" cm="1">
        <f t="array" ref="L913">D913*INDEX(AG$3:AG$7,2022-YEAR($A913))/1000000</f>
        <v>315.66859632959995</v>
      </c>
      <c r="M913" s="3" cm="1">
        <f t="array" ref="M913">E913*INDEX(AH$3:AH$7,2022-YEAR($A913))/1000000</f>
        <v>1024.37618148408</v>
      </c>
      <c r="N913" s="3"/>
      <c r="O913" s="9">
        <v>44057</v>
      </c>
      <c r="P913" s="8">
        <f t="shared" si="157"/>
        <v>1415869.761039299</v>
      </c>
      <c r="Q913" s="7">
        <f t="shared" si="158"/>
        <v>3.2711815275886236E-3</v>
      </c>
      <c r="R913" s="8">
        <f t="shared" si="166"/>
        <v>1332435.1862790845</v>
      </c>
      <c r="S913" s="7">
        <f t="shared" si="159"/>
        <v>1.6159744455515046E-3</v>
      </c>
      <c r="T913" s="8">
        <f t="shared" si="160"/>
        <v>283621.07546906284</v>
      </c>
      <c r="U913" s="8">
        <f t="shared" si="161"/>
        <v>289772.74018595036</v>
      </c>
      <c r="V913" s="8">
        <f t="shared" si="162"/>
        <v>293505.67602296127</v>
      </c>
      <c r="W913" s="8">
        <f t="shared" si="163"/>
        <v>465535.69460111012</v>
      </c>
      <c r="X913" s="7">
        <f t="shared" si="167"/>
        <v>0.21285919074314893</v>
      </c>
      <c r="Y913" s="7">
        <f t="shared" si="167"/>
        <v>0.21747604924421154</v>
      </c>
      <c r="Z913" s="7">
        <f t="shared" si="167"/>
        <v>0.22027763830118877</v>
      </c>
      <c r="AA913" s="7">
        <f t="shared" si="164"/>
        <v>0.34938712171145081</v>
      </c>
    </row>
    <row r="914" spans="1:27" x14ac:dyDescent="0.25">
      <c r="A914" s="1">
        <v>44060</v>
      </c>
      <c r="B914" s="3">
        <v>172.009995</v>
      </c>
      <c r="C914" s="6">
        <v>48.209999000000003</v>
      </c>
      <c r="D914" s="3">
        <v>99.709998999999996</v>
      </c>
      <c r="E914" s="3">
        <v>1516.23999</v>
      </c>
      <c r="F914" s="7">
        <f t="shared" si="165"/>
        <v>-3.4085843058335064E-2</v>
      </c>
      <c r="G914" s="7">
        <f t="shared" si="165"/>
        <v>-4.9536015489451968E-3</v>
      </c>
      <c r="H914" s="7">
        <f t="shared" si="165"/>
        <v>-2.6364660624366376E-2</v>
      </c>
      <c r="I914" s="7">
        <f t="shared" si="156"/>
        <v>7.7161727211467745E-3</v>
      </c>
      <c r="J914" s="3" cm="1">
        <f t="array" ref="J914">B914*INDEX(AE$3:AE$7,2022-YEAR($A914))/1000000</f>
        <v>97.810043456850011</v>
      </c>
      <c r="K914" s="3" cm="1">
        <f t="array" ref="K914">C914*INDEX(AF$3:AF$7,2022-YEAR($A914))/1000000</f>
        <v>207.061945705</v>
      </c>
      <c r="L914" s="3" cm="1">
        <f t="array" ref="L914">D914*INDEX(AG$3:AG$7,2022-YEAR($A914))/1000000</f>
        <v>307.34610091759998</v>
      </c>
      <c r="M914" s="3" cm="1">
        <f t="array" ref="M914">E914*INDEX(AH$3:AH$7,2022-YEAR($A914))/1000000</f>
        <v>1032.2804450318399</v>
      </c>
      <c r="N914" s="3"/>
      <c r="O914" s="9">
        <v>44060</v>
      </c>
      <c r="P914" s="8">
        <f t="shared" si="157"/>
        <v>1395450.1112346759</v>
      </c>
      <c r="Q914" s="7">
        <f t="shared" si="158"/>
        <v>-1.4421983127624965E-2</v>
      </c>
      <c r="R914" s="8">
        <f t="shared" si="166"/>
        <v>1317186.2804057132</v>
      </c>
      <c r="S914" s="7">
        <f t="shared" si="159"/>
        <v>-1.1444388462867661E-2</v>
      </c>
      <c r="T914" s="8">
        <f t="shared" si="160"/>
        <v>273953.61200258817</v>
      </c>
      <c r="U914" s="8">
        <f t="shared" si="161"/>
        <v>288337.32149132312</v>
      </c>
      <c r="V914" s="8">
        <f t="shared" si="162"/>
        <v>285767.49848329066</v>
      </c>
      <c r="W914" s="8">
        <f t="shared" si="163"/>
        <v>469127.84842851135</v>
      </c>
      <c r="X914" s="7">
        <f t="shared" si="167"/>
        <v>0.20798395494842714</v>
      </c>
      <c r="Y914" s="7">
        <f t="shared" si="167"/>
        <v>0.21890398175306752</v>
      </c>
      <c r="Z914" s="7">
        <f t="shared" si="167"/>
        <v>0.21695298739011309</v>
      </c>
      <c r="AA914" s="7">
        <f t="shared" si="164"/>
        <v>0.3561590759083923</v>
      </c>
    </row>
    <row r="915" spans="1:27" x14ac:dyDescent="0.25">
      <c r="A915" s="1">
        <v>44061</v>
      </c>
      <c r="B915" s="3">
        <v>170.229996</v>
      </c>
      <c r="C915" s="6">
        <v>48.419998</v>
      </c>
      <c r="D915" s="3">
        <v>98.32</v>
      </c>
      <c r="E915" s="3">
        <v>1555.780029</v>
      </c>
      <c r="F915" s="7">
        <f t="shared" si="165"/>
        <v>-1.0348230054887275E-2</v>
      </c>
      <c r="G915" s="7">
        <f t="shared" si="165"/>
        <v>4.3559220982352098E-3</v>
      </c>
      <c r="H915" s="7">
        <f t="shared" si="165"/>
        <v>-1.3940417349718404E-2</v>
      </c>
      <c r="I915" s="7">
        <f t="shared" si="156"/>
        <v>2.6077691698396688E-2</v>
      </c>
      <c r="J915" s="3" cm="1">
        <f t="array" ref="J915">B915*INDEX(AE$3:AE$7,2022-YEAR($A915))/1000000</f>
        <v>96.79788262548</v>
      </c>
      <c r="K915" s="3" cm="1">
        <f t="array" ref="K915">C915*INDEX(AF$3:AF$7,2022-YEAR($A915))/1000000</f>
        <v>207.96389141</v>
      </c>
      <c r="L915" s="3" cm="1">
        <f t="array" ref="L915">D915*INDEX(AG$3:AG$7,2022-YEAR($A915))/1000000</f>
        <v>303.06156800000002</v>
      </c>
      <c r="M915" s="3" cm="1">
        <f t="array" ref="M915">E915*INDEX(AH$3:AH$7,2022-YEAR($A915))/1000000</f>
        <v>1059.1999362236641</v>
      </c>
      <c r="N915" s="3"/>
      <c r="O915" s="9">
        <v>44061</v>
      </c>
      <c r="P915" s="8">
        <f t="shared" si="157"/>
        <v>1397593.8597434973</v>
      </c>
      <c r="Q915" s="7">
        <f t="shared" si="158"/>
        <v>1.5362415980065547E-3</v>
      </c>
      <c r="R915" s="8">
        <f t="shared" si="166"/>
        <v>1323857.373519382</v>
      </c>
      <c r="S915" s="7">
        <f t="shared" si="159"/>
        <v>5.0646542656167526E-3</v>
      </c>
      <c r="T915" s="8">
        <f t="shared" si="160"/>
        <v>271118.67700121802</v>
      </c>
      <c r="U915" s="8">
        <f t="shared" si="161"/>
        <v>289593.29640175309</v>
      </c>
      <c r="V915" s="8">
        <f t="shared" si="162"/>
        <v>281783.78028944856</v>
      </c>
      <c r="W915" s="8">
        <f t="shared" si="163"/>
        <v>481361.61982696224</v>
      </c>
      <c r="X915" s="7">
        <f t="shared" si="167"/>
        <v>0.20479447591885827</v>
      </c>
      <c r="Y915" s="7">
        <f t="shared" si="167"/>
        <v>0.218749619252329</v>
      </c>
      <c r="Z915" s="7">
        <f t="shared" si="167"/>
        <v>0.21285055771555372</v>
      </c>
      <c r="AA915" s="7">
        <f t="shared" si="164"/>
        <v>0.36360534711325898</v>
      </c>
    </row>
    <row r="916" spans="1:27" x14ac:dyDescent="0.25">
      <c r="A916" s="1">
        <v>44062</v>
      </c>
      <c r="B916" s="3">
        <v>169.270004</v>
      </c>
      <c r="C916" s="6">
        <v>47.369999</v>
      </c>
      <c r="D916" s="3">
        <v>98.550003000000004</v>
      </c>
      <c r="E916" s="3">
        <v>1544.6099850000001</v>
      </c>
      <c r="F916" s="7">
        <f t="shared" si="165"/>
        <v>-5.6393821450833048E-3</v>
      </c>
      <c r="G916" s="7">
        <f t="shared" si="165"/>
        <v>-2.1685234270352516E-2</v>
      </c>
      <c r="H916" s="7">
        <f t="shared" si="165"/>
        <v>2.3393307567127763E-3</v>
      </c>
      <c r="I916" s="7">
        <f t="shared" si="156"/>
        <v>-7.1797065084963085E-3</v>
      </c>
      <c r="J916" s="3" cm="1">
        <f t="array" ref="J916">B916*INDEX(AE$3:AE$7,2022-YEAR($A916))/1000000</f>
        <v>96.252002374520004</v>
      </c>
      <c r="K916" s="3" cm="1">
        <f t="array" ref="K916">C916*INDEX(AF$3:AF$7,2022-YEAR($A916))/1000000</f>
        <v>203.454145705</v>
      </c>
      <c r="L916" s="3" cm="1">
        <f t="array" ref="L916">D916*INDEX(AG$3:AG$7,2022-YEAR($A916))/1000000</f>
        <v>303.77052924719999</v>
      </c>
      <c r="M916" s="3" cm="1">
        <f t="array" ref="M916">E916*INDEX(AH$3:AH$7,2022-YEAR($A916))/1000000</f>
        <v>1051.5951915477601</v>
      </c>
      <c r="N916" s="3"/>
      <c r="O916" s="9">
        <v>44062</v>
      </c>
      <c r="P916" s="8">
        <f t="shared" si="157"/>
        <v>1386355.4608555965</v>
      </c>
      <c r="Q916" s="7">
        <f t="shared" si="158"/>
        <v>-8.0412480418048382E-3</v>
      </c>
      <c r="R916" s="8">
        <f t="shared" si="166"/>
        <v>1313251.6835266689</v>
      </c>
      <c r="S916" s="7">
        <f t="shared" si="159"/>
        <v>-8.0112028718913875E-3</v>
      </c>
      <c r="T916" s="8">
        <f t="shared" si="160"/>
        <v>269589.73517493875</v>
      </c>
      <c r="U916" s="8">
        <f t="shared" si="161"/>
        <v>283313.39792615746</v>
      </c>
      <c r="V916" s="8">
        <f t="shared" si="162"/>
        <v>282442.96575342253</v>
      </c>
      <c r="W916" s="8">
        <f t="shared" si="163"/>
        <v>477905.5846721502</v>
      </c>
      <c r="X916" s="7">
        <f t="shared" si="167"/>
        <v>0.20528413445545302</v>
      </c>
      <c r="Y916" s="7">
        <f t="shared" si="167"/>
        <v>0.21573427354407351</v>
      </c>
      <c r="Z916" s="7">
        <f t="shared" si="167"/>
        <v>0.21507146672367985</v>
      </c>
      <c r="AA916" s="7">
        <f t="shared" si="164"/>
        <v>0.36391012527679362</v>
      </c>
    </row>
    <row r="917" spans="1:27" x14ac:dyDescent="0.25">
      <c r="A917" s="1">
        <v>44063</v>
      </c>
      <c r="B917" s="3">
        <v>169.58000200000001</v>
      </c>
      <c r="C917" s="6">
        <v>47.349997999999999</v>
      </c>
      <c r="D917" s="3">
        <v>97.370002999999997</v>
      </c>
      <c r="E917" s="3">
        <v>1576.25</v>
      </c>
      <c r="F917" s="7">
        <f t="shared" si="165"/>
        <v>1.8313817727564352E-3</v>
      </c>
      <c r="G917" s="7">
        <f t="shared" si="165"/>
        <v>-4.2222926793811233E-4</v>
      </c>
      <c r="H917" s="7">
        <f t="shared" si="165"/>
        <v>-1.1973617088575916E-2</v>
      </c>
      <c r="I917" s="7">
        <f t="shared" si="156"/>
        <v>2.0484145063972115E-2</v>
      </c>
      <c r="J917" s="3" cm="1">
        <f t="array" ref="J917">B917*INDEX(AE$3:AE$7,2022-YEAR($A917))/1000000</f>
        <v>96.428276537260004</v>
      </c>
      <c r="K917" s="3" cm="1">
        <f t="array" ref="K917">C917*INDEX(AF$3:AF$7,2022-YEAR($A917))/1000000</f>
        <v>203.36824141</v>
      </c>
      <c r="L917" s="3" cm="1">
        <f t="array" ref="L917">D917*INDEX(AG$3:AG$7,2022-YEAR($A917))/1000000</f>
        <v>300.13329724720001</v>
      </c>
      <c r="M917" s="3" cm="1">
        <f t="array" ref="M917">E917*INDEX(AH$3:AH$7,2022-YEAR($A917))/1000000</f>
        <v>1073.1362200000001</v>
      </c>
      <c r="N917" s="3"/>
      <c r="O917" s="9">
        <v>44063</v>
      </c>
      <c r="P917" s="8">
        <f t="shared" si="157"/>
        <v>1389793.5116565186</v>
      </c>
      <c r="Q917" s="7">
        <f t="shared" si="158"/>
        <v>2.4799201200536303E-3</v>
      </c>
      <c r="R917" s="8">
        <f t="shared" si="166"/>
        <v>1320033.4054472006</v>
      </c>
      <c r="S917" s="7">
        <f t="shared" si="159"/>
        <v>5.1640687048803979E-3</v>
      </c>
      <c r="T917" s="8">
        <f t="shared" si="160"/>
        <v>270083.45690206037</v>
      </c>
      <c r="U917" s="8">
        <f t="shared" si="161"/>
        <v>283193.77471755398</v>
      </c>
      <c r="V917" s="8">
        <f t="shared" si="162"/>
        <v>279061.10183212929</v>
      </c>
      <c r="W917" s="8">
        <f t="shared" si="163"/>
        <v>487695.07199545694</v>
      </c>
      <c r="X917" s="7">
        <f t="shared" si="167"/>
        <v>0.20460350153832776</v>
      </c>
      <c r="Y917" s="7">
        <f t="shared" si="167"/>
        <v>0.21453530914364524</v>
      </c>
      <c r="Z917" s="7">
        <f t="shared" si="167"/>
        <v>0.21140457558162251</v>
      </c>
      <c r="AA917" s="7">
        <f t="shared" si="164"/>
        <v>0.36945661373640443</v>
      </c>
    </row>
    <row r="918" spans="1:27" x14ac:dyDescent="0.25">
      <c r="A918" s="1">
        <v>44064</v>
      </c>
      <c r="B918" s="3">
        <v>167.5</v>
      </c>
      <c r="C918" s="6">
        <v>47.279998999999997</v>
      </c>
      <c r="D918" s="3">
        <v>97.32</v>
      </c>
      <c r="E918" s="3">
        <v>1575.5699460000001</v>
      </c>
      <c r="F918" s="7">
        <f t="shared" si="165"/>
        <v>-1.2265609007364064E-2</v>
      </c>
      <c r="G918" s="7">
        <f t="shared" si="165"/>
        <v>-1.4783316358324416E-3</v>
      </c>
      <c r="H918" s="7">
        <f t="shared" si="165"/>
        <v>-5.1353598089143304E-4</v>
      </c>
      <c r="I918" s="7">
        <f t="shared" si="156"/>
        <v>-4.3143790642341528E-4</v>
      </c>
      <c r="J918" s="3" cm="1">
        <f t="array" ref="J918">B918*INDEX(AE$3:AE$7,2022-YEAR($A918))/1000000</f>
        <v>95.245525000000001</v>
      </c>
      <c r="K918" s="3" cm="1">
        <f t="array" ref="K918">C918*INDEX(AF$3:AF$7,2022-YEAR($A918))/1000000</f>
        <v>203.06759570499997</v>
      </c>
      <c r="L918" s="3" cm="1">
        <f t="array" ref="L918">D918*INDEX(AG$3:AG$7,2022-YEAR($A918))/1000000</f>
        <v>299.97916800000002</v>
      </c>
      <c r="M918" s="3" cm="1">
        <f t="array" ref="M918">E918*INDEX(AH$3:AH$7,2022-YEAR($A918))/1000000</f>
        <v>1072.6732283559361</v>
      </c>
      <c r="N918" s="3"/>
      <c r="O918" s="9">
        <v>44064</v>
      </c>
      <c r="P918" s="8">
        <f t="shared" si="157"/>
        <v>1384689.872129573</v>
      </c>
      <c r="Q918" s="7">
        <f t="shared" si="158"/>
        <v>-3.6722286326278386E-3</v>
      </c>
      <c r="R918" s="8">
        <f t="shared" si="166"/>
        <v>1315948.2949917542</v>
      </c>
      <c r="S918" s="7">
        <f t="shared" si="159"/>
        <v>-3.094702329947796E-3</v>
      </c>
      <c r="T918" s="8">
        <f t="shared" si="160"/>
        <v>266770.71882034244</v>
      </c>
      <c r="U918" s="8">
        <f t="shared" si="161"/>
        <v>282775.12040131824</v>
      </c>
      <c r="V918" s="8">
        <f t="shared" si="162"/>
        <v>278917.79391547129</v>
      </c>
      <c r="W918" s="8">
        <f t="shared" si="163"/>
        <v>487484.66185462219</v>
      </c>
      <c r="X918" s="7">
        <f t="shared" si="167"/>
        <v>0.20272127699516798</v>
      </c>
      <c r="Y918" s="7">
        <f t="shared" si="167"/>
        <v>0.21488315420712645</v>
      </c>
      <c r="Z918" s="7">
        <f t="shared" si="167"/>
        <v>0.21195193988774386</v>
      </c>
      <c r="AA918" s="7">
        <f t="shared" si="164"/>
        <v>0.37044362890996169</v>
      </c>
    </row>
    <row r="919" spans="1:27" x14ac:dyDescent="0.25">
      <c r="A919" s="1">
        <v>44067</v>
      </c>
      <c r="B919" s="3">
        <v>178.270004</v>
      </c>
      <c r="C919" s="6">
        <v>47.970001000000003</v>
      </c>
      <c r="D919" s="3">
        <v>100.05999799999999</v>
      </c>
      <c r="E919" s="3">
        <v>1585.150024</v>
      </c>
      <c r="F919" s="7">
        <f t="shared" si="165"/>
        <v>6.429853134328356E-2</v>
      </c>
      <c r="G919" s="7">
        <f t="shared" si="165"/>
        <v>1.4593951239296965E-2</v>
      </c>
      <c r="H919" s="7">
        <f t="shared" si="165"/>
        <v>2.815452116728312E-2</v>
      </c>
      <c r="I919" s="7">
        <f t="shared" si="156"/>
        <v>6.0803888931248995E-3</v>
      </c>
      <c r="J919" s="3" cm="1">
        <f t="array" ref="J919">B919*INDEX(AE$3:AE$7,2022-YEAR($A919))/1000000</f>
        <v>101.36967237452001</v>
      </c>
      <c r="K919" s="3" cm="1">
        <f t="array" ref="K919">C919*INDEX(AF$3:AF$7,2022-YEAR($A919))/1000000</f>
        <v>206.03115429500002</v>
      </c>
      <c r="L919" s="3" cm="1">
        <f t="array" ref="L919">D919*INDEX(AG$3:AG$7,2022-YEAR($A919))/1000000</f>
        <v>308.42493783519996</v>
      </c>
      <c r="M919" s="3" cm="1">
        <f t="array" ref="M919">E919*INDEX(AH$3:AH$7,2022-YEAR($A919))/1000000</f>
        <v>1079.1954987395841</v>
      </c>
      <c r="N919" s="3"/>
      <c r="O919" s="9">
        <v>44067</v>
      </c>
      <c r="P919" s="8">
        <f t="shared" si="157"/>
        <v>1423851.460842866</v>
      </c>
      <c r="Q919" s="7">
        <f t="shared" si="158"/>
        <v>2.8281848160747136E-2</v>
      </c>
      <c r="R919" s="8">
        <f t="shared" si="166"/>
        <v>1348044.9599923522</v>
      </c>
      <c r="S919" s="7">
        <f t="shared" si="159"/>
        <v>2.4390521362238626E-2</v>
      </c>
      <c r="T919" s="8">
        <f t="shared" si="160"/>
        <v>283923.6842458825</v>
      </c>
      <c r="U919" s="8">
        <f t="shared" si="161"/>
        <v>286901.92672014137</v>
      </c>
      <c r="V919" s="8">
        <f t="shared" si="162"/>
        <v>286770.59084819636</v>
      </c>
      <c r="W919" s="8">
        <f t="shared" si="163"/>
        <v>490448.75817813183</v>
      </c>
      <c r="X919" s="7">
        <f t="shared" si="167"/>
        <v>0.21061885372687664</v>
      </c>
      <c r="Y919" s="7">
        <f t="shared" si="167"/>
        <v>0.21282815872978678</v>
      </c>
      <c r="Z919" s="7">
        <f t="shared" si="167"/>
        <v>0.21273073180721161</v>
      </c>
      <c r="AA919" s="7">
        <f t="shared" si="164"/>
        <v>0.36382225573612492</v>
      </c>
    </row>
    <row r="920" spans="1:27" x14ac:dyDescent="0.25">
      <c r="A920" s="1">
        <v>44068</v>
      </c>
      <c r="B920" s="3">
        <v>174.729996</v>
      </c>
      <c r="C920" s="6">
        <v>47.91</v>
      </c>
      <c r="D920" s="3">
        <v>100.5</v>
      </c>
      <c r="E920" s="3">
        <v>1605.849976</v>
      </c>
      <c r="F920" s="7">
        <f t="shared" si="165"/>
        <v>-1.9857563923092791E-2</v>
      </c>
      <c r="G920" s="7">
        <f t="shared" si="165"/>
        <v>-1.250802558874331E-3</v>
      </c>
      <c r="H920" s="7">
        <f t="shared" si="165"/>
        <v>4.3973816589524262E-3</v>
      </c>
      <c r="I920" s="7">
        <f t="shared" si="156"/>
        <v>1.3058670590538446E-2</v>
      </c>
      <c r="J920" s="3" cm="1">
        <f t="array" ref="J920">B920*INDEX(AE$3:AE$7,2022-YEAR($A920))/1000000</f>
        <v>99.356717625480002</v>
      </c>
      <c r="K920" s="3" cm="1">
        <f t="array" ref="K920">C920*INDEX(AF$3:AF$7,2022-YEAR($A920))/1000000</f>
        <v>205.77345</v>
      </c>
      <c r="L920" s="3" cm="1">
        <f t="array" ref="L920">D920*INDEX(AG$3:AG$7,2022-YEAR($A920))/1000000</f>
        <v>309.78120000000001</v>
      </c>
      <c r="M920" s="3" cm="1">
        <f t="array" ref="M920">E920*INDEX(AH$3:AH$7,2022-YEAR($A920))/1000000</f>
        <v>1093.288357260416</v>
      </c>
      <c r="N920" s="3"/>
      <c r="O920" s="9">
        <v>44068</v>
      </c>
      <c r="P920" s="8">
        <f t="shared" si="157"/>
        <v>1422551.3726040239</v>
      </c>
      <c r="Q920" s="7">
        <f t="shared" si="158"/>
        <v>-9.1307855811906258E-4</v>
      </c>
      <c r="R920" s="8">
        <f t="shared" si="166"/>
        <v>1349713.7181301815</v>
      </c>
      <c r="S920" s="7">
        <f t="shared" si="159"/>
        <v>1.2379098526793531E-3</v>
      </c>
      <c r="T920" s="8">
        <f t="shared" si="160"/>
        <v>278285.6515366899</v>
      </c>
      <c r="U920" s="8">
        <f t="shared" si="161"/>
        <v>286543.06905605382</v>
      </c>
      <c r="V920" s="8">
        <f t="shared" si="162"/>
        <v>288031.63058471913</v>
      </c>
      <c r="W920" s="8">
        <f t="shared" si="163"/>
        <v>496853.3669527187</v>
      </c>
      <c r="X920" s="7">
        <f t="shared" si="167"/>
        <v>0.20618124258395432</v>
      </c>
      <c r="Y920" s="7">
        <f t="shared" si="167"/>
        <v>0.21229914552029203</v>
      </c>
      <c r="Z920" s="7">
        <f t="shared" si="167"/>
        <v>0.2134020175654302</v>
      </c>
      <c r="AA920" s="7">
        <f t="shared" si="164"/>
        <v>0.36811759433032343</v>
      </c>
    </row>
    <row r="921" spans="1:27" x14ac:dyDescent="0.25">
      <c r="A921" s="1">
        <v>44069</v>
      </c>
      <c r="B921" s="3">
        <v>171.89999399999999</v>
      </c>
      <c r="C921" s="6">
        <v>48.16</v>
      </c>
      <c r="D921" s="3">
        <v>99.089995999999999</v>
      </c>
      <c r="E921" s="3">
        <v>1644.130005</v>
      </c>
      <c r="F921" s="7">
        <f t="shared" si="165"/>
        <v>-1.6196429146601798E-2</v>
      </c>
      <c r="G921" s="7">
        <f t="shared" si="165"/>
        <v>5.2181173032770367E-3</v>
      </c>
      <c r="H921" s="7">
        <f t="shared" si="165"/>
        <v>-1.4029890547263668E-2</v>
      </c>
      <c r="I921" s="7">
        <f t="shared" si="156"/>
        <v>2.3837861302181906E-2</v>
      </c>
      <c r="J921" s="3" cm="1">
        <f t="array" ref="J921">B921*INDEX(AE$3:AE$7,2022-YEAR($A921))/1000000</f>
        <v>97.747493588219996</v>
      </c>
      <c r="K921" s="3" cm="1">
        <f t="array" ref="K921">C921*INDEX(AF$3:AF$7,2022-YEAR($A921))/1000000</f>
        <v>206.84719999999999</v>
      </c>
      <c r="L921" s="3" cm="1">
        <f t="array" ref="L921">D921*INDEX(AG$3:AG$7,2022-YEAR($A921))/1000000</f>
        <v>305.43500367040002</v>
      </c>
      <c r="M921" s="3" cm="1">
        <f t="array" ref="M921">E921*INDEX(AH$3:AH$7,2022-YEAR($A921))/1000000</f>
        <v>1119.3500134840801</v>
      </c>
      <c r="N921" s="3"/>
      <c r="O921" s="9">
        <v>44069</v>
      </c>
      <c r="P921" s="8">
        <f t="shared" si="157"/>
        <v>1422135.1550235921</v>
      </c>
      <c r="Q921" s="7">
        <f t="shared" si="158"/>
        <v>-2.9258527210163088E-4</v>
      </c>
      <c r="R921" s="8">
        <f t="shared" si="166"/>
        <v>1354504.5690370146</v>
      </c>
      <c r="S921" s="7">
        <f t="shared" si="159"/>
        <v>3.549531165371933E-3</v>
      </c>
      <c r="T921" s="8">
        <f t="shared" si="160"/>
        <v>273778.41769906</v>
      </c>
      <c r="U921" s="8">
        <f t="shared" si="161"/>
        <v>288038.2844028293</v>
      </c>
      <c r="V921" s="8">
        <f t="shared" si="162"/>
        <v>283990.57833346562</v>
      </c>
      <c r="W921" s="8">
        <f t="shared" si="163"/>
        <v>508697.28860165965</v>
      </c>
      <c r="X921" s="7">
        <f t="shared" si="167"/>
        <v>0.2021243958547167</v>
      </c>
      <c r="Y921" s="7">
        <f t="shared" si="167"/>
        <v>0.21265213199510297</v>
      </c>
      <c r="Z921" s="7">
        <f t="shared" si="167"/>
        <v>0.20966380241549779</v>
      </c>
      <c r="AA921" s="7">
        <f t="shared" si="164"/>
        <v>0.37555966973468247</v>
      </c>
    </row>
    <row r="922" spans="1:27" x14ac:dyDescent="0.25">
      <c r="A922" s="1">
        <v>44070</v>
      </c>
      <c r="B922" s="3">
        <v>174.199997</v>
      </c>
      <c r="C922" s="6">
        <v>48.23</v>
      </c>
      <c r="D922" s="3">
        <v>102.349998</v>
      </c>
      <c r="E922" s="3">
        <v>1628.5200199999999</v>
      </c>
      <c r="F922" s="7">
        <f t="shared" si="165"/>
        <v>1.3379889937634282E-2</v>
      </c>
      <c r="G922" s="7">
        <f t="shared" si="165"/>
        <v>1.4534883720931369E-3</v>
      </c>
      <c r="H922" s="7">
        <f t="shared" si="165"/>
        <v>3.2899405909754931E-2</v>
      </c>
      <c r="I922" s="7">
        <f t="shared" si="156"/>
        <v>-9.4943738953295886E-3</v>
      </c>
      <c r="J922" s="3" cm="1">
        <f t="array" ref="J922">B922*INDEX(AE$3:AE$7,2022-YEAR($A922))/1000000</f>
        <v>99.05534429411</v>
      </c>
      <c r="K922" s="3" cm="1">
        <f t="array" ref="K922">C922*INDEX(AF$3:AF$7,2022-YEAR($A922))/1000000</f>
        <v>207.14785000000001</v>
      </c>
      <c r="L922" s="3" cm="1">
        <f t="array" ref="L922">D922*INDEX(AG$3:AG$7,2022-YEAR($A922))/1000000</f>
        <v>315.48363383520001</v>
      </c>
      <c r="M922" s="3" cm="1">
        <f t="array" ref="M922">E922*INDEX(AH$3:AH$7,2022-YEAR($A922))/1000000</f>
        <v>1108.72248593632</v>
      </c>
      <c r="N922" s="3"/>
      <c r="O922" s="9">
        <v>44070</v>
      </c>
      <c r="P922" s="8">
        <f t="shared" si="157"/>
        <v>1435730.2019221408</v>
      </c>
      <c r="Q922" s="7">
        <f t="shared" si="158"/>
        <v>9.5596025810381902E-3</v>
      </c>
      <c r="R922" s="8">
        <f t="shared" si="166"/>
        <v>1363099.7134838391</v>
      </c>
      <c r="S922" s="7">
        <f t="shared" si="159"/>
        <v>6.3456001871851075E-3</v>
      </c>
      <c r="T922" s="8">
        <f t="shared" si="160"/>
        <v>277441.54279517313</v>
      </c>
      <c r="U922" s="8">
        <f t="shared" si="161"/>
        <v>288456.94469992642</v>
      </c>
      <c r="V922" s="8">
        <f t="shared" si="162"/>
        <v>293333.69964460435</v>
      </c>
      <c r="W922" s="8">
        <f t="shared" si="163"/>
        <v>503867.52634413511</v>
      </c>
      <c r="X922" s="7">
        <f t="shared" si="167"/>
        <v>0.20353723212668146</v>
      </c>
      <c r="Y922" s="7">
        <f t="shared" si="167"/>
        <v>0.21161837380383719</v>
      </c>
      <c r="Z922" s="7">
        <f t="shared" si="167"/>
        <v>0.21519606874165931</v>
      </c>
      <c r="AA922" s="7">
        <f t="shared" si="164"/>
        <v>0.36964832532782199</v>
      </c>
    </row>
    <row r="923" spans="1:27" x14ac:dyDescent="0.25">
      <c r="A923" s="1">
        <v>44071</v>
      </c>
      <c r="B923" s="3">
        <v>175.800003</v>
      </c>
      <c r="C923" s="6">
        <v>49.830002</v>
      </c>
      <c r="D923" s="3">
        <v>102.769997</v>
      </c>
      <c r="E923" s="3">
        <v>1639.4300539999999</v>
      </c>
      <c r="F923" s="7">
        <f t="shared" si="165"/>
        <v>9.1848796070874705E-3</v>
      </c>
      <c r="G923" s="7">
        <f t="shared" si="165"/>
        <v>3.3174414264980356E-2</v>
      </c>
      <c r="H923" s="7">
        <f t="shared" si="165"/>
        <v>4.1035565042220057E-3</v>
      </c>
      <c r="I923" s="7">
        <f t="shared" si="156"/>
        <v>6.6993551605216695E-3</v>
      </c>
      <c r="J923" s="3" cm="1">
        <f t="array" ref="J923">B923*INDEX(AE$3:AE$7,2022-YEAR($A923))/1000000</f>
        <v>99.965155705889998</v>
      </c>
      <c r="K923" s="3" cm="1">
        <f t="array" ref="K923">C923*INDEX(AF$3:AF$7,2022-YEAR($A923))/1000000</f>
        <v>214.01985859000001</v>
      </c>
      <c r="L923" s="3" cm="1">
        <f t="array" ref="L923">D923*INDEX(AG$3:AG$7,2022-YEAR($A923))/1000000</f>
        <v>316.77823875280001</v>
      </c>
      <c r="M923" s="3" cm="1">
        <f t="array" ref="M923">E923*INDEX(AH$3:AH$7,2022-YEAR($A923))/1000000</f>
        <v>1116.150211644064</v>
      </c>
      <c r="N923" s="3"/>
      <c r="O923" s="9">
        <v>44071</v>
      </c>
      <c r="P923" s="8">
        <f t="shared" si="157"/>
        <v>1454811.8479446387</v>
      </c>
      <c r="Q923" s="7">
        <f t="shared" si="158"/>
        <v>1.3290551384202876E-2</v>
      </c>
      <c r="R923" s="8">
        <f t="shared" si="166"/>
        <v>1379796.6697574202</v>
      </c>
      <c r="S923" s="7">
        <f t="shared" si="159"/>
        <v>1.2249255214724419E-2</v>
      </c>
      <c r="T923" s="8">
        <f t="shared" si="160"/>
        <v>279989.80996375141</v>
      </c>
      <c r="U923" s="8">
        <f t="shared" si="161"/>
        <v>298026.33488101233</v>
      </c>
      <c r="V923" s="8">
        <f t="shared" si="162"/>
        <v>294537.41105568846</v>
      </c>
      <c r="W923" s="8">
        <f t="shared" si="163"/>
        <v>507243.113856968</v>
      </c>
      <c r="X923" s="7">
        <f t="shared" si="167"/>
        <v>0.20292106518344907</v>
      </c>
      <c r="Y923" s="7">
        <f t="shared" si="167"/>
        <v>0.21599293679510609</v>
      </c>
      <c r="Z923" s="7">
        <f t="shared" si="167"/>
        <v>0.21346435856195434</v>
      </c>
      <c r="AA923" s="7">
        <f t="shared" si="164"/>
        <v>0.3676216394594905</v>
      </c>
    </row>
    <row r="924" spans="1:27" x14ac:dyDescent="0.25">
      <c r="A924" s="1">
        <v>44074</v>
      </c>
      <c r="B924" s="3">
        <v>171.820007</v>
      </c>
      <c r="C924" s="6">
        <v>49.529998999999997</v>
      </c>
      <c r="D924" s="3">
        <v>100.19000200000001</v>
      </c>
      <c r="E924" s="3">
        <v>1629.530029</v>
      </c>
      <c r="F924" s="7">
        <f t="shared" si="165"/>
        <v>-2.2639339772935085E-2</v>
      </c>
      <c r="G924" s="7">
        <f t="shared" si="165"/>
        <v>-6.0205295596817976E-3</v>
      </c>
      <c r="H924" s="7">
        <f t="shared" si="165"/>
        <v>-2.5104554590966832E-2</v>
      </c>
      <c r="I924" s="7">
        <f t="shared" si="156"/>
        <v>-6.0386992271156403E-3</v>
      </c>
      <c r="J924" s="3" cm="1">
        <f t="array" ref="J924">B924*INDEX(AE$3:AE$7,2022-YEAR($A924))/1000000</f>
        <v>97.702010580410004</v>
      </c>
      <c r="K924" s="3" cm="1">
        <f t="array" ref="K924">C924*INDEX(AF$3:AF$7,2022-YEAR($A924))/1000000</f>
        <v>212.731345705</v>
      </c>
      <c r="L924" s="3" cm="1">
        <f t="array" ref="L924">D924*INDEX(AG$3:AG$7,2022-YEAR($A924))/1000000</f>
        <v>308.82566216480006</v>
      </c>
      <c r="M924" s="3" cm="1">
        <f t="array" ref="M924">E924*INDEX(AH$3:AH$7,2022-YEAR($A924))/1000000</f>
        <v>1109.4101162236641</v>
      </c>
      <c r="N924" s="3"/>
      <c r="O924" s="9">
        <v>44074</v>
      </c>
      <c r="P924" s="8">
        <f t="shared" si="157"/>
        <v>1433061.2749187062</v>
      </c>
      <c r="Q924" s="7">
        <f t="shared" si="158"/>
        <v>-1.4950780787674839E-2</v>
      </c>
      <c r="R924" s="8">
        <f t="shared" si="166"/>
        <v>1361206.2898434391</v>
      </c>
      <c r="S924" s="7">
        <f t="shared" si="159"/>
        <v>-1.3473274955250747E-2</v>
      </c>
      <c r="T924" s="8">
        <f t="shared" si="160"/>
        <v>273651.02552302252</v>
      </c>
      <c r="U924" s="8">
        <f t="shared" si="161"/>
        <v>296232.05852229759</v>
      </c>
      <c r="V924" s="8">
        <f t="shared" si="162"/>
        <v>287143.18054075888</v>
      </c>
      <c r="W924" s="8">
        <f t="shared" si="163"/>
        <v>504180.02525736025</v>
      </c>
      <c r="X924" s="7">
        <f t="shared" si="167"/>
        <v>0.20103567516904203</v>
      </c>
      <c r="Y924" s="7">
        <f t="shared" si="167"/>
        <v>0.2176246618404688</v>
      </c>
      <c r="Z924" s="7">
        <f t="shared" si="167"/>
        <v>0.21094758574307279</v>
      </c>
      <c r="AA924" s="7">
        <f t="shared" si="164"/>
        <v>0.37039207724741646</v>
      </c>
    </row>
    <row r="925" spans="1:27" x14ac:dyDescent="0.25">
      <c r="A925" s="1">
        <v>44075</v>
      </c>
      <c r="B925" s="3">
        <v>172.10000600000001</v>
      </c>
      <c r="C925" s="6">
        <v>49.119999</v>
      </c>
      <c r="D925" s="3">
        <v>100.139999</v>
      </c>
      <c r="E925" s="3">
        <v>1655.079956</v>
      </c>
      <c r="F925" s="7">
        <f t="shared" si="165"/>
        <v>1.6296064986192071E-3</v>
      </c>
      <c r="G925" s="7">
        <f t="shared" si="165"/>
        <v>-8.2778115945448816E-3</v>
      </c>
      <c r="H925" s="7">
        <f t="shared" si="165"/>
        <v>-4.9908173472246187E-4</v>
      </c>
      <c r="I925" s="7">
        <f t="shared" si="156"/>
        <v>1.5679322593201483E-2</v>
      </c>
      <c r="J925" s="3" cm="1">
        <f t="array" ref="J925">B925*INDEX(AE$3:AE$7,2022-YEAR($A925))/1000000</f>
        <v>97.861226411779995</v>
      </c>
      <c r="K925" s="3" cm="1">
        <f t="array" ref="K925">C925*INDEX(AF$3:AF$7,2022-YEAR($A925))/1000000</f>
        <v>210.97039570500002</v>
      </c>
      <c r="L925" s="3" cm="1">
        <f t="array" ref="L925">D925*INDEX(AG$3:AG$7,2022-YEAR($A925))/1000000</f>
        <v>308.67153291760002</v>
      </c>
      <c r="M925" s="3" cm="1">
        <f t="array" ref="M925">E925*INDEX(AH$3:AH$7,2022-YEAR($A925))/1000000</f>
        <v>1126.8049153240959</v>
      </c>
      <c r="N925" s="3"/>
      <c r="O925" s="9">
        <v>44075</v>
      </c>
      <c r="P925" s="8">
        <f t="shared" si="157"/>
        <v>1436118.0074305905</v>
      </c>
      <c r="Q925" s="7">
        <f t="shared" si="158"/>
        <v>2.1330089406383368E-3</v>
      </c>
      <c r="R925" s="8">
        <f t="shared" si="166"/>
        <v>1366961.9735086742</v>
      </c>
      <c r="S925" s="7">
        <f t="shared" si="159"/>
        <v>4.2283698717680007E-3</v>
      </c>
      <c r="T925" s="8">
        <f t="shared" si="160"/>
        <v>274096.96901256865</v>
      </c>
      <c r="U925" s="8">
        <f t="shared" si="161"/>
        <v>293779.90535358584</v>
      </c>
      <c r="V925" s="8">
        <f t="shared" si="162"/>
        <v>286999.87262410088</v>
      </c>
      <c r="W925" s="8">
        <f t="shared" si="163"/>
        <v>512085.22651841887</v>
      </c>
      <c r="X925" s="7">
        <f t="shared" si="167"/>
        <v>0.20051543080531006</v>
      </c>
      <c r="Y925" s="7">
        <f t="shared" si="167"/>
        <v>0.2149144680298026</v>
      </c>
      <c r="Z925" s="7">
        <f t="shared" si="167"/>
        <v>0.20995454020380597</v>
      </c>
      <c r="AA925" s="7">
        <f t="shared" si="164"/>
        <v>0.3746155609610814</v>
      </c>
    </row>
    <row r="926" spans="1:27" x14ac:dyDescent="0.25">
      <c r="A926" s="1">
        <v>44076</v>
      </c>
      <c r="B926" s="3">
        <v>174.779999</v>
      </c>
      <c r="C926" s="6">
        <v>51.189999</v>
      </c>
      <c r="D926" s="3">
        <v>101.650002</v>
      </c>
      <c r="E926" s="3">
        <v>1717.3900149999999</v>
      </c>
      <c r="F926" s="7">
        <f t="shared" si="165"/>
        <v>1.557230044489355E-2</v>
      </c>
      <c r="G926" s="7">
        <f t="shared" si="165"/>
        <v>4.2141694669008523E-2</v>
      </c>
      <c r="H926" s="7">
        <f t="shared" si="165"/>
        <v>1.5078919663260582E-2</v>
      </c>
      <c r="I926" s="7">
        <f t="shared" si="156"/>
        <v>3.7647763646773358E-2</v>
      </c>
      <c r="J926" s="3" cm="1">
        <f t="array" ref="J926">B926*INDEX(AE$3:AE$7,2022-YEAR($A926))/1000000</f>
        <v>99.385150831369998</v>
      </c>
      <c r="K926" s="3" cm="1">
        <f t="array" ref="K926">C926*INDEX(AF$3:AF$7,2022-YEAR($A926))/1000000</f>
        <v>219.86104570500001</v>
      </c>
      <c r="L926" s="3" cm="1">
        <f t="array" ref="L926">D926*INDEX(AG$3:AG$7,2022-YEAR($A926))/1000000</f>
        <v>313.32596616479998</v>
      </c>
      <c r="M926" s="3" cm="1">
        <f t="array" ref="M926">E926*INDEX(AH$3:AH$7,2022-YEAR($A926))/1000000</f>
        <v>1169.2266004522401</v>
      </c>
      <c r="N926" s="3"/>
      <c r="O926" s="9">
        <v>44076</v>
      </c>
      <c r="P926" s="8">
        <f t="shared" si="157"/>
        <v>1475769.469189957</v>
      </c>
      <c r="Q926" s="7">
        <f t="shared" si="158"/>
        <v>2.7610169605984003E-2</v>
      </c>
      <c r="R926" s="8">
        <f t="shared" si="166"/>
        <v>1407217.1885301084</v>
      </c>
      <c r="S926" s="7">
        <f t="shared" si="159"/>
        <v>2.9448672166138223E-2</v>
      </c>
      <c r="T926" s="8">
        <f t="shared" si="160"/>
        <v>278365.28936506703</v>
      </c>
      <c r="U926" s="8">
        <f t="shared" si="161"/>
        <v>306160.28842488682</v>
      </c>
      <c r="V926" s="8">
        <f t="shared" si="162"/>
        <v>291327.52064676571</v>
      </c>
      <c r="W926" s="8">
        <f t="shared" si="163"/>
        <v>531364.09009338869</v>
      </c>
      <c r="X926" s="7">
        <f t="shared" si="167"/>
        <v>0.19781259896052727</v>
      </c>
      <c r="Y926" s="7">
        <f t="shared" si="167"/>
        <v>0.21756434679758482</v>
      </c>
      <c r="Z926" s="7">
        <f t="shared" si="167"/>
        <v>0.20702385034897727</v>
      </c>
      <c r="AA926" s="7">
        <f t="shared" si="164"/>
        <v>0.37759920389291052</v>
      </c>
    </row>
    <row r="927" spans="1:27" x14ac:dyDescent="0.25">
      <c r="A927" s="1">
        <v>44077</v>
      </c>
      <c r="B927" s="3">
        <v>168.770004</v>
      </c>
      <c r="C927" s="6">
        <v>50.48</v>
      </c>
      <c r="D927" s="3">
        <v>101.33000199999999</v>
      </c>
      <c r="E927" s="3">
        <v>1629.51001</v>
      </c>
      <c r="F927" s="7">
        <f t="shared" si="165"/>
        <v>-3.4386056953805144E-2</v>
      </c>
      <c r="G927" s="7">
        <f t="shared" si="165"/>
        <v>-1.386987720003674E-2</v>
      </c>
      <c r="H927" s="7">
        <f t="shared" si="165"/>
        <v>-3.1480569965951499E-3</v>
      </c>
      <c r="I927" s="7">
        <f t="shared" si="156"/>
        <v>-5.1170674239654268E-2</v>
      </c>
      <c r="J927" s="3" cm="1">
        <f t="array" ref="J927">B927*INDEX(AE$3:AE$7,2022-YEAR($A927))/1000000</f>
        <v>95.967687374519997</v>
      </c>
      <c r="K927" s="3" cm="1">
        <f t="array" ref="K927">C927*INDEX(AF$3:AF$7,2022-YEAR($A927))/1000000</f>
        <v>216.8116</v>
      </c>
      <c r="L927" s="3" cm="1">
        <f t="array" ref="L927">D927*INDEX(AG$3:AG$7,2022-YEAR($A927))/1000000</f>
        <v>312.33959816480001</v>
      </c>
      <c r="M927" s="3" cm="1">
        <f t="array" ref="M927">E927*INDEX(AH$3:AH$7,2022-YEAR($A927))/1000000</f>
        <v>1109.3964869681599</v>
      </c>
      <c r="N927" s="3"/>
      <c r="O927" s="9">
        <v>44077</v>
      </c>
      <c r="P927" s="8">
        <f t="shared" si="157"/>
        <v>1437925.329316189</v>
      </c>
      <c r="Q927" s="7">
        <f t="shared" si="158"/>
        <v>-2.5643666347522825E-2</v>
      </c>
      <c r="R927" s="8">
        <f t="shared" si="166"/>
        <v>1365291.5238355657</v>
      </c>
      <c r="S927" s="7">
        <f t="shared" si="159"/>
        <v>-2.9793314803335913E-2</v>
      </c>
      <c r="T927" s="8">
        <f t="shared" si="160"/>
        <v>268793.40467099735</v>
      </c>
      <c r="U927" s="8">
        <f t="shared" si="161"/>
        <v>301913.88282090583</v>
      </c>
      <c r="V927" s="8">
        <f t="shared" si="162"/>
        <v>290410.40500709292</v>
      </c>
      <c r="W927" s="8">
        <f t="shared" si="163"/>
        <v>504173.83133656956</v>
      </c>
      <c r="X927" s="7">
        <f t="shared" si="167"/>
        <v>0.19687619821726116</v>
      </c>
      <c r="Y927" s="7">
        <f t="shared" si="167"/>
        <v>0.22113510378554729</v>
      </c>
      <c r="Z927" s="7">
        <f t="shared" si="167"/>
        <v>0.2127094469840638</v>
      </c>
      <c r="AA927" s="7">
        <f t="shared" si="164"/>
        <v>0.36927925101312775</v>
      </c>
    </row>
    <row r="928" spans="1:27" x14ac:dyDescent="0.25">
      <c r="A928" s="1">
        <v>44078</v>
      </c>
      <c r="B928" s="3">
        <v>171.050003</v>
      </c>
      <c r="C928" s="6">
        <v>51.040000999999997</v>
      </c>
      <c r="D928" s="3">
        <v>103.519997</v>
      </c>
      <c r="E928" s="3">
        <v>1581.209961</v>
      </c>
      <c r="F928" s="7">
        <f t="shared" si="165"/>
        <v>1.3509503738590833E-2</v>
      </c>
      <c r="G928" s="7">
        <f t="shared" si="165"/>
        <v>1.1093522187004767E-2</v>
      </c>
      <c r="H928" s="7">
        <f t="shared" si="165"/>
        <v>2.1612503274203165E-2</v>
      </c>
      <c r="I928" s="7">
        <f t="shared" si="156"/>
        <v>-2.9640842157207747E-2</v>
      </c>
      <c r="J928" s="3" cm="1">
        <f t="array" ref="J928">B928*INDEX(AE$3:AE$7,2022-YEAR($A928))/1000000</f>
        <v>97.26416320589</v>
      </c>
      <c r="K928" s="3" cm="1">
        <f t="array" ref="K928">C928*INDEX(AF$3:AF$7,2022-YEAR($A928))/1000000</f>
        <v>219.21680429499997</v>
      </c>
      <c r="L928" s="3" cm="1">
        <f t="array" ref="L928">D928*INDEX(AG$3:AG$7,2022-YEAR($A928))/1000000</f>
        <v>319.09003875280001</v>
      </c>
      <c r="M928" s="3" cm="1">
        <f t="array" ref="M928">E928*INDEX(AH$3:AH$7,2022-YEAR($A928))/1000000</f>
        <v>1076.5130408081761</v>
      </c>
      <c r="N928" s="3"/>
      <c r="O928" s="9">
        <v>44078</v>
      </c>
      <c r="P928" s="8">
        <f t="shared" si="157"/>
        <v>1443883.6198971968</v>
      </c>
      <c r="Q928" s="7">
        <f t="shared" si="158"/>
        <v>4.1436717606477547E-3</v>
      </c>
      <c r="R928" s="8">
        <f t="shared" si="166"/>
        <v>1363604.436573152</v>
      </c>
      <c r="S928" s="7">
        <f t="shared" si="159"/>
        <v>-1.2356974557888867E-3</v>
      </c>
      <c r="T928" s="8">
        <f t="shared" si="160"/>
        <v>272424.67017630878</v>
      </c>
      <c r="U928" s="8">
        <f t="shared" si="161"/>
        <v>305263.17117854429</v>
      </c>
      <c r="V928" s="8">
        <f t="shared" si="162"/>
        <v>296686.90083617135</v>
      </c>
      <c r="W928" s="8">
        <f t="shared" si="163"/>
        <v>489229.69438212767</v>
      </c>
      <c r="X928" s="7">
        <f t="shared" si="167"/>
        <v>0.199782769012496</v>
      </c>
      <c r="Y928" s="7">
        <f t="shared" si="167"/>
        <v>0.22386490025340142</v>
      </c>
      <c r="Z928" s="7">
        <f t="shared" si="167"/>
        <v>0.2175754880805239</v>
      </c>
      <c r="AA928" s="7">
        <f t="shared" si="164"/>
        <v>0.35877684265357879</v>
      </c>
    </row>
    <row r="929" spans="1:27" x14ac:dyDescent="0.25">
      <c r="A929" s="1">
        <v>44082</v>
      </c>
      <c r="B929" s="3">
        <v>161.08000200000001</v>
      </c>
      <c r="C929" s="6">
        <v>49.810001</v>
      </c>
      <c r="D929" s="3">
        <v>99.919998000000007</v>
      </c>
      <c r="E929" s="3">
        <v>1523.599976</v>
      </c>
      <c r="F929" s="7">
        <f t="shared" si="165"/>
        <v>-5.8287055393971499E-2</v>
      </c>
      <c r="G929" s="7">
        <f t="shared" si="165"/>
        <v>-2.4098745609350547E-2</v>
      </c>
      <c r="H929" s="7">
        <f t="shared" si="165"/>
        <v>-3.4775880064988773E-2</v>
      </c>
      <c r="I929" s="7">
        <f t="shared" si="156"/>
        <v>-3.6434114646966886E-2</v>
      </c>
      <c r="J929" s="3" cm="1">
        <f t="array" ref="J929">B929*INDEX(AE$3:AE$7,2022-YEAR($A929))/1000000</f>
        <v>91.594921537260007</v>
      </c>
      <c r="K929" s="3" cm="1">
        <f t="array" ref="K929">C929*INDEX(AF$3:AF$7,2022-YEAR($A929))/1000000</f>
        <v>213.93395429499998</v>
      </c>
      <c r="L929" s="3" cm="1">
        <f t="array" ref="L929">D929*INDEX(AG$3:AG$7,2022-YEAR($A929))/1000000</f>
        <v>307.99340183520002</v>
      </c>
      <c r="M929" s="3" cm="1">
        <f t="array" ref="M929">E929*INDEX(AH$3:AH$7,2022-YEAR($A929))/1000000</f>
        <v>1037.291241260416</v>
      </c>
      <c r="N929" s="3"/>
      <c r="O929" s="9">
        <v>44082</v>
      </c>
      <c r="P929" s="8">
        <f t="shared" si="157"/>
        <v>1388440.0065176054</v>
      </c>
      <c r="Q929" s="7">
        <f t="shared" si="158"/>
        <v>-3.8398948928819426E-2</v>
      </c>
      <c r="R929" s="8">
        <f t="shared" si="166"/>
        <v>1312226.9463716149</v>
      </c>
      <c r="S929" s="7">
        <f t="shared" si="159"/>
        <v>-3.7677708302748525E-2</v>
      </c>
      <c r="T929" s="8">
        <f t="shared" si="160"/>
        <v>256545.83833505784</v>
      </c>
      <c r="U929" s="8">
        <f t="shared" si="161"/>
        <v>297906.71167240891</v>
      </c>
      <c r="V929" s="8">
        <f t="shared" si="162"/>
        <v>286369.35275583947</v>
      </c>
      <c r="W929" s="8">
        <f t="shared" si="163"/>
        <v>471405.04360830865</v>
      </c>
      <c r="X929" s="7">
        <f t="shared" si="167"/>
        <v>0.19550416872967152</v>
      </c>
      <c r="Y929" s="7">
        <f t="shared" si="167"/>
        <v>0.22702377244739455</v>
      </c>
      <c r="Z929" s="7">
        <f t="shared" si="167"/>
        <v>0.21823157461265955</v>
      </c>
      <c r="AA929" s="7">
        <f t="shared" si="164"/>
        <v>0.35924048421027432</v>
      </c>
    </row>
    <row r="930" spans="1:27" x14ac:dyDescent="0.25">
      <c r="A930" s="1">
        <v>44083</v>
      </c>
      <c r="B930" s="3">
        <v>160.779999</v>
      </c>
      <c r="C930" s="6">
        <v>50.189999</v>
      </c>
      <c r="D930" s="3">
        <v>100.870003</v>
      </c>
      <c r="E930" s="3">
        <v>1547.2299800000001</v>
      </c>
      <c r="F930" s="7">
        <f t="shared" si="165"/>
        <v>-1.8624472080649435E-3</v>
      </c>
      <c r="G930" s="7">
        <f t="shared" si="165"/>
        <v>7.6289498568771208E-3</v>
      </c>
      <c r="H930" s="7">
        <f t="shared" si="165"/>
        <v>9.5076563152052262E-3</v>
      </c>
      <c r="I930" s="7">
        <f t="shared" si="156"/>
        <v>1.5509322901170908E-2</v>
      </c>
      <c r="J930" s="3" cm="1">
        <f t="array" ref="J930">B930*INDEX(AE$3:AE$7,2022-YEAR($A930))/1000000</f>
        <v>91.42433083137</v>
      </c>
      <c r="K930" s="3" cm="1">
        <f t="array" ref="K930">C930*INDEX(AF$3:AF$7,2022-YEAR($A930))/1000000</f>
        <v>215.56604570500002</v>
      </c>
      <c r="L930" s="3" cm="1">
        <f t="array" ref="L930">D930*INDEX(AG$3:AG$7,2022-YEAR($A930))/1000000</f>
        <v>310.92169724720003</v>
      </c>
      <c r="M930" s="3" cm="1">
        <f t="array" ref="M930">E930*INDEX(AH$3:AH$7,2022-YEAR($A930))/1000000</f>
        <v>1053.37892606368</v>
      </c>
      <c r="N930" s="3"/>
      <c r="O930" s="9">
        <v>44083</v>
      </c>
      <c r="P930" s="8">
        <f t="shared" si="157"/>
        <v>1399125.2609579896</v>
      </c>
      <c r="Q930" s="7">
        <f t="shared" si="158"/>
        <v>7.6958704662970778E-3</v>
      </c>
      <c r="R930" s="8">
        <f t="shared" si="166"/>
        <v>1324055.7330804151</v>
      </c>
      <c r="S930" s="7">
        <f t="shared" si="159"/>
        <v>9.0142842604379325E-3</v>
      </c>
      <c r="T930" s="8">
        <f t="shared" si="160"/>
        <v>256068.03525471003</v>
      </c>
      <c r="U930" s="8">
        <f t="shared" si="161"/>
        <v>300179.42703778489</v>
      </c>
      <c r="V930" s="8">
        <f t="shared" si="162"/>
        <v>289092.05414104974</v>
      </c>
      <c r="W930" s="8">
        <f t="shared" si="163"/>
        <v>478716.21664687042</v>
      </c>
      <c r="X930" s="7">
        <f t="shared" si="167"/>
        <v>0.19339671953156221</v>
      </c>
      <c r="Y930" s="7">
        <f t="shared" si="167"/>
        <v>0.22671207830460247</v>
      </c>
      <c r="Z930" s="7">
        <f t="shared" si="167"/>
        <v>0.21833828208158368</v>
      </c>
      <c r="AA930" s="7">
        <f t="shared" si="164"/>
        <v>0.36155292008225165</v>
      </c>
    </row>
    <row r="931" spans="1:27" x14ac:dyDescent="0.25">
      <c r="A931" s="1">
        <v>44084</v>
      </c>
      <c r="B931" s="3">
        <v>157.69000199999999</v>
      </c>
      <c r="C931" s="6">
        <v>50</v>
      </c>
      <c r="D931" s="3">
        <v>99.830001999999993</v>
      </c>
      <c r="E931" s="3">
        <v>1526.0500489999999</v>
      </c>
      <c r="F931" s="7">
        <f t="shared" si="165"/>
        <v>-1.9218789769988809E-2</v>
      </c>
      <c r="G931" s="7">
        <f t="shared" si="165"/>
        <v>-3.7855948154132957E-3</v>
      </c>
      <c r="H931" s="7">
        <f t="shared" si="165"/>
        <v>-1.0310309993745159E-2</v>
      </c>
      <c r="I931" s="7">
        <f t="shared" si="156"/>
        <v>-1.3688935241547018E-2</v>
      </c>
      <c r="J931" s="3" cm="1">
        <f t="array" ref="J931">B931*INDEX(AE$3:AE$7,2022-YEAR($A931))/1000000</f>
        <v>89.66726583725999</v>
      </c>
      <c r="K931" s="3" cm="1">
        <f t="array" ref="K931">C931*INDEX(AF$3:AF$7,2022-YEAR($A931))/1000000</f>
        <v>214.75</v>
      </c>
      <c r="L931" s="3" cm="1">
        <f t="array" ref="L931">D931*INDEX(AG$3:AG$7,2022-YEAR($A931))/1000000</f>
        <v>307.7159981648</v>
      </c>
      <c r="M931" s="3" cm="1">
        <f t="array" ref="M931">E931*INDEX(AH$3:AH$7,2022-YEAR($A931))/1000000</f>
        <v>1038.959290159984</v>
      </c>
      <c r="N931" s="3"/>
      <c r="O931" s="9">
        <v>44084</v>
      </c>
      <c r="P931" s="8">
        <f t="shared" si="157"/>
        <v>1382684.2694982768</v>
      </c>
      <c r="Q931" s="7">
        <f t="shared" si="158"/>
        <v>-1.175090745517357E-2</v>
      </c>
      <c r="R931" s="8">
        <f t="shared" si="166"/>
        <v>1308464.3136776725</v>
      </c>
      <c r="S931" s="7">
        <f t="shared" si="159"/>
        <v>-1.1775500844265152E-2</v>
      </c>
      <c r="T931" s="8">
        <f t="shared" si="160"/>
        <v>251146.71751833567</v>
      </c>
      <c r="U931" s="8">
        <f t="shared" si="161"/>
        <v>299043.0693550969</v>
      </c>
      <c r="V931" s="8">
        <f t="shared" si="162"/>
        <v>286111.42544612696</v>
      </c>
      <c r="W931" s="8">
        <f t="shared" si="163"/>
        <v>472163.101358113</v>
      </c>
      <c r="X931" s="7">
        <f t="shared" si="167"/>
        <v>0.19194005896304731</v>
      </c>
      <c r="Y931" s="7">
        <f t="shared" si="167"/>
        <v>0.22854507091185619</v>
      </c>
      <c r="Z931" s="7">
        <f t="shared" si="167"/>
        <v>0.21866200129062727</v>
      </c>
      <c r="AA931" s="7">
        <f t="shared" si="164"/>
        <v>0.36085286883446926</v>
      </c>
    </row>
    <row r="932" spans="1:27" x14ac:dyDescent="0.25">
      <c r="A932" s="1">
        <v>44085</v>
      </c>
      <c r="B932" s="3">
        <v>160.229996</v>
      </c>
      <c r="C932" s="6">
        <v>51.060001</v>
      </c>
      <c r="D932" s="3">
        <v>101.07</v>
      </c>
      <c r="E932" s="3">
        <v>1515.76001</v>
      </c>
      <c r="F932" s="7">
        <f t="shared" si="165"/>
        <v>1.6107514539824841E-2</v>
      </c>
      <c r="G932" s="7">
        <f t="shared" si="165"/>
        <v>2.1200019999999986E-2</v>
      </c>
      <c r="H932" s="7">
        <f t="shared" si="165"/>
        <v>1.2421095614122191E-2</v>
      </c>
      <c r="I932" s="7">
        <f t="shared" si="156"/>
        <v>-6.7429236719613872E-3</v>
      </c>
      <c r="J932" s="3" cm="1">
        <f t="array" ref="J932">B932*INDEX(AE$3:AE$7,2022-YEAR($A932))/1000000</f>
        <v>91.111582625479997</v>
      </c>
      <c r="K932" s="3" cm="1">
        <f t="array" ref="K932">C932*INDEX(AF$3:AF$7,2022-YEAR($A932))/1000000</f>
        <v>219.30270429499998</v>
      </c>
      <c r="L932" s="3" cm="1">
        <f t="array" ref="L932">D932*INDEX(AG$3:AG$7,2022-YEAR($A932))/1000000</f>
        <v>311.53816799999998</v>
      </c>
      <c r="M932" s="3" cm="1">
        <f t="array" ref="M932">E932*INDEX(AH$3:AH$7,2022-YEAR($A932))/1000000</f>
        <v>1031.95366696816</v>
      </c>
      <c r="N932" s="3"/>
      <c r="O932" s="9">
        <v>44085</v>
      </c>
      <c r="P932" s="8">
        <f t="shared" si="157"/>
        <v>1397543.1845397546</v>
      </c>
      <c r="Q932" s="7">
        <f t="shared" si="158"/>
        <v>1.0746426620496408E-2</v>
      </c>
      <c r="R932" s="8">
        <f t="shared" si="166"/>
        <v>1319219.4397515026</v>
      </c>
      <c r="S932" s="7">
        <f t="shared" si="159"/>
        <v>8.2196556386018305E-3</v>
      </c>
      <c r="T932" s="8">
        <f t="shared" si="160"/>
        <v>255192.06692239156</v>
      </c>
      <c r="U932" s="8">
        <f t="shared" si="161"/>
        <v>305382.78840628633</v>
      </c>
      <c r="V932" s="8">
        <f t="shared" si="162"/>
        <v>289665.24281788606</v>
      </c>
      <c r="W932" s="8">
        <f t="shared" si="163"/>
        <v>468979.34160493867</v>
      </c>
      <c r="X932" s="7">
        <f t="shared" si="167"/>
        <v>0.19344171199483032</v>
      </c>
      <c r="Y932" s="7">
        <f t="shared" si="167"/>
        <v>0.23148748358636254</v>
      </c>
      <c r="Z932" s="7">
        <f t="shared" si="167"/>
        <v>0.21957320676873093</v>
      </c>
      <c r="AA932" s="7">
        <f t="shared" si="164"/>
        <v>0.35549759765007627</v>
      </c>
    </row>
    <row r="933" spans="1:27" x14ac:dyDescent="0.25">
      <c r="A933" s="1">
        <v>44088</v>
      </c>
      <c r="B933" s="3">
        <v>165.35000600000001</v>
      </c>
      <c r="C933" s="6">
        <v>50.709999000000003</v>
      </c>
      <c r="D933" s="3">
        <v>102.470001</v>
      </c>
      <c r="E933" s="3">
        <v>1508.829956</v>
      </c>
      <c r="F933" s="7">
        <f t="shared" si="165"/>
        <v>3.1954129238073614E-2</v>
      </c>
      <c r="G933" s="7">
        <f t="shared" si="165"/>
        <v>-6.8547198030802781E-3</v>
      </c>
      <c r="H933" s="7">
        <f t="shared" si="165"/>
        <v>1.385179578509943E-2</v>
      </c>
      <c r="I933" s="7">
        <f t="shared" si="156"/>
        <v>-4.5719994948276721E-3</v>
      </c>
      <c r="J933" s="3" cm="1">
        <f t="array" ref="J933">B933*INDEX(AE$3:AE$7,2022-YEAR($A933))/1000000</f>
        <v>94.022973911779999</v>
      </c>
      <c r="K933" s="3" cm="1">
        <f t="array" ref="K933">C933*INDEX(AF$3:AF$7,2022-YEAR($A933))/1000000</f>
        <v>217.79944570500001</v>
      </c>
      <c r="L933" s="3" cm="1">
        <f t="array" ref="L933">D933*INDEX(AG$3:AG$7,2022-YEAR($A933))/1000000</f>
        <v>315.85353108239997</v>
      </c>
      <c r="M933" s="3" cm="1">
        <f t="array" ref="M933">E933*INDEX(AH$3:AH$7,2022-YEAR($A933))/1000000</f>
        <v>1027.2355753240961</v>
      </c>
      <c r="N933" s="3"/>
      <c r="O933" s="9">
        <v>44088</v>
      </c>
      <c r="P933" s="8">
        <f t="shared" si="157"/>
        <v>1409554.790702563</v>
      </c>
      <c r="Q933" s="7">
        <f t="shared" si="158"/>
        <v>8.5948014313162735E-3</v>
      </c>
      <c r="R933" s="8">
        <f t="shared" si="166"/>
        <v>1327148.7770679155</v>
      </c>
      <c r="S933" s="7">
        <f t="shared" si="159"/>
        <v>6.0106280103835452E-3</v>
      </c>
      <c r="T933" s="8">
        <f t="shared" si="160"/>
        <v>263346.50720936077</v>
      </c>
      <c r="U933" s="8">
        <f t="shared" si="161"/>
        <v>303289.4749590779</v>
      </c>
      <c r="V933" s="8">
        <f t="shared" si="162"/>
        <v>293677.62660744064</v>
      </c>
      <c r="W933" s="8">
        <f t="shared" si="163"/>
        <v>466835.16829203628</v>
      </c>
      <c r="X933" s="7">
        <f t="shared" si="167"/>
        <v>0.19843028284377817</v>
      </c>
      <c r="Y933" s="7">
        <f t="shared" si="167"/>
        <v>0.22852711029816769</v>
      </c>
      <c r="Z933" s="7">
        <f t="shared" si="167"/>
        <v>0.22128463039107482</v>
      </c>
      <c r="AA933" s="7">
        <f t="shared" si="164"/>
        <v>0.35175797646697937</v>
      </c>
    </row>
    <row r="934" spans="1:27" x14ac:dyDescent="0.25">
      <c r="A934" s="1">
        <v>44089</v>
      </c>
      <c r="B934" s="3">
        <v>163.490005</v>
      </c>
      <c r="C934" s="6">
        <v>51.049999</v>
      </c>
      <c r="D934" s="3">
        <v>99.279999000000004</v>
      </c>
      <c r="E934" s="3">
        <v>1535.119995</v>
      </c>
      <c r="F934" s="7">
        <f t="shared" si="165"/>
        <v>-1.1248871681323158E-2</v>
      </c>
      <c r="G934" s="7">
        <f t="shared" si="165"/>
        <v>6.7047920864680144E-3</v>
      </c>
      <c r="H934" s="7">
        <f t="shared" si="165"/>
        <v>-3.1131081964174023E-2</v>
      </c>
      <c r="I934" s="7">
        <f t="shared" si="156"/>
        <v>1.7424123172697703E-2</v>
      </c>
      <c r="J934" s="3" cm="1">
        <f t="array" ref="J934">B934*INDEX(AE$3:AE$7,2022-YEAR($A934))/1000000</f>
        <v>92.965321543149997</v>
      </c>
      <c r="K934" s="3" cm="1">
        <f t="array" ref="K934">C934*INDEX(AF$3:AF$7,2022-YEAR($A934))/1000000</f>
        <v>219.259745705</v>
      </c>
      <c r="L934" s="3" cm="1">
        <f t="array" ref="L934">D934*INDEX(AG$3:AG$7,2022-YEAR($A934))/1000000</f>
        <v>306.02066891760006</v>
      </c>
      <c r="M934" s="3" cm="1">
        <f t="array" ref="M934">E934*INDEX(AH$3:AH$7,2022-YEAR($A934))/1000000</f>
        <v>1045.13425451592</v>
      </c>
      <c r="N934" s="3"/>
      <c r="O934" s="9">
        <v>44089</v>
      </c>
      <c r="P934" s="8">
        <f t="shared" si="157"/>
        <v>1403123.3310543755</v>
      </c>
      <c r="Q934" s="7">
        <f t="shared" si="158"/>
        <v>-4.562759596582866E-3</v>
      </c>
      <c r="R934" s="8">
        <f t="shared" si="166"/>
        <v>1325211.6100809146</v>
      </c>
      <c r="S934" s="7">
        <f t="shared" si="159"/>
        <v>-1.4596456859047313E-3</v>
      </c>
      <c r="T934" s="8">
        <f t="shared" si="160"/>
        <v>260384.15614203803</v>
      </c>
      <c r="U934" s="8">
        <f t="shared" si="161"/>
        <v>305322.96783069253</v>
      </c>
      <c r="V934" s="8">
        <f t="shared" si="162"/>
        <v>284535.12434248033</v>
      </c>
      <c r="W934" s="8">
        <f t="shared" si="163"/>
        <v>474969.36176570377</v>
      </c>
      <c r="X934" s="7">
        <f t="shared" si="167"/>
        <v>0.19648496448513572</v>
      </c>
      <c r="Y934" s="7">
        <f t="shared" si="167"/>
        <v>0.23039563305067193</v>
      </c>
      <c r="Z934" s="7">
        <f t="shared" si="167"/>
        <v>0.21470919978214439</v>
      </c>
      <c r="AA934" s="7">
        <f t="shared" si="164"/>
        <v>0.35841020268204798</v>
      </c>
    </row>
    <row r="935" spans="1:27" x14ac:dyDescent="0.25">
      <c r="A935" s="1">
        <v>44090</v>
      </c>
      <c r="B935" s="3">
        <v>167.46000699999999</v>
      </c>
      <c r="C935" s="6">
        <v>50.790000999999997</v>
      </c>
      <c r="D935" s="3">
        <v>99.699996999999996</v>
      </c>
      <c r="E935" s="3">
        <v>1512.089966</v>
      </c>
      <c r="F935" s="7">
        <f t="shared" si="165"/>
        <v>2.4282842244698566E-2</v>
      </c>
      <c r="G935" s="7">
        <f t="shared" si="165"/>
        <v>-5.0930069557886259E-3</v>
      </c>
      <c r="H935" s="7">
        <f t="shared" si="165"/>
        <v>4.2304392045773298E-3</v>
      </c>
      <c r="I935" s="7">
        <f t="shared" si="156"/>
        <v>-1.5002103467488204E-2</v>
      </c>
      <c r="J935" s="3" cm="1">
        <f t="array" ref="J935">B935*INDEX(AE$3:AE$7,2022-YEAR($A935))/1000000</f>
        <v>95.222783780409998</v>
      </c>
      <c r="K935" s="3" cm="1">
        <f t="array" ref="K935">C935*INDEX(AF$3:AF$7,2022-YEAR($A935))/1000000</f>
        <v>218.14305429499998</v>
      </c>
      <c r="L935" s="3" cm="1">
        <f t="array" ref="L935">D935*INDEX(AG$3:AG$7,2022-YEAR($A935))/1000000</f>
        <v>307.31527075279996</v>
      </c>
      <c r="M935" s="3" cm="1">
        <f t="array" ref="M935">E935*INDEX(AH$3:AH$7,2022-YEAR($A935))/1000000</f>
        <v>1029.4550422922559</v>
      </c>
      <c r="N935" s="3"/>
      <c r="O935" s="9">
        <v>44090</v>
      </c>
      <c r="P935" s="8">
        <f t="shared" si="157"/>
        <v>1406076.2640972219</v>
      </c>
      <c r="Q935" s="7">
        <f t="shared" si="158"/>
        <v>2.1045427564997665E-3</v>
      </c>
      <c r="R935" s="8">
        <f t="shared" si="166"/>
        <v>1324057.6345046088</v>
      </c>
      <c r="S935" s="7">
        <f t="shared" si="159"/>
        <v>-8.7078589376021753E-4</v>
      </c>
      <c r="T935" s="8">
        <f t="shared" si="160"/>
        <v>266707.02352865413</v>
      </c>
      <c r="U935" s="8">
        <f t="shared" si="161"/>
        <v>303767.95583176881</v>
      </c>
      <c r="V935" s="8">
        <f t="shared" si="162"/>
        <v>285738.83288757806</v>
      </c>
      <c r="W935" s="8">
        <f t="shared" si="163"/>
        <v>467843.82225660782</v>
      </c>
      <c r="X935" s="7">
        <f t="shared" si="167"/>
        <v>0.20143158166105177</v>
      </c>
      <c r="Y935" s="7">
        <f t="shared" si="167"/>
        <v>0.22942200393370524</v>
      </c>
      <c r="Z935" s="7">
        <f t="shared" si="167"/>
        <v>0.21580543432649454</v>
      </c>
      <c r="AA935" s="7">
        <f t="shared" si="164"/>
        <v>0.35334098007874848</v>
      </c>
    </row>
    <row r="936" spans="1:27" x14ac:dyDescent="0.25">
      <c r="A936" s="1">
        <v>44091</v>
      </c>
      <c r="B936" s="3">
        <v>167.529999</v>
      </c>
      <c r="C936" s="6">
        <v>50.549999</v>
      </c>
      <c r="D936" s="3">
        <v>98.559997999999993</v>
      </c>
      <c r="E936" s="3">
        <v>1487.040039</v>
      </c>
      <c r="F936" s="7">
        <f t="shared" si="165"/>
        <v>4.1796248103587175E-4</v>
      </c>
      <c r="G936" s="7">
        <f t="shared" si="165"/>
        <v>-4.7253789185788264E-3</v>
      </c>
      <c r="H936" s="7">
        <f t="shared" si="165"/>
        <v>-1.1434293222696956E-2</v>
      </c>
      <c r="I936" s="7">
        <f t="shared" si="156"/>
        <v>-1.6566426312758176E-2</v>
      </c>
      <c r="J936" s="3" cm="1">
        <f t="array" ref="J936">B936*INDEX(AE$3:AE$7,2022-YEAR($A936))/1000000</f>
        <v>95.262583331369996</v>
      </c>
      <c r="K936" s="3" cm="1">
        <f t="array" ref="K936">C936*INDEX(AF$3:AF$7,2022-YEAR($A936))/1000000</f>
        <v>217.11224570500002</v>
      </c>
      <c r="L936" s="3" cm="1">
        <f t="array" ref="L936">D936*INDEX(AG$3:AG$7,2022-YEAR($A936))/1000000</f>
        <v>303.80133783519994</v>
      </c>
      <c r="M936" s="3" cm="1">
        <f t="array" ref="M936">E936*INDEX(AH$3:AH$7,2022-YEAR($A936))/1000000</f>
        <v>1012.400651191824</v>
      </c>
      <c r="N936" s="3"/>
      <c r="O936" s="9">
        <v>44091</v>
      </c>
      <c r="P936" s="8">
        <f t="shared" si="157"/>
        <v>1394719.3383150073</v>
      </c>
      <c r="Q936" s="7">
        <f t="shared" si="158"/>
        <v>-8.0770339932495216E-3</v>
      </c>
      <c r="R936" s="8">
        <f t="shared" si="166"/>
        <v>1311715.9675316042</v>
      </c>
      <c r="S936" s="7">
        <f t="shared" si="159"/>
        <v>-9.3210949821094236E-3</v>
      </c>
      <c r="T936" s="8">
        <f t="shared" si="160"/>
        <v>266818.49705791788</v>
      </c>
      <c r="U936" s="8">
        <f t="shared" si="161"/>
        <v>302332.53713714157</v>
      </c>
      <c r="V936" s="8">
        <f t="shared" si="162"/>
        <v>282471.61128723028</v>
      </c>
      <c r="W936" s="8">
        <f t="shared" si="163"/>
        <v>460093.32204931462</v>
      </c>
      <c r="X936" s="7">
        <f t="shared" si="167"/>
        <v>0.20341179314910582</v>
      </c>
      <c r="Y936" s="7">
        <f t="shared" si="167"/>
        <v>0.23048628256471781</v>
      </c>
      <c r="Z936" s="7">
        <f t="shared" si="167"/>
        <v>0.215345103878538</v>
      </c>
      <c r="AA936" s="7">
        <f t="shared" si="164"/>
        <v>0.35075682040763845</v>
      </c>
    </row>
    <row r="937" spans="1:27" x14ac:dyDescent="0.25">
      <c r="A937" s="1">
        <v>44092</v>
      </c>
      <c r="B937" s="3">
        <v>161.13999899999999</v>
      </c>
      <c r="C937" s="6">
        <v>50.450001</v>
      </c>
      <c r="D937" s="3">
        <v>98.349997999999999</v>
      </c>
      <c r="E937" s="3">
        <v>1451.089966</v>
      </c>
      <c r="F937" s="7">
        <f t="shared" si="165"/>
        <v>-3.8142422480406113E-2</v>
      </c>
      <c r="G937" s="7">
        <f t="shared" si="165"/>
        <v>-1.9781998413095359E-3</v>
      </c>
      <c r="H937" s="7">
        <f t="shared" si="165"/>
        <v>-2.1306818614179601E-3</v>
      </c>
      <c r="I937" s="7">
        <f t="shared" si="156"/>
        <v>-2.4175591818076159E-2</v>
      </c>
      <c r="J937" s="3" cm="1">
        <f t="array" ref="J937">B937*INDEX(AE$3:AE$7,2022-YEAR($A937))/1000000</f>
        <v>91.629037631369997</v>
      </c>
      <c r="K937" s="3" cm="1">
        <f t="array" ref="K937">C937*INDEX(AF$3:AF$7,2022-YEAR($A937))/1000000</f>
        <v>216.682754295</v>
      </c>
      <c r="L937" s="3" cm="1">
        <f t="array" ref="L937">D937*INDEX(AG$3:AG$7,2022-YEAR($A937))/1000000</f>
        <v>303.15403383520004</v>
      </c>
      <c r="M937" s="3" cm="1">
        <f t="array" ref="M937">E937*INDEX(AH$3:AH$7,2022-YEAR($A937))/1000000</f>
        <v>987.92526629225597</v>
      </c>
      <c r="N937" s="3"/>
      <c r="O937" s="9">
        <v>44092</v>
      </c>
      <c r="P937" s="8">
        <f t="shared" si="157"/>
        <v>1371557.6192057254</v>
      </c>
      <c r="Q937" s="7">
        <f t="shared" si="158"/>
        <v>-1.6606724000302442E-2</v>
      </c>
      <c r="R937" s="8">
        <f t="shared" si="166"/>
        <v>1289215.9040236247</v>
      </c>
      <c r="S937" s="7">
        <f t="shared" si="159"/>
        <v>-1.7153152103744129E-2</v>
      </c>
      <c r="T937" s="8">
        <f t="shared" si="160"/>
        <v>256641.39321754777</v>
      </c>
      <c r="U937" s="8">
        <f t="shared" si="161"/>
        <v>301734.46296015417</v>
      </c>
      <c r="V937" s="8">
        <f t="shared" si="162"/>
        <v>281869.75414869504</v>
      </c>
      <c r="W937" s="8">
        <f t="shared" si="163"/>
        <v>448970.29369722772</v>
      </c>
      <c r="X937" s="7">
        <f t="shared" si="167"/>
        <v>0.19906781510883753</v>
      </c>
      <c r="Y937" s="7">
        <f t="shared" si="167"/>
        <v>0.23404494314602012</v>
      </c>
      <c r="Z937" s="7">
        <f t="shared" si="167"/>
        <v>0.21863657845748216</v>
      </c>
      <c r="AA937" s="7">
        <f t="shared" si="164"/>
        <v>0.34825066328766013</v>
      </c>
    </row>
    <row r="938" spans="1:27" x14ac:dyDescent="0.25">
      <c r="A938" s="1">
        <v>44095</v>
      </c>
      <c r="B938" s="3">
        <v>156.35000600000001</v>
      </c>
      <c r="C938" s="6">
        <v>49.09</v>
      </c>
      <c r="D938" s="3">
        <v>95.309997999999993</v>
      </c>
      <c r="E938" s="3">
        <v>1430.1400149999999</v>
      </c>
      <c r="F938" s="7">
        <f t="shared" si="165"/>
        <v>-2.9725661100444611E-2</v>
      </c>
      <c r="G938" s="7">
        <f t="shared" si="165"/>
        <v>-2.6957402835333877E-2</v>
      </c>
      <c r="H938" s="7">
        <f t="shared" si="165"/>
        <v>-3.0910015880224129E-2</v>
      </c>
      <c r="I938" s="7">
        <f t="shared" si="156"/>
        <v>-1.4437389473341611E-2</v>
      </c>
      <c r="J938" s="3" cm="1">
        <f t="array" ref="J938">B938*INDEX(AE$3:AE$7,2022-YEAR($A938))/1000000</f>
        <v>88.905303911779995</v>
      </c>
      <c r="K938" s="3" cm="1">
        <f t="array" ref="K938">C938*INDEX(AF$3:AF$7,2022-YEAR($A938))/1000000</f>
        <v>210.84155000000001</v>
      </c>
      <c r="L938" s="3" cm="1">
        <f t="array" ref="L938">D938*INDEX(AG$3:AG$7,2022-YEAR($A938))/1000000</f>
        <v>293.78353783519998</v>
      </c>
      <c r="M938" s="3" cm="1">
        <f t="array" ref="M938">E938*INDEX(AH$3:AH$7,2022-YEAR($A938))/1000000</f>
        <v>973.66220445223996</v>
      </c>
      <c r="N938" s="3"/>
      <c r="O938" s="9">
        <v>44095</v>
      </c>
      <c r="P938" s="8">
        <f t="shared" si="157"/>
        <v>1336572.4523194914</v>
      </c>
      <c r="Q938" s="7">
        <f t="shared" si="158"/>
        <v>-2.5507617322336057E-2</v>
      </c>
      <c r="R938" s="8">
        <f t="shared" si="166"/>
        <v>1258258.5339082156</v>
      </c>
      <c r="S938" s="7">
        <f t="shared" si="159"/>
        <v>-2.4012556794243411E-2</v>
      </c>
      <c r="T938" s="8">
        <f t="shared" si="160"/>
        <v>249012.55813841699</v>
      </c>
      <c r="U938" s="8">
        <f t="shared" si="161"/>
        <v>293600.48549283418</v>
      </c>
      <c r="V938" s="8">
        <f t="shared" si="162"/>
        <v>273157.15557180403</v>
      </c>
      <c r="W938" s="8">
        <f t="shared" si="163"/>
        <v>442488.33470516029</v>
      </c>
      <c r="X938" s="7">
        <f t="shared" si="167"/>
        <v>0.19790253864996346</v>
      </c>
      <c r="Y938" s="7">
        <f t="shared" si="167"/>
        <v>0.23333875954800481</v>
      </c>
      <c r="Z938" s="7">
        <f t="shared" si="167"/>
        <v>0.21709143885030041</v>
      </c>
      <c r="AA938" s="7">
        <f t="shared" si="164"/>
        <v>0.35166726295173123</v>
      </c>
    </row>
    <row r="939" spans="1:27" x14ac:dyDescent="0.25">
      <c r="A939" s="1">
        <v>44096</v>
      </c>
      <c r="B939" s="3">
        <v>156.800003</v>
      </c>
      <c r="C939" s="6">
        <v>49.66</v>
      </c>
      <c r="D939" s="3">
        <v>94.269997000000004</v>
      </c>
      <c r="E939" s="3">
        <v>1459.8199460000001</v>
      </c>
      <c r="F939" s="7">
        <f t="shared" si="165"/>
        <v>2.8781386807237297E-3</v>
      </c>
      <c r="G939" s="7">
        <f t="shared" si="165"/>
        <v>1.1611326135668953E-2</v>
      </c>
      <c r="H939" s="7">
        <f t="shared" si="165"/>
        <v>-1.091177234102958E-2</v>
      </c>
      <c r="I939" s="7">
        <f t="shared" si="156"/>
        <v>2.0753164507462563E-2</v>
      </c>
      <c r="J939" s="3" cm="1">
        <f t="array" ref="J939">B939*INDEX(AE$3:AE$7,2022-YEAR($A939))/1000000</f>
        <v>89.161185705890006</v>
      </c>
      <c r="K939" s="3" cm="1">
        <f t="array" ref="K939">C939*INDEX(AF$3:AF$7,2022-YEAR($A939))/1000000</f>
        <v>213.28970000000001</v>
      </c>
      <c r="L939" s="3" cm="1">
        <f t="array" ref="L939">D939*INDEX(AG$3:AG$7,2022-YEAR($A939))/1000000</f>
        <v>290.57783875280001</v>
      </c>
      <c r="M939" s="3" cm="1">
        <f t="array" ref="M939">E939*INDEX(AH$3:AH$7,2022-YEAR($A939))/1000000</f>
        <v>993.86877635593601</v>
      </c>
      <c r="N939" s="3"/>
      <c r="O939" s="9">
        <v>44096</v>
      </c>
      <c r="P939" s="8">
        <f t="shared" si="157"/>
        <v>1344702.440615634</v>
      </c>
      <c r="Q939" s="7">
        <f t="shared" si="158"/>
        <v>6.0827142457064165E-3</v>
      </c>
      <c r="R939" s="8">
        <f t="shared" si="166"/>
        <v>1268586.7220822745</v>
      </c>
      <c r="S939" s="7">
        <f t="shared" si="159"/>
        <v>8.2083195907116657E-3</v>
      </c>
      <c r="T939" s="8">
        <f t="shared" si="160"/>
        <v>249729.25081398117</v>
      </c>
      <c r="U939" s="8">
        <f t="shared" si="161"/>
        <v>297009.57648348226</v>
      </c>
      <c r="V939" s="8">
        <f t="shared" si="162"/>
        <v>270176.52687688131</v>
      </c>
      <c r="W939" s="8">
        <f t="shared" si="163"/>
        <v>451671.36790792964</v>
      </c>
      <c r="X939" s="7">
        <f t="shared" si="167"/>
        <v>0.19685627042041901</v>
      </c>
      <c r="Y939" s="7">
        <f t="shared" si="167"/>
        <v>0.23412634809543564</v>
      </c>
      <c r="Z939" s="7">
        <f t="shared" si="167"/>
        <v>0.21297442435264505</v>
      </c>
      <c r="AA939" s="7">
        <f t="shared" si="164"/>
        <v>0.35604295713150019</v>
      </c>
    </row>
    <row r="940" spans="1:27" x14ac:dyDescent="0.25">
      <c r="A940" s="1">
        <v>44097</v>
      </c>
      <c r="B940" s="3">
        <v>151.179993</v>
      </c>
      <c r="C940" s="6">
        <v>48.209999000000003</v>
      </c>
      <c r="D940" s="3">
        <v>92.739998</v>
      </c>
      <c r="E940" s="3">
        <v>1409.3900149999999</v>
      </c>
      <c r="F940" s="7">
        <f t="shared" si="165"/>
        <v>-3.5841899824453516E-2</v>
      </c>
      <c r="G940" s="7">
        <f t="shared" si="165"/>
        <v>-2.9198570277889524E-2</v>
      </c>
      <c r="H940" s="7">
        <f t="shared" si="165"/>
        <v>-1.6229967632225617E-2</v>
      </c>
      <c r="I940" s="7">
        <f t="shared" si="156"/>
        <v>-3.4545308918528916E-2</v>
      </c>
      <c r="J940" s="3" cm="1">
        <f t="array" ref="J940">B940*INDEX(AE$3:AE$7,2022-YEAR($A940))/1000000</f>
        <v>85.965479419589997</v>
      </c>
      <c r="K940" s="3" cm="1">
        <f t="array" ref="K940">C940*INDEX(AF$3:AF$7,2022-YEAR($A940))/1000000</f>
        <v>207.061945705</v>
      </c>
      <c r="L940" s="3" cm="1">
        <f t="array" ref="L940">D940*INDEX(AG$3:AG$7,2022-YEAR($A940))/1000000</f>
        <v>285.86176983519999</v>
      </c>
      <c r="M940" s="3" cm="1">
        <f t="array" ref="M940">E940*INDEX(AH$3:AH$7,2022-YEAR($A940))/1000000</f>
        <v>959.53527245223995</v>
      </c>
      <c r="N940" s="3"/>
      <c r="O940" s="9">
        <v>44097</v>
      </c>
      <c r="P940" s="8">
        <f t="shared" si="157"/>
        <v>1305768.0113190983</v>
      </c>
      <c r="Q940" s="7">
        <f t="shared" si="158"/>
        <v>-2.8953936663274393E-2</v>
      </c>
      <c r="R940" s="8">
        <f t="shared" si="166"/>
        <v>1230975.6130789719</v>
      </c>
      <c r="S940" s="7">
        <f t="shared" si="159"/>
        <v>-2.964803930910398E-2</v>
      </c>
      <c r="T940" s="8">
        <f t="shared" si="160"/>
        <v>240778.48002307062</v>
      </c>
      <c r="U940" s="8">
        <f t="shared" si="161"/>
        <v>288337.32149132312</v>
      </c>
      <c r="V940" s="8">
        <f t="shared" si="162"/>
        <v>265791.57059068244</v>
      </c>
      <c r="W940" s="8">
        <f t="shared" si="163"/>
        <v>436068.24097389571</v>
      </c>
      <c r="X940" s="7">
        <f t="shared" si="167"/>
        <v>0.19559971575783261</v>
      </c>
      <c r="Y940" s="7">
        <f t="shared" si="167"/>
        <v>0.23423479590316235</v>
      </c>
      <c r="Z940" s="7">
        <f t="shared" si="167"/>
        <v>0.21591944451756648</v>
      </c>
      <c r="AA940" s="7">
        <f t="shared" si="164"/>
        <v>0.35424604382143859</v>
      </c>
    </row>
    <row r="941" spans="1:27" x14ac:dyDescent="0.25">
      <c r="A941" s="1">
        <v>44098</v>
      </c>
      <c r="B941" s="3">
        <v>146.050003</v>
      </c>
      <c r="C941" s="6">
        <v>48.700001</v>
      </c>
      <c r="D941" s="3">
        <v>92.660004000000001</v>
      </c>
      <c r="E941" s="3">
        <v>1422.8599850000001</v>
      </c>
      <c r="F941" s="7">
        <f t="shared" si="165"/>
        <v>-3.3932995353426088E-2</v>
      </c>
      <c r="G941" s="7">
        <f t="shared" si="165"/>
        <v>1.0163908113750342E-2</v>
      </c>
      <c r="H941" s="7">
        <f t="shared" si="165"/>
        <v>-8.6256201989565184E-4</v>
      </c>
      <c r="I941" s="7">
        <f t="shared" si="156"/>
        <v>9.5573048316226483E-3</v>
      </c>
      <c r="J941" s="3" cm="1">
        <f t="array" ref="J941">B941*INDEX(AE$3:AE$7,2022-YEAR($A941))/1000000</f>
        <v>83.04841320589</v>
      </c>
      <c r="K941" s="3" cm="1">
        <f t="array" ref="K941">C941*INDEX(AF$3:AF$7,2022-YEAR($A941))/1000000</f>
        <v>209.16650429499998</v>
      </c>
      <c r="L941" s="3" cm="1">
        <f t="array" ref="L941">D941*INDEX(AG$3:AG$7,2022-YEAR($A941))/1000000</f>
        <v>285.6151963296</v>
      </c>
      <c r="M941" s="3" cm="1">
        <f t="array" ref="M941">E941*INDEX(AH$3:AH$7,2022-YEAR($A941))/1000000</f>
        <v>968.70584354775997</v>
      </c>
      <c r="N941" s="3"/>
      <c r="O941" s="9">
        <v>44098</v>
      </c>
      <c r="P941" s="8">
        <f t="shared" si="157"/>
        <v>1300847.1121326929</v>
      </c>
      <c r="Q941" s="7">
        <f t="shared" si="158"/>
        <v>-3.7685861069871873E-3</v>
      </c>
      <c r="R941" s="8">
        <f t="shared" si="166"/>
        <v>1229674.2874689237</v>
      </c>
      <c r="S941" s="7">
        <f t="shared" si="159"/>
        <v>-1.0571497893392401E-3</v>
      </c>
      <c r="T941" s="8">
        <f t="shared" si="160"/>
        <v>232608.14497924273</v>
      </c>
      <c r="U941" s="8">
        <f t="shared" si="161"/>
        <v>291267.95553272584</v>
      </c>
      <c r="V941" s="8">
        <f t="shared" si="162"/>
        <v>265562.30887668248</v>
      </c>
      <c r="W941" s="8">
        <f t="shared" si="163"/>
        <v>440235.8780802727</v>
      </c>
      <c r="X941" s="7">
        <f t="shared" si="167"/>
        <v>0.18916240450796706</v>
      </c>
      <c r="Y941" s="7">
        <f t="shared" si="167"/>
        <v>0.23686593962394026</v>
      </c>
      <c r="Z941" s="7">
        <f t="shared" si="167"/>
        <v>0.21596150426410682</v>
      </c>
      <c r="AA941" s="7">
        <f t="shared" si="164"/>
        <v>0.35801015160398586</v>
      </c>
    </row>
    <row r="942" spans="1:27" x14ac:dyDescent="0.25">
      <c r="A942" s="1">
        <v>44099</v>
      </c>
      <c r="B942" s="3">
        <v>156.029999</v>
      </c>
      <c r="C942" s="6">
        <v>48.720001000000003</v>
      </c>
      <c r="D942" s="3">
        <v>93.470000999999996</v>
      </c>
      <c r="E942" s="3">
        <v>1439.0600589999999</v>
      </c>
      <c r="F942" s="7">
        <f t="shared" si="165"/>
        <v>6.8332733960984493E-2</v>
      </c>
      <c r="G942" s="7">
        <f t="shared" si="165"/>
        <v>4.1067760963708899E-4</v>
      </c>
      <c r="H942" s="7">
        <f t="shared" si="165"/>
        <v>8.7416033351346289E-3</v>
      </c>
      <c r="I942" s="7">
        <f t="shared" si="156"/>
        <v>1.1385571434142205E-2</v>
      </c>
      <c r="J942" s="3" cm="1">
        <f t="array" ref="J942">B942*INDEX(AE$3:AE$7,2022-YEAR($A942))/1000000</f>
        <v>88.723338331370002</v>
      </c>
      <c r="K942" s="3" cm="1">
        <f t="array" ref="K942">C942*INDEX(AF$3:AF$7,2022-YEAR($A942))/1000000</f>
        <v>209.25240429500002</v>
      </c>
      <c r="L942" s="3" cm="1">
        <f t="array" ref="L942">D942*INDEX(AG$3:AG$7,2022-YEAR($A942))/1000000</f>
        <v>288.11193108239996</v>
      </c>
      <c r="M942" s="3" cm="1">
        <f t="array" ref="M942">E942*INDEX(AH$3:AH$7,2022-YEAR($A942))/1000000</f>
        <v>979.73511312814389</v>
      </c>
      <c r="N942" s="3"/>
      <c r="O942" s="9">
        <v>44099</v>
      </c>
      <c r="P942" s="8">
        <f t="shared" si="157"/>
        <v>1329748.873531142</v>
      </c>
      <c r="Q942" s="7">
        <f t="shared" si="158"/>
        <v>2.2217646584974604E-2</v>
      </c>
      <c r="R942" s="8">
        <f t="shared" si="166"/>
        <v>1253022.4325874082</v>
      </c>
      <c r="S942" s="7">
        <f t="shared" si="159"/>
        <v>1.898725976172333E-2</v>
      </c>
      <c r="T942" s="8">
        <f t="shared" si="160"/>
        <v>248502.89546726746</v>
      </c>
      <c r="U942" s="8">
        <f t="shared" si="161"/>
        <v>291387.57276046794</v>
      </c>
      <c r="V942" s="8">
        <f t="shared" si="162"/>
        <v>267883.74924164498</v>
      </c>
      <c r="W942" s="8">
        <f t="shared" si="163"/>
        <v>445248.21511802793</v>
      </c>
      <c r="X942" s="7">
        <f t="shared" si="167"/>
        <v>0.19832278258109509</v>
      </c>
      <c r="Y942" s="7">
        <f t="shared" si="167"/>
        <v>0.23254777024124934</v>
      </c>
      <c r="Z942" s="7">
        <f t="shared" si="167"/>
        <v>0.21379006654213109</v>
      </c>
      <c r="AA942" s="7">
        <f t="shared" si="164"/>
        <v>0.35533938063552456</v>
      </c>
    </row>
    <row r="943" spans="1:27" x14ac:dyDescent="0.25">
      <c r="A943" s="1">
        <v>44102</v>
      </c>
      <c r="B943" s="3">
        <v>166.08000200000001</v>
      </c>
      <c r="C943" s="6">
        <v>49.279998999999997</v>
      </c>
      <c r="D943" s="3">
        <v>96.160004000000001</v>
      </c>
      <c r="E943" s="3">
        <v>1458.660034</v>
      </c>
      <c r="F943" s="7">
        <f t="shared" si="165"/>
        <v>6.4410709891756124E-2</v>
      </c>
      <c r="G943" s="7">
        <f t="shared" si="165"/>
        <v>1.1494211586736025E-2</v>
      </c>
      <c r="H943" s="7">
        <f t="shared" si="165"/>
        <v>2.8779319259876868E-2</v>
      </c>
      <c r="I943" s="7">
        <f t="shared" si="156"/>
        <v>1.3619984014857645E-2</v>
      </c>
      <c r="J943" s="3" cm="1">
        <f t="array" ref="J943">B943*INDEX(AE$3:AE$7,2022-YEAR($A943))/1000000</f>
        <v>94.438071537260015</v>
      </c>
      <c r="K943" s="3" cm="1">
        <f t="array" ref="K943">C943*INDEX(AF$3:AF$7,2022-YEAR($A943))/1000000</f>
        <v>211.65759570499998</v>
      </c>
      <c r="L943" s="3" cm="1">
        <f t="array" ref="L943">D943*INDEX(AG$3:AG$7,2022-YEAR($A943))/1000000</f>
        <v>296.40359632959996</v>
      </c>
      <c r="M943" s="3" cm="1">
        <f t="array" ref="M943">E943*INDEX(AH$3:AH$7,2022-YEAR($A943))/1000000</f>
        <v>993.07908970774395</v>
      </c>
      <c r="N943" s="3"/>
      <c r="O943" s="9">
        <v>44102</v>
      </c>
      <c r="P943" s="8">
        <f t="shared" si="157"/>
        <v>1369077.6009310368</v>
      </c>
      <c r="Q943" s="7">
        <f t="shared" si="158"/>
        <v>2.9576056188306665E-2</v>
      </c>
      <c r="R943" s="8">
        <f t="shared" si="166"/>
        <v>1286151.7364261756</v>
      </c>
      <c r="S943" s="7">
        <f t="shared" si="159"/>
        <v>2.6439513752644972E-2</v>
      </c>
      <c r="T943" s="8">
        <f t="shared" si="160"/>
        <v>264509.14337447105</v>
      </c>
      <c r="U943" s="8">
        <f t="shared" si="161"/>
        <v>294736.84317552223</v>
      </c>
      <c r="V943" s="8">
        <f t="shared" si="162"/>
        <v>275593.26118560304</v>
      </c>
      <c r="W943" s="8">
        <f t="shared" si="163"/>
        <v>451312.48869057943</v>
      </c>
      <c r="X943" s="7">
        <f t="shared" si="167"/>
        <v>0.2056593603095864</v>
      </c>
      <c r="Y943" s="7">
        <f t="shared" si="167"/>
        <v>0.22916179703221196</v>
      </c>
      <c r="Z943" s="7">
        <f t="shared" si="167"/>
        <v>0.21427740862939926</v>
      </c>
      <c r="AA943" s="7">
        <f t="shared" si="164"/>
        <v>0.35090143402880247</v>
      </c>
    </row>
    <row r="944" spans="1:27" x14ac:dyDescent="0.25">
      <c r="A944" s="1">
        <v>44103</v>
      </c>
      <c r="B944" s="3">
        <v>163.60000600000001</v>
      </c>
      <c r="C944" s="6">
        <v>48.919998</v>
      </c>
      <c r="D944" s="3">
        <v>95.349997999999999</v>
      </c>
      <c r="E944" s="3">
        <v>1466.0200199999999</v>
      </c>
      <c r="F944" s="7">
        <f t="shared" si="165"/>
        <v>-1.4932538355821978E-2</v>
      </c>
      <c r="G944" s="7">
        <f t="shared" si="165"/>
        <v>-7.3052152456414277E-3</v>
      </c>
      <c r="H944" s="7">
        <f t="shared" si="165"/>
        <v>-8.4235229441130821E-3</v>
      </c>
      <c r="I944" s="7">
        <f t="shared" si="156"/>
        <v>5.0457171845703641E-3</v>
      </c>
      <c r="J944" s="3" cm="1">
        <f t="array" ref="J944">B944*INDEX(AE$3:AE$7,2022-YEAR($A944))/1000000</f>
        <v>93.027871411779998</v>
      </c>
      <c r="K944" s="3" cm="1">
        <f t="array" ref="K944">C944*INDEX(AF$3:AF$7,2022-YEAR($A944))/1000000</f>
        <v>210.11139141000001</v>
      </c>
      <c r="L944" s="3" cm="1">
        <f t="array" ref="L944">D944*INDEX(AG$3:AG$7,2022-YEAR($A944))/1000000</f>
        <v>293.90683383520002</v>
      </c>
      <c r="M944" s="3" cm="1">
        <f t="array" ref="M944">E944*INDEX(AH$3:AH$7,2022-YEAR($A944))/1000000</f>
        <v>998.08988593632</v>
      </c>
      <c r="N944" s="3"/>
      <c r="O944" s="9">
        <v>44103</v>
      </c>
      <c r="P944" s="8">
        <f t="shared" si="157"/>
        <v>1360310.1787919186</v>
      </c>
      <c r="Q944" s="7">
        <f t="shared" si="158"/>
        <v>-6.403889840251531E-3</v>
      </c>
      <c r="R944" s="8">
        <f t="shared" si="166"/>
        <v>1280004.5564380102</v>
      </c>
      <c r="S944" s="7">
        <f t="shared" si="159"/>
        <v>-4.7795138116801805E-3</v>
      </c>
      <c r="T944" s="8">
        <f t="shared" si="160"/>
        <v>260559.35044556615</v>
      </c>
      <c r="U944" s="8">
        <f t="shared" si="161"/>
        <v>292583.72709530417</v>
      </c>
      <c r="V944" s="8">
        <f t="shared" si="162"/>
        <v>273271.79502676317</v>
      </c>
      <c r="W944" s="8">
        <f t="shared" si="163"/>
        <v>453589.68387037679</v>
      </c>
      <c r="X944" s="7">
        <f t="shared" si="167"/>
        <v>0.20356126791505283</v>
      </c>
      <c r="Y944" s="7">
        <f t="shared" si="167"/>
        <v>0.22858022311225562</v>
      </c>
      <c r="Z944" s="7">
        <f t="shared" si="167"/>
        <v>0.21349282989056106</v>
      </c>
      <c r="AA944" s="7">
        <f t="shared" si="164"/>
        <v>0.35436567908213057</v>
      </c>
    </row>
    <row r="945" spans="1:27" x14ac:dyDescent="0.25">
      <c r="A945" s="1">
        <v>44104</v>
      </c>
      <c r="B945" s="3">
        <v>165.259995</v>
      </c>
      <c r="C945" s="6">
        <v>49.369999</v>
      </c>
      <c r="D945" s="3">
        <v>96.269997000000004</v>
      </c>
      <c r="E945" s="3">
        <v>1465.599976</v>
      </c>
      <c r="F945" s="7">
        <f t="shared" si="165"/>
        <v>1.0146631657214078E-2</v>
      </c>
      <c r="G945" s="7">
        <f t="shared" si="165"/>
        <v>9.198712559227884E-3</v>
      </c>
      <c r="H945" s="7">
        <f t="shared" si="165"/>
        <v>9.6486525358920883E-3</v>
      </c>
      <c r="I945" s="7">
        <f t="shared" si="156"/>
        <v>-2.8651996171236149E-4</v>
      </c>
      <c r="J945" s="3" cm="1">
        <f t="array" ref="J945">B945*INDEX(AE$3:AE$7,2022-YEAR($A945))/1000000</f>
        <v>93.97179095685</v>
      </c>
      <c r="K945" s="3" cm="1">
        <f t="array" ref="K945">C945*INDEX(AF$3:AF$7,2022-YEAR($A945))/1000000</f>
        <v>212.04414570500001</v>
      </c>
      <c r="L945" s="3" cm="1">
        <f t="array" ref="L945">D945*INDEX(AG$3:AG$7,2022-YEAR($A945))/1000000</f>
        <v>296.74263875279996</v>
      </c>
      <c r="M945" s="3" cm="1">
        <f t="array" ref="M945">E945*INDEX(AH$3:AH$7,2022-YEAR($A945))/1000000</f>
        <v>997.80391326041604</v>
      </c>
      <c r="N945" s="3"/>
      <c r="O945" s="9">
        <v>44104</v>
      </c>
      <c r="P945" s="8">
        <f t="shared" si="157"/>
        <v>1370072.9470133474</v>
      </c>
      <c r="Q945" s="7">
        <f t="shared" si="158"/>
        <v>7.1768691976554222E-3</v>
      </c>
      <c r="R945" s="8">
        <f t="shared" si="166"/>
        <v>1287846.4918960987</v>
      </c>
      <c r="S945" s="7">
        <f t="shared" si="159"/>
        <v>6.1264902680588929E-3</v>
      </c>
      <c r="T945" s="8">
        <f t="shared" si="160"/>
        <v>263203.15019938024</v>
      </c>
      <c r="U945" s="8">
        <f t="shared" si="161"/>
        <v>295275.12070036144</v>
      </c>
      <c r="V945" s="8">
        <f t="shared" si="162"/>
        <v>275908.49962483591</v>
      </c>
      <c r="W945" s="8">
        <f t="shared" si="163"/>
        <v>453459.72137152113</v>
      </c>
      <c r="X945" s="7">
        <f t="shared" si="167"/>
        <v>0.20437462993890348</v>
      </c>
      <c r="Y945" s="7">
        <f t="shared" si="167"/>
        <v>0.22927819624342599</v>
      </c>
      <c r="Z945" s="7">
        <f t="shared" si="167"/>
        <v>0.21424020747893277</v>
      </c>
      <c r="AA945" s="7">
        <f t="shared" si="164"/>
        <v>0.35210696633873773</v>
      </c>
    </row>
    <row r="946" spans="1:27" x14ac:dyDescent="0.25">
      <c r="A946" s="1">
        <v>44105</v>
      </c>
      <c r="B946" s="3">
        <v>167.86000100000001</v>
      </c>
      <c r="C946" s="6">
        <v>49.18</v>
      </c>
      <c r="D946" s="3">
        <v>96.970000999999996</v>
      </c>
      <c r="E946" s="3">
        <v>1487.900024</v>
      </c>
      <c r="F946" s="7">
        <f t="shared" si="165"/>
        <v>1.5732821485320736E-2</v>
      </c>
      <c r="G946" s="7">
        <f t="shared" si="165"/>
        <v>-3.84847080916495E-3</v>
      </c>
      <c r="H946" s="7">
        <f t="shared" si="165"/>
        <v>7.2712581470215643E-3</v>
      </c>
      <c r="I946" s="7">
        <f t="shared" si="156"/>
        <v>1.5215644353967939E-2</v>
      </c>
      <c r="J946" s="3" cm="1">
        <f t="array" ref="J946">B946*INDEX(AE$3:AE$7,2022-YEAR($A946))/1000000</f>
        <v>95.450232368630012</v>
      </c>
      <c r="K946" s="3" cm="1">
        <f t="array" ref="K946">C946*INDEX(AF$3:AF$7,2022-YEAR($A946))/1000000</f>
        <v>211.22810000000001</v>
      </c>
      <c r="L946" s="3" cm="1">
        <f t="array" ref="L946">D946*INDEX(AG$3:AG$7,2022-YEAR($A946))/1000000</f>
        <v>298.90033108239999</v>
      </c>
      <c r="M946" s="3" cm="1">
        <f t="array" ref="M946">E946*INDEX(AH$3:AH$7,2022-YEAR($A946))/1000000</f>
        <v>1012.986142739584</v>
      </c>
      <c r="N946" s="3"/>
      <c r="O946" s="9">
        <v>44105</v>
      </c>
      <c r="P946" s="8">
        <f t="shared" si="157"/>
        <v>1381845.7280465858</v>
      </c>
      <c r="Q946" s="7">
        <f t="shared" si="158"/>
        <v>8.5928132942863222E-3</v>
      </c>
      <c r="R946" s="8">
        <f t="shared" si="166"/>
        <v>1299756.9461648397</v>
      </c>
      <c r="S946" s="7">
        <f t="shared" si="159"/>
        <v>9.2483493519519566E-3</v>
      </c>
      <c r="T946" s="8">
        <f t="shared" si="160"/>
        <v>267344.07837584114</v>
      </c>
      <c r="U946" s="8">
        <f t="shared" si="161"/>
        <v>294138.76301767345</v>
      </c>
      <c r="V946" s="8">
        <f t="shared" si="162"/>
        <v>277914.70155056549</v>
      </c>
      <c r="W946" s="8">
        <f t="shared" si="163"/>
        <v>460359.40322075965</v>
      </c>
      <c r="X946" s="7">
        <f t="shared" si="167"/>
        <v>0.20568774736283321</v>
      </c>
      <c r="Y946" s="7">
        <f t="shared" si="167"/>
        <v>0.22630289754217614</v>
      </c>
      <c r="Z946" s="7">
        <f t="shared" si="167"/>
        <v>0.2138205164977971</v>
      </c>
      <c r="AA946" s="7">
        <f t="shared" si="164"/>
        <v>0.35418883859719358</v>
      </c>
    </row>
    <row r="947" spans="1:27" x14ac:dyDescent="0.25">
      <c r="A947" s="1">
        <v>44106</v>
      </c>
      <c r="B947" s="3">
        <v>168.08000200000001</v>
      </c>
      <c r="C947" s="6">
        <v>49.360000999999997</v>
      </c>
      <c r="D947" s="3">
        <v>97.889999000000003</v>
      </c>
      <c r="E947" s="3">
        <v>1455.599976</v>
      </c>
      <c r="F947" s="7">
        <f t="shared" si="165"/>
        <v>1.3106219390526253E-3</v>
      </c>
      <c r="G947" s="7">
        <f t="shared" si="165"/>
        <v>3.6600447336314623E-3</v>
      </c>
      <c r="H947" s="7">
        <f t="shared" si="165"/>
        <v>9.4874496288805954E-3</v>
      </c>
      <c r="I947" s="7">
        <f t="shared" si="156"/>
        <v>-2.170848005846937E-2</v>
      </c>
      <c r="J947" s="3" cm="1">
        <f t="array" ref="J947">B947*INDEX(AE$3:AE$7,2022-YEAR($A947))/1000000</f>
        <v>95.575331537260013</v>
      </c>
      <c r="K947" s="3" cm="1">
        <f t="array" ref="K947">C947*INDEX(AF$3:AF$7,2022-YEAR($A947))/1000000</f>
        <v>212.00120429499998</v>
      </c>
      <c r="L947" s="3" cm="1">
        <f t="array" ref="L947">D947*INDEX(AG$3:AG$7,2022-YEAR($A947))/1000000</f>
        <v>301.73613291760006</v>
      </c>
      <c r="M947" s="3" cm="1">
        <f t="array" ref="M947">E947*INDEX(AH$3:AH$7,2022-YEAR($A947))/1000000</f>
        <v>990.995753260416</v>
      </c>
      <c r="N947" s="3"/>
      <c r="O947" s="9">
        <v>44106</v>
      </c>
      <c r="P947" s="8">
        <f t="shared" si="157"/>
        <v>1379341.0070005201</v>
      </c>
      <c r="Q947" s="7">
        <f t="shared" si="158"/>
        <v>-1.8125909392261719E-3</v>
      </c>
      <c r="R947" s="8">
        <f t="shared" si="166"/>
        <v>1293826.8930173144</v>
      </c>
      <c r="S947" s="7">
        <f t="shared" si="159"/>
        <v>-4.5624323570825354E-3</v>
      </c>
      <c r="T947" s="8">
        <f t="shared" si="160"/>
        <v>267694.46539023635</v>
      </c>
      <c r="U947" s="8">
        <f t="shared" si="161"/>
        <v>295215.32404821314</v>
      </c>
      <c r="V947" s="8">
        <f t="shared" si="162"/>
        <v>280551.40328265191</v>
      </c>
      <c r="W947" s="8">
        <f t="shared" si="163"/>
        <v>450365.70029621292</v>
      </c>
      <c r="X947" s="7">
        <f t="shared" si="167"/>
        <v>0.20690129942031896</v>
      </c>
      <c r="Y947" s="7">
        <f t="shared" si="167"/>
        <v>0.22817219648275039</v>
      </c>
      <c r="Z947" s="7">
        <f t="shared" si="167"/>
        <v>0.21683843858615598</v>
      </c>
      <c r="AA947" s="7">
        <f t="shared" si="164"/>
        <v>0.34808806551077465</v>
      </c>
    </row>
    <row r="948" spans="1:27" x14ac:dyDescent="0.25">
      <c r="A948" s="1">
        <v>44109</v>
      </c>
      <c r="B948" s="3">
        <v>171.199997</v>
      </c>
      <c r="C948" s="6">
        <v>49.380001</v>
      </c>
      <c r="D948" s="3">
        <v>99.040001000000004</v>
      </c>
      <c r="E948" s="3">
        <v>1482.829956</v>
      </c>
      <c r="F948" s="7">
        <f t="shared" si="165"/>
        <v>1.8562559274600599E-2</v>
      </c>
      <c r="G948" s="7">
        <f t="shared" si="165"/>
        <v>4.0518637752873232E-4</v>
      </c>
      <c r="H948" s="7">
        <f t="shared" si="165"/>
        <v>1.1747900824883972E-2</v>
      </c>
      <c r="I948" s="7">
        <f t="shared" si="156"/>
        <v>1.8707048948178873E-2</v>
      </c>
      <c r="J948" s="3" cm="1">
        <f t="array" ref="J948">B948*INDEX(AE$3:AE$7,2022-YEAR($A948))/1000000</f>
        <v>97.349454294110004</v>
      </c>
      <c r="K948" s="3" cm="1">
        <f t="array" ref="K948">C948*INDEX(AF$3:AF$7,2022-YEAR($A948))/1000000</f>
        <v>212.08710429499999</v>
      </c>
      <c r="L948" s="3" cm="1">
        <f t="array" ref="L948">D948*INDEX(AG$3:AG$7,2022-YEAR($A948))/1000000</f>
        <v>305.28089908240003</v>
      </c>
      <c r="M948" s="3" cm="1">
        <f t="array" ref="M948">E948*INDEX(AH$3:AH$7,2022-YEAR($A948))/1000000</f>
        <v>1009.534359324096</v>
      </c>
      <c r="N948" s="3"/>
      <c r="O948" s="9">
        <v>44109</v>
      </c>
      <c r="P948" s="8">
        <f t="shared" si="157"/>
        <v>1396383.6946196363</v>
      </c>
      <c r="Q948" s="7">
        <f t="shared" si="158"/>
        <v>1.2355673856298044E-2</v>
      </c>
      <c r="R948" s="8">
        <f t="shared" si="166"/>
        <v>1310636.507888414</v>
      </c>
      <c r="S948" s="7">
        <f t="shared" si="159"/>
        <v>1.2992166851546916E-2</v>
      </c>
      <c r="T948" s="8">
        <f t="shared" si="160"/>
        <v>272663.55977152515</v>
      </c>
      <c r="U948" s="8">
        <f t="shared" si="161"/>
        <v>295334.94127595524</v>
      </c>
      <c r="V948" s="8">
        <f t="shared" si="162"/>
        <v>283847.29334469856</v>
      </c>
      <c r="W948" s="8">
        <f t="shared" si="163"/>
        <v>458790.71349623502</v>
      </c>
      <c r="X948" s="7">
        <f t="shared" si="167"/>
        <v>0.20803903914657274</v>
      </c>
      <c r="Y948" s="7">
        <f t="shared" si="167"/>
        <v>0.22533703242539288</v>
      </c>
      <c r="Z948" s="7">
        <f t="shared" si="167"/>
        <v>0.21657209427349858</v>
      </c>
      <c r="AA948" s="7">
        <f t="shared" si="164"/>
        <v>0.35005183415453578</v>
      </c>
    </row>
    <row r="949" spans="1:27" x14ac:dyDescent="0.25">
      <c r="A949" s="1">
        <v>44110</v>
      </c>
      <c r="B949" s="3">
        <v>159.53999300000001</v>
      </c>
      <c r="C949" s="6">
        <v>48.939999</v>
      </c>
      <c r="D949" s="3">
        <v>98.019997000000004</v>
      </c>
      <c r="E949" s="3">
        <v>1451.0200199999999</v>
      </c>
      <c r="F949" s="7">
        <f t="shared" si="165"/>
        <v>-6.8107501193472531E-2</v>
      </c>
      <c r="G949" s="7">
        <f t="shared" si="165"/>
        <v>-8.9105303987336848E-3</v>
      </c>
      <c r="H949" s="7">
        <f t="shared" si="165"/>
        <v>-1.0298909427515102E-2</v>
      </c>
      <c r="I949" s="7">
        <f t="shared" si="156"/>
        <v>-2.1452180589748071E-2</v>
      </c>
      <c r="J949" s="3" cm="1">
        <f t="array" ref="J949">B949*INDEX(AE$3:AE$7,2022-YEAR($A949))/1000000</f>
        <v>90.719226219590013</v>
      </c>
      <c r="K949" s="3" cm="1">
        <f t="array" ref="K949">C949*INDEX(AF$3:AF$7,2022-YEAR($A949))/1000000</f>
        <v>210.19729570500002</v>
      </c>
      <c r="L949" s="3" cm="1">
        <f t="array" ref="L949">D949*INDEX(AG$3:AG$7,2022-YEAR($A949))/1000000</f>
        <v>302.13683875279997</v>
      </c>
      <c r="M949" s="3" cm="1">
        <f t="array" ref="M949">E949*INDEX(AH$3:AH$7,2022-YEAR($A949))/1000000</f>
        <v>987.87764593631994</v>
      </c>
      <c r="N949" s="3"/>
      <c r="O949" s="9">
        <v>44110</v>
      </c>
      <c r="P949" s="8">
        <f t="shared" si="157"/>
        <v>1358412.8376462455</v>
      </c>
      <c r="Q949" s="7">
        <f t="shared" si="158"/>
        <v>-2.7192280402367347E-2</v>
      </c>
      <c r="R949" s="8">
        <f t="shared" si="166"/>
        <v>1276669.1043895879</v>
      </c>
      <c r="S949" s="7">
        <f t="shared" si="159"/>
        <v>-2.59167231298566E-2</v>
      </c>
      <c r="T949" s="8">
        <f t="shared" si="160"/>
        <v>254093.12604896951</v>
      </c>
      <c r="U949" s="8">
        <f t="shared" si="161"/>
        <v>292703.35030390759</v>
      </c>
      <c r="V949" s="8">
        <f t="shared" si="162"/>
        <v>280923.97577929619</v>
      </c>
      <c r="W949" s="8">
        <f t="shared" si="163"/>
        <v>448948.65225741448</v>
      </c>
      <c r="X949" s="7">
        <f t="shared" si="167"/>
        <v>0.19902817822983093</v>
      </c>
      <c r="Y949" s="7">
        <f t="shared" si="167"/>
        <v>0.22927111598260025</v>
      </c>
      <c r="Z949" s="7">
        <f t="shared" si="167"/>
        <v>0.22004446948186626</v>
      </c>
      <c r="AA949" s="7">
        <f t="shared" si="164"/>
        <v>0.35165623630570247</v>
      </c>
    </row>
    <row r="950" spans="1:27" x14ac:dyDescent="0.25">
      <c r="A950" s="1">
        <v>44111</v>
      </c>
      <c r="B950" s="3">
        <v>164.61000100000001</v>
      </c>
      <c r="C950" s="6">
        <v>49.560001</v>
      </c>
      <c r="D950" s="3">
        <v>99.730002999999996</v>
      </c>
      <c r="E950" s="3">
        <v>1459.1400149999999</v>
      </c>
      <c r="F950" s="7">
        <f t="shared" si="165"/>
        <v>3.1778915773175376E-2</v>
      </c>
      <c r="G950" s="7">
        <f t="shared" si="165"/>
        <v>1.2668614889019603E-2</v>
      </c>
      <c r="H950" s="7">
        <f t="shared" si="165"/>
        <v>1.7445481048117051E-2</v>
      </c>
      <c r="I950" s="7">
        <f t="shared" si="156"/>
        <v>5.5960599358235719E-3</v>
      </c>
      <c r="J950" s="3" cm="1">
        <f t="array" ref="J950">B950*INDEX(AE$3:AE$7,2022-YEAR($A950))/1000000</f>
        <v>93.602184868630005</v>
      </c>
      <c r="K950" s="3" cm="1">
        <f t="array" ref="K950">C950*INDEX(AF$3:AF$7,2022-YEAR($A950))/1000000</f>
        <v>212.86020429499999</v>
      </c>
      <c r="L950" s="3" cm="1">
        <f t="array" ref="L950">D950*INDEX(AG$3:AG$7,2022-YEAR($A950))/1000000</f>
        <v>307.40776124720003</v>
      </c>
      <c r="M950" s="3" cm="1">
        <f t="array" ref="M950">E950*INDEX(AH$3:AH$7,2022-YEAR($A950))/1000000</f>
        <v>993.40586845224004</v>
      </c>
      <c r="N950" s="3"/>
      <c r="O950" s="9">
        <v>44111</v>
      </c>
      <c r="P950" s="8">
        <f t="shared" si="157"/>
        <v>1381332.3429774798</v>
      </c>
      <c r="Q950" s="7">
        <f t="shared" si="158"/>
        <v>1.68722679115339E-2</v>
      </c>
      <c r="R950" s="8">
        <f t="shared" si="166"/>
        <v>1295865.2519241259</v>
      </c>
      <c r="S950" s="7">
        <f t="shared" si="159"/>
        <v>1.5036118183275216E-2</v>
      </c>
      <c r="T950" s="8">
        <f t="shared" si="160"/>
        <v>262167.93010022258</v>
      </c>
      <c r="U950" s="8">
        <f t="shared" si="161"/>
        <v>296411.49632563355</v>
      </c>
      <c r="V950" s="8">
        <f t="shared" si="162"/>
        <v>285824.82967471558</v>
      </c>
      <c r="W950" s="8">
        <f t="shared" si="163"/>
        <v>451460.99582355417</v>
      </c>
      <c r="X950" s="7">
        <f t="shared" si="167"/>
        <v>0.20231110426871199</v>
      </c>
      <c r="Y950" s="7">
        <f t="shared" si="167"/>
        <v>0.22873635656602104</v>
      </c>
      <c r="Z950" s="7">
        <f t="shared" si="167"/>
        <v>0.22056678288912934</v>
      </c>
      <c r="AA950" s="7">
        <f t="shared" si="164"/>
        <v>0.3483857562761376</v>
      </c>
    </row>
    <row r="951" spans="1:27" x14ac:dyDescent="0.25">
      <c r="A951" s="1">
        <v>44112</v>
      </c>
      <c r="B951" s="3">
        <v>168</v>
      </c>
      <c r="C951" s="6">
        <v>50.459999000000003</v>
      </c>
      <c r="D951" s="3">
        <v>101.779999</v>
      </c>
      <c r="E951" s="3">
        <v>1483.4300539999999</v>
      </c>
      <c r="F951" s="7">
        <f t="shared" si="165"/>
        <v>2.059412538366967E-2</v>
      </c>
      <c r="G951" s="7">
        <f t="shared" si="165"/>
        <v>1.8159765573854791E-2</v>
      </c>
      <c r="H951" s="7">
        <f t="shared" si="165"/>
        <v>2.0555459122968411E-2</v>
      </c>
      <c r="I951" s="7">
        <f t="shared" si="156"/>
        <v>1.6646818502883631E-2</v>
      </c>
      <c r="J951" s="3" cm="1">
        <f t="array" ref="J951">B951*INDEX(AE$3:AE$7,2022-YEAR($A951))/1000000</f>
        <v>95.529839999999993</v>
      </c>
      <c r="K951" s="3" cm="1">
        <f t="array" ref="K951">C951*INDEX(AF$3:AF$7,2022-YEAR($A951))/1000000</f>
        <v>216.72569570500002</v>
      </c>
      <c r="L951" s="3" cm="1">
        <f t="array" ref="L951">D951*INDEX(AG$3:AG$7,2022-YEAR($A951))/1000000</f>
        <v>313.72666891760002</v>
      </c>
      <c r="M951" s="3" cm="1">
        <f t="array" ref="M951">E951*INDEX(AH$3:AH$7,2022-YEAR($A951))/1000000</f>
        <v>1009.942915644064</v>
      </c>
      <c r="N951" s="3"/>
      <c r="O951" s="9">
        <v>44112</v>
      </c>
      <c r="P951" s="8">
        <f t="shared" si="157"/>
        <v>1407562.5210556968</v>
      </c>
      <c r="Q951" s="7">
        <f t="shared" si="158"/>
        <v>1.8989042145844126E-2</v>
      </c>
      <c r="R951" s="8">
        <f t="shared" si="166"/>
        <v>1320037.7842961699</v>
      </c>
      <c r="S951" s="7">
        <f t="shared" si="159"/>
        <v>1.8653584804555923E-2</v>
      </c>
      <c r="T951" s="8">
        <f t="shared" si="160"/>
        <v>267567.04932428373</v>
      </c>
      <c r="U951" s="8">
        <f t="shared" si="161"/>
        <v>301794.25961230253</v>
      </c>
      <c r="V951" s="8">
        <f t="shared" si="162"/>
        <v>291700.09027742356</v>
      </c>
      <c r="W951" s="8">
        <f t="shared" si="163"/>
        <v>458976.38508216001</v>
      </c>
      <c r="X951" s="7">
        <f t="shared" si="167"/>
        <v>0.20269650801469113</v>
      </c>
      <c r="Y951" s="7">
        <f t="shared" si="167"/>
        <v>0.22862547057561389</v>
      </c>
      <c r="Z951" s="7">
        <f t="shared" si="167"/>
        <v>0.22097859148248164</v>
      </c>
      <c r="AA951" s="7">
        <f t="shared" si="164"/>
        <v>0.34769942992721331</v>
      </c>
    </row>
    <row r="952" spans="1:27" x14ac:dyDescent="0.25">
      <c r="A952" s="1">
        <v>44113</v>
      </c>
      <c r="B952" s="3">
        <v>167.33000200000001</v>
      </c>
      <c r="C952" s="6">
        <v>50.810001</v>
      </c>
      <c r="D952" s="3">
        <v>101.199997</v>
      </c>
      <c r="E952" s="3">
        <v>1510.4499510000001</v>
      </c>
      <c r="F952" s="7">
        <f t="shared" si="165"/>
        <v>-3.9880833333333365E-3</v>
      </c>
      <c r="G952" s="7">
        <f t="shared" si="165"/>
        <v>6.9362268516888204E-3</v>
      </c>
      <c r="H952" s="7">
        <f t="shared" si="165"/>
        <v>-5.6985852397188896E-3</v>
      </c>
      <c r="I952" s="7">
        <f t="shared" si="156"/>
        <v>1.8214473225173222E-2</v>
      </c>
      <c r="J952" s="3" cm="1">
        <f t="array" ref="J952">B952*INDEX(AE$3:AE$7,2022-YEAR($A952))/1000000</f>
        <v>95.14885903726001</v>
      </c>
      <c r="K952" s="3" cm="1">
        <f t="array" ref="K952">C952*INDEX(AF$3:AF$7,2022-YEAR($A952))/1000000</f>
        <v>218.22895429499999</v>
      </c>
      <c r="L952" s="3" cm="1">
        <f t="array" ref="L952">D952*INDEX(AG$3:AG$7,2022-YEAR($A952))/1000000</f>
        <v>311.93887075279997</v>
      </c>
      <c r="M952" s="3" cm="1">
        <f t="array" ref="M952">E952*INDEX(AH$3:AH$7,2022-YEAR($A952))/1000000</f>
        <v>1028.3384938400161</v>
      </c>
      <c r="N952" s="3"/>
      <c r="O952" s="9">
        <v>44113</v>
      </c>
      <c r="P952" s="8">
        <f t="shared" si="157"/>
        <v>1413004.1688479937</v>
      </c>
      <c r="Q952" s="7">
        <f t="shared" si="158"/>
        <v>3.8660078759524541E-3</v>
      </c>
      <c r="R952" s="8">
        <f t="shared" si="166"/>
        <v>1327761.7533016051</v>
      </c>
      <c r="S952" s="7">
        <f t="shared" si="159"/>
        <v>5.8513241797495397E-3</v>
      </c>
      <c r="T952" s="8">
        <f t="shared" si="160"/>
        <v>266499.96963432443</v>
      </c>
      <c r="U952" s="8">
        <f t="shared" si="161"/>
        <v>303887.57305951096</v>
      </c>
      <c r="V952" s="8">
        <f t="shared" si="162"/>
        <v>290037.81244854396</v>
      </c>
      <c r="W952" s="8">
        <f t="shared" si="163"/>
        <v>467336.3981592257</v>
      </c>
      <c r="X952" s="7">
        <f t="shared" si="167"/>
        <v>0.20071369654356067</v>
      </c>
      <c r="Y952" s="7">
        <f t="shared" si="167"/>
        <v>0.22887206406109062</v>
      </c>
      <c r="Z952" s="7">
        <f t="shared" si="167"/>
        <v>0.21844115612408441</v>
      </c>
      <c r="AA952" s="7">
        <f t="shared" si="164"/>
        <v>0.35197308327126425</v>
      </c>
    </row>
    <row r="953" spans="1:27" x14ac:dyDescent="0.25">
      <c r="A953" s="1">
        <v>44116</v>
      </c>
      <c r="B953" s="3">
        <v>167.35000600000001</v>
      </c>
      <c r="C953" s="6">
        <v>51.09</v>
      </c>
      <c r="D953" s="3">
        <v>102.44000200000001</v>
      </c>
      <c r="E953" s="3">
        <v>1564.589966</v>
      </c>
      <c r="F953" s="7">
        <f t="shared" si="165"/>
        <v>1.1954819674242501E-4</v>
      </c>
      <c r="G953" s="7">
        <f t="shared" si="165"/>
        <v>5.5107064453709942E-3</v>
      </c>
      <c r="H953" s="7">
        <f t="shared" si="165"/>
        <v>1.225301419722391E-2</v>
      </c>
      <c r="I953" s="7">
        <f t="shared" si="156"/>
        <v>3.5843633855035195E-2</v>
      </c>
      <c r="J953" s="3" cm="1">
        <f t="array" ref="J953">B953*INDEX(AE$3:AE$7,2022-YEAR($A953))/1000000</f>
        <v>95.160233911779997</v>
      </c>
      <c r="K953" s="3" cm="1">
        <f t="array" ref="K953">C953*INDEX(AF$3:AF$7,2022-YEAR($A953))/1000000</f>
        <v>219.43154999999999</v>
      </c>
      <c r="L953" s="3" cm="1">
        <f t="array" ref="L953">D953*INDEX(AG$3:AG$7,2022-YEAR($A953))/1000000</f>
        <v>315.76106216480002</v>
      </c>
      <c r="M953" s="3" cm="1">
        <f t="array" ref="M953">E953*INDEX(AH$3:AH$7,2022-YEAR($A953))/1000000</f>
        <v>1065.1978822922561</v>
      </c>
      <c r="N953" s="3"/>
      <c r="O953" s="9">
        <v>44116</v>
      </c>
      <c r="P953" s="8">
        <f t="shared" si="157"/>
        <v>1431983.2532196036</v>
      </c>
      <c r="Q953" s="7">
        <f t="shared" si="158"/>
        <v>1.3431725673593131E-2</v>
      </c>
      <c r="R953" s="8">
        <f t="shared" si="166"/>
        <v>1349773.1202763477</v>
      </c>
      <c r="S953" s="7">
        <f t="shared" si="159"/>
        <v>1.6577798629919371E-2</v>
      </c>
      <c r="T953" s="8">
        <f t="shared" si="160"/>
        <v>266531.82922512607</v>
      </c>
      <c r="U953" s="8">
        <f t="shared" si="161"/>
        <v>305562.20826703811</v>
      </c>
      <c r="V953" s="8">
        <f t="shared" si="162"/>
        <v>293591.64988220768</v>
      </c>
      <c r="W953" s="8">
        <f t="shared" si="163"/>
        <v>484087.43290197599</v>
      </c>
      <c r="X953" s="7">
        <f t="shared" si="167"/>
        <v>0.19746417025296614</v>
      </c>
      <c r="Y953" s="7">
        <f t="shared" si="167"/>
        <v>0.22638042177375586</v>
      </c>
      <c r="Z953" s="7">
        <f t="shared" si="167"/>
        <v>0.21751185104508436</v>
      </c>
      <c r="AA953" s="7">
        <f t="shared" si="164"/>
        <v>0.35864355692819372</v>
      </c>
    </row>
    <row r="954" spans="1:27" x14ac:dyDescent="0.25">
      <c r="A954" s="1">
        <v>44117</v>
      </c>
      <c r="B954" s="3">
        <v>162.13999899999999</v>
      </c>
      <c r="C954" s="6">
        <v>50.220001000000003</v>
      </c>
      <c r="D954" s="3">
        <v>100.779999</v>
      </c>
      <c r="E954" s="3">
        <v>1567.0699460000001</v>
      </c>
      <c r="F954" s="7">
        <f t="shared" si="165"/>
        <v>-3.1132398047240106E-2</v>
      </c>
      <c r="G954" s="7">
        <f t="shared" si="165"/>
        <v>-1.7028753180661549E-2</v>
      </c>
      <c r="H954" s="7">
        <f t="shared" si="165"/>
        <v>-1.6204636544228102E-2</v>
      </c>
      <c r="I954" s="7">
        <f t="shared" si="156"/>
        <v>1.5850670488066765E-3</v>
      </c>
      <c r="J954" s="3" cm="1">
        <f t="array" ref="J954">B954*INDEX(AE$3:AE$7,2022-YEAR($A954))/1000000</f>
        <v>92.197667631369995</v>
      </c>
      <c r="K954" s="3" cm="1">
        <f t="array" ref="K954">C954*INDEX(AF$3:AF$7,2022-YEAR($A954))/1000000</f>
        <v>215.69490429500001</v>
      </c>
      <c r="L954" s="3" cm="1">
        <f t="array" ref="L954">D954*INDEX(AG$3:AG$7,2022-YEAR($A954))/1000000</f>
        <v>310.64426891760002</v>
      </c>
      <c r="M954" s="3" cm="1">
        <f t="array" ref="M954">E954*INDEX(AH$3:AH$7,2022-YEAR($A954))/1000000</f>
        <v>1066.8862923559361</v>
      </c>
      <c r="N954" s="3"/>
      <c r="O954" s="9">
        <v>44117</v>
      </c>
      <c r="P954" s="8">
        <f t="shared" si="157"/>
        <v>1409508.0180443898</v>
      </c>
      <c r="Q954" s="7">
        <f t="shared" si="158"/>
        <v>-1.569518018083077E-2</v>
      </c>
      <c r="R954" s="8">
        <f t="shared" si="166"/>
        <v>1332281.7669106079</v>
      </c>
      <c r="S954" s="7">
        <f t="shared" si="159"/>
        <v>-1.2958735881596684E-2</v>
      </c>
      <c r="T954" s="8">
        <f t="shared" si="160"/>
        <v>258234.05422543045</v>
      </c>
      <c r="U954" s="8">
        <f t="shared" si="161"/>
        <v>300358.86484112078</v>
      </c>
      <c r="V954" s="8">
        <f t="shared" si="162"/>
        <v>288834.10390344623</v>
      </c>
      <c r="W954" s="8">
        <f t="shared" si="163"/>
        <v>484854.74394061032</v>
      </c>
      <c r="X954" s="7">
        <f t="shared" si="167"/>
        <v>0.1938284082534901</v>
      </c>
      <c r="Y954" s="7">
        <f t="shared" si="167"/>
        <v>0.22544695296522357</v>
      </c>
      <c r="Z954" s="7">
        <f t="shared" si="167"/>
        <v>0.21679655991481125</v>
      </c>
      <c r="AA954" s="7">
        <f t="shared" si="164"/>
        <v>0.36392807886647494</v>
      </c>
    </row>
    <row r="955" spans="1:27" x14ac:dyDescent="0.25">
      <c r="A955" s="1">
        <v>44118</v>
      </c>
      <c r="B955" s="3">
        <v>163.240005</v>
      </c>
      <c r="C955" s="6">
        <v>50.119999</v>
      </c>
      <c r="D955" s="3">
        <v>100.220001</v>
      </c>
      <c r="E955" s="3">
        <v>1563.4399410000001</v>
      </c>
      <c r="F955" s="7">
        <f t="shared" si="165"/>
        <v>6.7842975625034274E-3</v>
      </c>
      <c r="G955" s="7">
        <f t="shared" si="165"/>
        <v>-1.991278335498281E-3</v>
      </c>
      <c r="H955" s="7">
        <f t="shared" si="165"/>
        <v>-5.5566382770058098E-3</v>
      </c>
      <c r="I955" s="7">
        <f t="shared" si="156"/>
        <v>-2.3164281908830686E-3</v>
      </c>
      <c r="J955" s="3" cm="1">
        <f t="array" ref="J955">B955*INDEX(AE$3:AE$7,2022-YEAR($A955))/1000000</f>
        <v>92.823164043149987</v>
      </c>
      <c r="K955" s="3" cm="1">
        <f t="array" ref="K955">C955*INDEX(AF$3:AF$7,2022-YEAR($A955))/1000000</f>
        <v>215.265395705</v>
      </c>
      <c r="L955" s="3" cm="1">
        <f t="array" ref="L955">D955*INDEX(AG$3:AG$7,2022-YEAR($A955))/1000000</f>
        <v>308.91813108239995</v>
      </c>
      <c r="M955" s="3" cm="1">
        <f t="array" ref="M955">E955*INDEX(AH$3:AH$7,2022-YEAR($A955))/1000000</f>
        <v>1064.4149268718561</v>
      </c>
      <c r="N955" s="3"/>
      <c r="O955" s="9">
        <v>44118</v>
      </c>
      <c r="P955" s="8">
        <f t="shared" si="157"/>
        <v>1408422.6802238945</v>
      </c>
      <c r="Q955" s="7">
        <f t="shared" si="158"/>
        <v>-7.7001181022093301E-4</v>
      </c>
      <c r="R955" s="8">
        <f t="shared" si="166"/>
        <v>1330707.5276400098</v>
      </c>
      <c r="S955" s="7">
        <f t="shared" si="159"/>
        <v>-1.1816113600718881E-3</v>
      </c>
      <c r="T955" s="8">
        <f t="shared" si="160"/>
        <v>259985.99089006742</v>
      </c>
      <c r="U955" s="8">
        <f t="shared" si="161"/>
        <v>299760.76674068777</v>
      </c>
      <c r="V955" s="8">
        <f t="shared" si="162"/>
        <v>287229.15726599167</v>
      </c>
      <c r="W955" s="8">
        <f t="shared" si="163"/>
        <v>483731.6127432629</v>
      </c>
      <c r="X955" s="7">
        <f t="shared" si="167"/>
        <v>0.19537425428948219</v>
      </c>
      <c r="Y955" s="7">
        <f t="shared" si="167"/>
        <v>0.22526420006979977</v>
      </c>
      <c r="Z955" s="7">
        <f t="shared" si="167"/>
        <v>0.21584694705634405</v>
      </c>
      <c r="AA955" s="7">
        <f t="shared" si="164"/>
        <v>0.36351459858437396</v>
      </c>
    </row>
    <row r="956" spans="1:27" x14ac:dyDescent="0.25">
      <c r="A956" s="1">
        <v>44119</v>
      </c>
      <c r="B956" s="3">
        <v>164.240005</v>
      </c>
      <c r="C956" s="6">
        <v>49.990001999999997</v>
      </c>
      <c r="D956" s="3">
        <v>101.720001</v>
      </c>
      <c r="E956" s="3">
        <v>1555.469971</v>
      </c>
      <c r="F956" s="7">
        <f t="shared" si="165"/>
        <v>6.1259493345395821E-3</v>
      </c>
      <c r="G956" s="7">
        <f t="shared" si="165"/>
        <v>-2.5937151355490684E-3</v>
      </c>
      <c r="H956" s="7">
        <f t="shared" si="165"/>
        <v>1.4967072291288464E-2</v>
      </c>
      <c r="I956" s="7">
        <f t="shared" si="156"/>
        <v>-5.0977142076223947E-3</v>
      </c>
      <c r="J956" s="3" cm="1">
        <f t="array" ref="J956">B956*INDEX(AE$3:AE$7,2022-YEAR($A956))/1000000</f>
        <v>93.391794043149986</v>
      </c>
      <c r="K956" s="3" cm="1">
        <f t="array" ref="K956">C956*INDEX(AF$3:AF$7,2022-YEAR($A956))/1000000</f>
        <v>214.70705858999997</v>
      </c>
      <c r="L956" s="3" cm="1">
        <f t="array" ref="L956">D956*INDEX(AG$3:AG$7,2022-YEAR($A956))/1000000</f>
        <v>313.54173108239996</v>
      </c>
      <c r="M956" s="3" cm="1">
        <f t="array" ref="M956">E956*INDEX(AH$3:AH$7,2022-YEAR($A956))/1000000</f>
        <v>1058.9888437763359</v>
      </c>
      <c r="N956" s="3"/>
      <c r="O956" s="9">
        <v>44119</v>
      </c>
      <c r="P956" s="8">
        <f t="shared" si="157"/>
        <v>1413141.4568543963</v>
      </c>
      <c r="Q956" s="7">
        <f t="shared" si="158"/>
        <v>3.3503980706641456E-3</v>
      </c>
      <c r="R956" s="8">
        <f t="shared" si="166"/>
        <v>1333355.7486561618</v>
      </c>
      <c r="S956" s="7">
        <f t="shared" si="159"/>
        <v>1.9900849443970081E-3</v>
      </c>
      <c r="T956" s="8">
        <f t="shared" si="160"/>
        <v>261578.65189795007</v>
      </c>
      <c r="U956" s="8">
        <f t="shared" si="161"/>
        <v>298983.27270294866</v>
      </c>
      <c r="V956" s="8">
        <f t="shared" si="162"/>
        <v>291528.13682695763</v>
      </c>
      <c r="W956" s="8">
        <f t="shared" si="163"/>
        <v>481265.68722830544</v>
      </c>
      <c r="X956" s="7">
        <f t="shared" si="167"/>
        <v>0.19618069083332423</v>
      </c>
      <c r="Y956" s="7">
        <f t="shared" si="167"/>
        <v>0.22423368482438572</v>
      </c>
      <c r="Z956" s="7">
        <f t="shared" si="167"/>
        <v>0.21864242691478075</v>
      </c>
      <c r="AA956" s="7">
        <f t="shared" si="164"/>
        <v>0.36094319742750924</v>
      </c>
    </row>
    <row r="957" spans="1:27" x14ac:dyDescent="0.25">
      <c r="A957" s="1">
        <v>44120</v>
      </c>
      <c r="B957" s="3">
        <v>167.35000600000001</v>
      </c>
      <c r="C957" s="6">
        <v>50.029998999999997</v>
      </c>
      <c r="D957" s="3">
        <v>101.510002</v>
      </c>
      <c r="E957" s="3">
        <v>1567.6999510000001</v>
      </c>
      <c r="F957" s="7">
        <f t="shared" si="165"/>
        <v>1.8935709360213604E-2</v>
      </c>
      <c r="G957" s="7">
        <f t="shared" si="165"/>
        <v>8.000999879935744E-4</v>
      </c>
      <c r="H957" s="7">
        <f t="shared" si="165"/>
        <v>-2.0644809077420279E-3</v>
      </c>
      <c r="I957" s="7">
        <f t="shared" si="156"/>
        <v>7.8625625875230476E-3</v>
      </c>
      <c r="J957" s="3" cm="1">
        <f t="array" ref="J957">B957*INDEX(AE$3:AE$7,2022-YEAR($A957))/1000000</f>
        <v>95.160233911779997</v>
      </c>
      <c r="K957" s="3" cm="1">
        <f t="array" ref="K957">C957*INDEX(AF$3:AF$7,2022-YEAR($A957))/1000000</f>
        <v>214.87884570499997</v>
      </c>
      <c r="L957" s="3" cm="1">
        <f t="array" ref="L957">D957*INDEX(AG$3:AG$7,2022-YEAR($A957))/1000000</f>
        <v>312.89443016479999</v>
      </c>
      <c r="M957" s="3" cm="1">
        <f t="array" ref="M957">E957*INDEX(AH$3:AH$7,2022-YEAR($A957))/1000000</f>
        <v>1067.315209840016</v>
      </c>
      <c r="N957" s="3"/>
      <c r="O957" s="9">
        <v>44120</v>
      </c>
      <c r="P957" s="8">
        <f t="shared" si="157"/>
        <v>1422162.2068460095</v>
      </c>
      <c r="Q957" s="7">
        <f t="shared" si="158"/>
        <v>6.3834727569970495E-3</v>
      </c>
      <c r="R957" s="8">
        <f t="shared" si="166"/>
        <v>1341730.2698107488</v>
      </c>
      <c r="S957" s="7">
        <f t="shared" si="159"/>
        <v>6.2807852765680572E-3</v>
      </c>
      <c r="T957" s="8">
        <f t="shared" si="160"/>
        <v>266531.82922512613</v>
      </c>
      <c r="U957" s="8">
        <f t="shared" si="161"/>
        <v>299222.48921584856</v>
      </c>
      <c r="V957" s="8">
        <f t="shared" si="162"/>
        <v>290926.28255440877</v>
      </c>
      <c r="W957" s="8">
        <f t="shared" si="163"/>
        <v>485049.66881536529</v>
      </c>
      <c r="X957" s="7">
        <f t="shared" si="167"/>
        <v>0.19864784690496734</v>
      </c>
      <c r="Y957" s="7">
        <f t="shared" si="167"/>
        <v>0.22301240118705373</v>
      </c>
      <c r="Z957" s="7">
        <f t="shared" si="167"/>
        <v>0.21682918623833683</v>
      </c>
      <c r="AA957" s="7">
        <f t="shared" si="164"/>
        <v>0.36151056566964207</v>
      </c>
    </row>
    <row r="958" spans="1:27" x14ac:dyDescent="0.25">
      <c r="A958" s="1">
        <v>44123</v>
      </c>
      <c r="B958" s="3">
        <v>167.11000100000001</v>
      </c>
      <c r="C958" s="6">
        <v>49.619999</v>
      </c>
      <c r="D958" s="3">
        <v>99.800003000000004</v>
      </c>
      <c r="E958" s="3">
        <v>1529.9499510000001</v>
      </c>
      <c r="F958" s="7">
        <f t="shared" si="165"/>
        <v>-1.4341499336426589E-3</v>
      </c>
      <c r="G958" s="7">
        <f t="shared" si="165"/>
        <v>-8.1950831140331637E-3</v>
      </c>
      <c r="H958" s="7">
        <f t="shared" si="165"/>
        <v>-1.6845620789171067E-2</v>
      </c>
      <c r="I958" s="7">
        <f t="shared" si="156"/>
        <v>-2.407986297117648E-2</v>
      </c>
      <c r="J958" s="3" cm="1">
        <f t="array" ref="J958">B958*INDEX(AE$3:AE$7,2022-YEAR($A958))/1000000</f>
        <v>95.023759868630009</v>
      </c>
      <c r="K958" s="3" cm="1">
        <f t="array" ref="K958">C958*INDEX(AF$3:AF$7,2022-YEAR($A958))/1000000</f>
        <v>213.11789570500002</v>
      </c>
      <c r="L958" s="3" cm="1">
        <f t="array" ref="L958">D958*INDEX(AG$3:AG$7,2022-YEAR($A958))/1000000</f>
        <v>307.6235292472</v>
      </c>
      <c r="M958" s="3" cm="1">
        <f t="array" ref="M958">E958*INDEX(AH$3:AH$7,2022-YEAR($A958))/1000000</f>
        <v>1041.6144058400159</v>
      </c>
      <c r="N958" s="3"/>
      <c r="O958" s="9">
        <v>44123</v>
      </c>
      <c r="P958" s="8">
        <f t="shared" si="157"/>
        <v>1404187.954940466</v>
      </c>
      <c r="Q958" s="7">
        <f t="shared" si="158"/>
        <v>-1.2638679202005842E-2</v>
      </c>
      <c r="R958" s="8">
        <f t="shared" si="166"/>
        <v>1322315.1066440369</v>
      </c>
      <c r="S958" s="7">
        <f t="shared" si="159"/>
        <v>-1.4470243090997981E-2</v>
      </c>
      <c r="T958" s="8">
        <f t="shared" si="160"/>
        <v>266149.58261992928</v>
      </c>
      <c r="U958" s="8">
        <f t="shared" si="161"/>
        <v>296770.33604713681</v>
      </c>
      <c r="V958" s="8">
        <f t="shared" si="162"/>
        <v>286025.44872089394</v>
      </c>
      <c r="W958" s="8">
        <f t="shared" si="163"/>
        <v>473369.73925607681</v>
      </c>
      <c r="X958" s="7">
        <f t="shared" si="167"/>
        <v>0.20127546095680801</v>
      </c>
      <c r="Y958" s="7">
        <f t="shared" si="167"/>
        <v>0.22443238722449721</v>
      </c>
      <c r="Z958" s="7">
        <f t="shared" si="167"/>
        <v>0.21630657267979855</v>
      </c>
      <c r="AA958" s="7">
        <f t="shared" si="164"/>
        <v>0.35798557913889617</v>
      </c>
    </row>
    <row r="959" spans="1:27" x14ac:dyDescent="0.25">
      <c r="A959" s="1">
        <v>44124</v>
      </c>
      <c r="B959" s="3">
        <v>167.240005</v>
      </c>
      <c r="C959" s="6">
        <v>50.25</v>
      </c>
      <c r="D959" s="3">
        <v>100.370003</v>
      </c>
      <c r="E959" s="3">
        <v>1551.079956</v>
      </c>
      <c r="F959" s="7">
        <f t="shared" si="165"/>
        <v>7.7795463600049963E-4</v>
      </c>
      <c r="G959" s="7">
        <f t="shared" si="165"/>
        <v>1.2696513758494898E-2</v>
      </c>
      <c r="H959" s="7">
        <f t="shared" si="165"/>
        <v>5.711422674005151E-3</v>
      </c>
      <c r="I959" s="7">
        <f t="shared" si="156"/>
        <v>1.3810912563635869E-2</v>
      </c>
      <c r="J959" s="3" cm="1">
        <f t="array" ref="J959">B959*INDEX(AE$3:AE$7,2022-YEAR($A959))/1000000</f>
        <v>95.097684043149997</v>
      </c>
      <c r="K959" s="3" cm="1">
        <f t="array" ref="K959">C959*INDEX(AF$3:AF$7,2022-YEAR($A959))/1000000</f>
        <v>215.82374999999999</v>
      </c>
      <c r="L959" s="3" cm="1">
        <f t="array" ref="L959">D959*INDEX(AG$3:AG$7,2022-YEAR($A959))/1000000</f>
        <v>309.38049724720003</v>
      </c>
      <c r="M959" s="3" cm="1">
        <f t="array" ref="M959">E959*INDEX(AH$3:AH$7,2022-YEAR($A959))/1000000</f>
        <v>1056.0000513240961</v>
      </c>
      <c r="N959" s="3"/>
      <c r="O959" s="9">
        <v>44124</v>
      </c>
      <c r="P959" s="8">
        <f t="shared" si="157"/>
        <v>1415771.3834934116</v>
      </c>
      <c r="Q959" s="7">
        <f t="shared" si="158"/>
        <v>8.2492009080341044E-3</v>
      </c>
      <c r="R959" s="8">
        <f t="shared" si="166"/>
        <v>1334461.3879127451</v>
      </c>
      <c r="S959" s="7">
        <f t="shared" si="159"/>
        <v>9.1856178664817545E-3</v>
      </c>
      <c r="T959" s="8">
        <f t="shared" si="160"/>
        <v>266356.63492159802</v>
      </c>
      <c r="U959" s="8">
        <f t="shared" si="161"/>
        <v>300538.28470187244</v>
      </c>
      <c r="V959" s="8">
        <f t="shared" si="162"/>
        <v>287659.06095406099</v>
      </c>
      <c r="W959" s="8">
        <f t="shared" si="163"/>
        <v>479907.40733521362</v>
      </c>
      <c r="X959" s="7">
        <f t="shared" si="167"/>
        <v>0.19959860759868908</v>
      </c>
      <c r="Y959" s="7">
        <f t="shared" si="167"/>
        <v>0.22521317396223037</v>
      </c>
      <c r="Z959" s="7">
        <f t="shared" si="167"/>
        <v>0.21556192150601949</v>
      </c>
      <c r="AA959" s="7">
        <f t="shared" si="164"/>
        <v>0.35962629693306103</v>
      </c>
    </row>
    <row r="960" spans="1:27" x14ac:dyDescent="0.25">
      <c r="A960" s="1">
        <v>44125</v>
      </c>
      <c r="B960" s="3">
        <v>163.86000100000001</v>
      </c>
      <c r="C960" s="6">
        <v>49.990001999999997</v>
      </c>
      <c r="D960" s="3">
        <v>99.370002999999997</v>
      </c>
      <c r="E960" s="3">
        <v>1585.98999</v>
      </c>
      <c r="F960" s="7">
        <f t="shared" si="165"/>
        <v>-2.0210499276174909E-2</v>
      </c>
      <c r="G960" s="7">
        <f t="shared" si="165"/>
        <v>-5.1740895522388586E-3</v>
      </c>
      <c r="H960" s="7">
        <f t="shared" si="165"/>
        <v>-9.9631360975449557E-3</v>
      </c>
      <c r="I960" s="7">
        <f t="shared" si="156"/>
        <v>2.2506920977837686E-2</v>
      </c>
      <c r="J960" s="3" cm="1">
        <f t="array" ref="J960">B960*INDEX(AE$3:AE$7,2022-YEAR($A960))/1000000</f>
        <v>93.175712368630002</v>
      </c>
      <c r="K960" s="3" cm="1">
        <f t="array" ref="K960">C960*INDEX(AF$3:AF$7,2022-YEAR($A960))/1000000</f>
        <v>214.70705858999997</v>
      </c>
      <c r="L960" s="3" cm="1">
        <f t="array" ref="L960">D960*INDEX(AG$3:AG$7,2022-YEAR($A960))/1000000</f>
        <v>306.29809724720002</v>
      </c>
      <c r="M960" s="3" cm="1">
        <f t="array" ref="M960">E960*INDEX(AH$3:AH$7,2022-YEAR($A960))/1000000</f>
        <v>1079.76736103184</v>
      </c>
      <c r="N960" s="3"/>
      <c r="O960" s="9">
        <v>44125</v>
      </c>
      <c r="P960" s="8">
        <f t="shared" si="157"/>
        <v>1411226.4728007119</v>
      </c>
      <c r="Q960" s="7">
        <f t="shared" si="158"/>
        <v>-3.2102009870302595E-3</v>
      </c>
      <c r="R960" s="8">
        <f t="shared" si="166"/>
        <v>1335458.4270561293</v>
      </c>
      <c r="S960" s="7">
        <f t="shared" si="159"/>
        <v>7.4714724038860147E-4</v>
      </c>
      <c r="T960" s="8">
        <f t="shared" si="160"/>
        <v>260973.43434431069</v>
      </c>
      <c r="U960" s="8">
        <f t="shared" si="161"/>
        <v>298983.27270294871</v>
      </c>
      <c r="V960" s="8">
        <f t="shared" si="162"/>
        <v>284793.07458008372</v>
      </c>
      <c r="W960" s="8">
        <f t="shared" si="163"/>
        <v>490708.64542878623</v>
      </c>
      <c r="X960" s="7">
        <f t="shared" si="167"/>
        <v>0.19541861360641366</v>
      </c>
      <c r="Y960" s="7">
        <f t="shared" si="167"/>
        <v>0.22388062903764391</v>
      </c>
      <c r="Z960" s="7">
        <f t="shared" si="167"/>
        <v>0.21325491592267579</v>
      </c>
      <c r="AA960" s="7">
        <f t="shared" si="164"/>
        <v>0.3674458414332667</v>
      </c>
    </row>
    <row r="961" spans="1:27" x14ac:dyDescent="0.25">
      <c r="A961" s="1">
        <v>44126</v>
      </c>
      <c r="B961" s="3">
        <v>169.070007</v>
      </c>
      <c r="C961" s="6">
        <v>50.68</v>
      </c>
      <c r="D961" s="3">
        <v>102.879997</v>
      </c>
      <c r="E961" s="3">
        <v>1606.660034</v>
      </c>
      <c r="F961" s="7">
        <f t="shared" si="165"/>
        <v>3.1795471550131404E-2</v>
      </c>
      <c r="G961" s="7">
        <f t="shared" si="165"/>
        <v>1.3802719991889534E-2</v>
      </c>
      <c r="H961" s="7">
        <f t="shared" si="165"/>
        <v>3.5322470504504322E-2</v>
      </c>
      <c r="I961" s="7">
        <f t="shared" si="156"/>
        <v>1.3032896884803247E-2</v>
      </c>
      <c r="J961" s="3" cm="1">
        <f t="array" ref="J961">B961*INDEX(AE$3:AE$7,2022-YEAR($A961))/1000000</f>
        <v>96.138278080410004</v>
      </c>
      <c r="K961" s="3" cm="1">
        <f t="array" ref="K961">C961*INDEX(AF$3:AF$7,2022-YEAR($A961))/1000000</f>
        <v>217.67060000000001</v>
      </c>
      <c r="L961" s="3" cm="1">
        <f t="array" ref="L961">D961*INDEX(AG$3:AG$7,2022-YEAR($A961))/1000000</f>
        <v>317.11730275280001</v>
      </c>
      <c r="M961" s="3" cm="1">
        <f t="array" ref="M961">E961*INDEX(AH$3:AH$7,2022-YEAR($A961))/1000000</f>
        <v>1093.8398577077439</v>
      </c>
      <c r="N961" s="3"/>
      <c r="O961" s="9">
        <v>44126</v>
      </c>
      <c r="P961" s="8">
        <f t="shared" si="157"/>
        <v>1444373.9101951451</v>
      </c>
      <c r="Q961" s="7">
        <f t="shared" si="158"/>
        <v>2.3488389732832127E-2</v>
      </c>
      <c r="R961" s="8">
        <f t="shared" si="166"/>
        <v>1364337.9330116385</v>
      </c>
      <c r="S961" s="7">
        <f t="shared" si="159"/>
        <v>2.1625162843272427E-2</v>
      </c>
      <c r="T961" s="8">
        <f t="shared" si="160"/>
        <v>269271.2077513453</v>
      </c>
      <c r="U961" s="8">
        <f t="shared" si="161"/>
        <v>303110.05509832629</v>
      </c>
      <c r="V961" s="8">
        <f t="shared" si="162"/>
        <v>294852.66955682583</v>
      </c>
      <c r="W961" s="8">
        <f t="shared" si="163"/>
        <v>497104.00060514099</v>
      </c>
      <c r="X961" s="7">
        <f t="shared" si="167"/>
        <v>0.19736401168364223</v>
      </c>
      <c r="Y961" s="7">
        <f t="shared" si="167"/>
        <v>0.22216640596457024</v>
      </c>
      <c r="Z961" s="7">
        <f t="shared" si="167"/>
        <v>0.21611410371473605</v>
      </c>
      <c r="AA961" s="7">
        <f t="shared" si="164"/>
        <v>0.36435547863705148</v>
      </c>
    </row>
    <row r="962" spans="1:27" x14ac:dyDescent="0.25">
      <c r="A962" s="1">
        <v>44127</v>
      </c>
      <c r="B962" s="3">
        <v>167.36000100000001</v>
      </c>
      <c r="C962" s="6">
        <v>50.52</v>
      </c>
      <c r="D962" s="3">
        <v>103.80999799999999</v>
      </c>
      <c r="E962" s="3">
        <v>1632.9799800000001</v>
      </c>
      <c r="F962" s="7">
        <f t="shared" si="165"/>
        <v>-1.0114188970252957E-2</v>
      </c>
      <c r="G962" s="7">
        <f t="shared" si="165"/>
        <v>-3.1570639305444903E-3</v>
      </c>
      <c r="H962" s="7">
        <f t="shared" si="165"/>
        <v>9.0396678374706774E-3</v>
      </c>
      <c r="I962" s="7">
        <f t="shared" si="156"/>
        <v>1.6381776756139832E-2</v>
      </c>
      <c r="J962" s="3" cm="1">
        <f t="array" ref="J962">B962*INDEX(AE$3:AE$7,2022-YEAR($A962))/1000000</f>
        <v>95.165917368630005</v>
      </c>
      <c r="K962" s="3" cm="1">
        <f t="array" ref="K962">C962*INDEX(AF$3:AF$7,2022-YEAR($A962))/1000000</f>
        <v>216.98339999999999</v>
      </c>
      <c r="L962" s="3" cm="1">
        <f t="array" ref="L962">D962*INDEX(AG$3:AG$7,2022-YEAR($A962))/1000000</f>
        <v>319.98393783519992</v>
      </c>
      <c r="M962" s="3" cm="1">
        <f t="array" ref="M962">E962*INDEX(AH$3:AH$7,2022-YEAR($A962))/1000000</f>
        <v>1111.7588980636799</v>
      </c>
      <c r="N962" s="3"/>
      <c r="O962" s="9">
        <v>44127</v>
      </c>
      <c r="P962" s="8">
        <f t="shared" si="157"/>
        <v>1448761.2651663872</v>
      </c>
      <c r="Q962" s="7">
        <f t="shared" si="158"/>
        <v>3.0375479232032654E-3</v>
      </c>
      <c r="R962" s="8">
        <f t="shared" si="166"/>
        <v>1371466.3522665394</v>
      </c>
      <c r="S962" s="7">
        <f t="shared" si="159"/>
        <v>5.2248193665374032E-3</v>
      </c>
      <c r="T962" s="8">
        <f t="shared" si="160"/>
        <v>266547.74787189992</v>
      </c>
      <c r="U962" s="8">
        <f t="shared" si="161"/>
        <v>302153.11727638997</v>
      </c>
      <c r="V962" s="8">
        <f t="shared" si="162"/>
        <v>297518.03975061106</v>
      </c>
      <c r="W962" s="8">
        <f t="shared" si="163"/>
        <v>505247.44736763847</v>
      </c>
      <c r="X962" s="7">
        <f t="shared" si="167"/>
        <v>0.19435237870137506</v>
      </c>
      <c r="Y962" s="7">
        <f t="shared" si="167"/>
        <v>0.22031391202346293</v>
      </c>
      <c r="Z962" s="7">
        <f t="shared" si="167"/>
        <v>0.21693426109865621</v>
      </c>
      <c r="AA962" s="7">
        <f t="shared" si="164"/>
        <v>0.36839944817650583</v>
      </c>
    </row>
    <row r="963" spans="1:27" x14ac:dyDescent="0.25">
      <c r="A963" s="1">
        <v>44130</v>
      </c>
      <c r="B963" s="3">
        <v>160.83000200000001</v>
      </c>
      <c r="C963" s="6">
        <v>49.799999</v>
      </c>
      <c r="D963" s="3">
        <v>101.239998</v>
      </c>
      <c r="E963" s="3">
        <v>1584.290039</v>
      </c>
      <c r="F963" s="7">
        <f t="shared" si="165"/>
        <v>-3.9017680216194561E-2</v>
      </c>
      <c r="G963" s="7">
        <f t="shared" si="165"/>
        <v>-1.4251801266825126E-2</v>
      </c>
      <c r="H963" s="7">
        <f t="shared" si="165"/>
        <v>-2.4756767647755806E-2</v>
      </c>
      <c r="I963" s="7">
        <f t="shared" si="156"/>
        <v>-2.9816618449909016E-2</v>
      </c>
      <c r="J963" s="3" cm="1">
        <f t="array" ref="J963">B963*INDEX(AE$3:AE$7,2022-YEAR($A963))/1000000</f>
        <v>91.45276403726001</v>
      </c>
      <c r="K963" s="3" cm="1">
        <f t="array" ref="K963">C963*INDEX(AF$3:AF$7,2022-YEAR($A963))/1000000</f>
        <v>213.89099570500002</v>
      </c>
      <c r="L963" s="3" cm="1">
        <f t="array" ref="L963">D963*INDEX(AG$3:AG$7,2022-YEAR($A963))/1000000</f>
        <v>312.0621698352</v>
      </c>
      <c r="M963" s="3" cm="1">
        <f t="array" ref="M963">E963*INDEX(AH$3:AH$7,2022-YEAR($A963))/1000000</f>
        <v>1078.610007191824</v>
      </c>
      <c r="N963" s="3"/>
      <c r="O963" s="9">
        <v>44130</v>
      </c>
      <c r="P963" s="8">
        <f t="shared" si="157"/>
        <v>1409701.6228475464</v>
      </c>
      <c r="Q963" s="7">
        <f t="shared" si="158"/>
        <v>-2.6960716895171127E-2</v>
      </c>
      <c r="R963" s="8">
        <f t="shared" si="166"/>
        <v>1334329.6959560788</v>
      </c>
      <c r="S963" s="7">
        <f t="shared" si="159"/>
        <v>-2.7078065932195194E-2</v>
      </c>
      <c r="T963" s="8">
        <f t="shared" si="160"/>
        <v>256147.67308308725</v>
      </c>
      <c r="U963" s="8">
        <f t="shared" si="161"/>
        <v>297846.89109681512</v>
      </c>
      <c r="V963" s="8">
        <f t="shared" si="162"/>
        <v>290152.45476948941</v>
      </c>
      <c r="W963" s="8">
        <f t="shared" si="163"/>
        <v>490182.67700668704</v>
      </c>
      <c r="X963" s="7">
        <f t="shared" si="167"/>
        <v>0.19196730302817056</v>
      </c>
      <c r="Y963" s="7">
        <f t="shared" si="167"/>
        <v>0.22321836349703719</v>
      </c>
      <c r="Z963" s="7">
        <f t="shared" si="167"/>
        <v>0.21745184540885776</v>
      </c>
      <c r="AA963" s="7">
        <f t="shared" si="164"/>
        <v>0.36736248806593452</v>
      </c>
    </row>
    <row r="964" spans="1:27" x14ac:dyDescent="0.25">
      <c r="A964" s="1">
        <v>44131</v>
      </c>
      <c r="B964" s="3">
        <v>155.240005</v>
      </c>
      <c r="C964" s="6">
        <v>49.900002000000001</v>
      </c>
      <c r="D964" s="3">
        <v>99.330001999999993</v>
      </c>
      <c r="E964" s="3">
        <v>1598.880005</v>
      </c>
      <c r="F964" s="7">
        <f t="shared" si="165"/>
        <v>-3.4757177954894303E-2</v>
      </c>
      <c r="G964" s="7">
        <f t="shared" si="165"/>
        <v>2.0080924098011543E-3</v>
      </c>
      <c r="H964" s="7">
        <f t="shared" si="165"/>
        <v>-1.8866021708139558E-2</v>
      </c>
      <c r="I964" s="7">
        <f t="shared" si="165"/>
        <v>9.2091508756875218E-3</v>
      </c>
      <c r="J964" s="3" cm="1">
        <f t="array" ref="J964">B964*INDEX(AE$3:AE$7,2022-YEAR($A964))/1000000</f>
        <v>88.274124043149996</v>
      </c>
      <c r="K964" s="3" cm="1">
        <f t="array" ref="K964">C964*INDEX(AF$3:AF$7,2022-YEAR($A964))/1000000</f>
        <v>214.32050859</v>
      </c>
      <c r="L964" s="3" cm="1">
        <f t="array" ref="L964">D964*INDEX(AG$3:AG$7,2022-YEAR($A964))/1000000</f>
        <v>306.17479816479999</v>
      </c>
      <c r="M964" s="3" cm="1">
        <f t="array" ref="M964">E964*INDEX(AH$3:AH$7,2022-YEAR($A964))/1000000</f>
        <v>1088.5430894840802</v>
      </c>
      <c r="N964" s="3"/>
      <c r="O964" s="9">
        <v>44131</v>
      </c>
      <c r="P964" s="8">
        <f t="shared" ref="P964:P1027" si="168">P963*(1+Q964)</f>
        <v>1394756.6864665893</v>
      </c>
      <c r="Q964" s="7">
        <f t="shared" ref="Q964:Q1027" si="169">AVERAGE(F964:I964)</f>
        <v>-1.0601489094386296E-2</v>
      </c>
      <c r="R964" s="8">
        <f t="shared" si="166"/>
        <v>1325064.9735001442</v>
      </c>
      <c r="S964" s="7">
        <f t="shared" ref="S964:S1027" si="170">R964/R963-1</f>
        <v>-6.9433532686958843E-3</v>
      </c>
      <c r="T964" s="8">
        <f t="shared" ref="T964:T1027" si="171">T963*B964/B963</f>
        <v>247244.70282700632</v>
      </c>
      <c r="U964" s="8">
        <f t="shared" ref="U964:U1027" si="172">U963*C964/C963</f>
        <v>298444.9951781095</v>
      </c>
      <c r="V964" s="8">
        <f t="shared" ref="V964:V1027" si="173">V963*D964/D963</f>
        <v>284678.43225913827</v>
      </c>
      <c r="W964" s="8">
        <f t="shared" ref="W964:W1027" si="174">W963*E964/E963</f>
        <v>494696.84323589003</v>
      </c>
      <c r="X964" s="7">
        <f t="shared" si="167"/>
        <v>0.18659062594788256</v>
      </c>
      <c r="Y964" s="7">
        <f t="shared" si="167"/>
        <v>0.22523046125788868</v>
      </c>
      <c r="Z964" s="7">
        <f t="shared" si="167"/>
        <v>0.21484111190952651</v>
      </c>
      <c r="AA964" s="7">
        <f t="shared" si="167"/>
        <v>0.3733378008847022</v>
      </c>
    </row>
    <row r="965" spans="1:27" x14ac:dyDescent="0.25">
      <c r="A965" s="1">
        <v>44132</v>
      </c>
      <c r="B965" s="3">
        <v>148.13999899999999</v>
      </c>
      <c r="C965" s="6">
        <v>47.959999000000003</v>
      </c>
      <c r="D965" s="3">
        <v>96.540001000000004</v>
      </c>
      <c r="E965" s="3">
        <v>1510.8000489999999</v>
      </c>
      <c r="F965" s="7">
        <f t="shared" ref="F965:I1028" si="175">B965/B964-1</f>
        <v>-4.5735672322350207E-2</v>
      </c>
      <c r="G965" s="7">
        <f t="shared" si="175"/>
        <v>-3.8877814073033479E-2</v>
      </c>
      <c r="H965" s="7">
        <f t="shared" si="175"/>
        <v>-2.8088200380787187E-2</v>
      </c>
      <c r="I965" s="7">
        <f t="shared" si="175"/>
        <v>-5.5088534301859671E-2</v>
      </c>
      <c r="J965" s="3" cm="1">
        <f t="array" ref="J965">B965*INDEX(AE$3:AE$7,2022-YEAR($A965))/1000000</f>
        <v>84.236847631369997</v>
      </c>
      <c r="K965" s="3" cm="1">
        <f t="array" ref="K965">C965*INDEX(AF$3:AF$7,2022-YEAR($A965))/1000000</f>
        <v>205.98819570500001</v>
      </c>
      <c r="L965" s="3" cm="1">
        <f t="array" ref="L965">D965*INDEX(AG$3:AG$7,2022-YEAR($A965))/1000000</f>
        <v>297.57489908240001</v>
      </c>
      <c r="M965" s="3" cm="1">
        <f t="array" ref="M965">E965*INDEX(AH$3:AH$7,2022-YEAR($A965))/1000000</f>
        <v>1028.5768461599839</v>
      </c>
      <c r="N965" s="3"/>
      <c r="O965" s="9">
        <v>44132</v>
      </c>
      <c r="P965" s="8">
        <f t="shared" si="168"/>
        <v>1336250.0532735167</v>
      </c>
      <c r="Q965" s="7">
        <f t="shared" si="169"/>
        <v>-4.1947555269507636E-2</v>
      </c>
      <c r="R965" s="8">
        <f t="shared" ref="R965:R1028" si="176">SUM(T965:W965)</f>
        <v>1266905.9528876445</v>
      </c>
      <c r="S965" s="7">
        <f t="shared" si="170"/>
        <v>-4.3891448174705916E-2</v>
      </c>
      <c r="T965" s="8">
        <f t="shared" si="171"/>
        <v>235936.80011507351</v>
      </c>
      <c r="U965" s="8">
        <f t="shared" si="172"/>
        <v>286842.10614454764</v>
      </c>
      <c r="V965" s="8">
        <f t="shared" si="173"/>
        <v>276682.32740975526</v>
      </c>
      <c r="W965" s="8">
        <f t="shared" si="174"/>
        <v>467444.719218268</v>
      </c>
      <c r="X965" s="7">
        <f t="shared" ref="X965:AA1028" si="177">T965/$R965</f>
        <v>0.18623071395102803</v>
      </c>
      <c r="Y965" s="7">
        <f t="shared" si="177"/>
        <v>0.2264115228843559</v>
      </c>
      <c r="Z965" s="7">
        <f t="shared" si="177"/>
        <v>0.21839215987510072</v>
      </c>
      <c r="AA965" s="7">
        <f t="shared" si="177"/>
        <v>0.36896560328951528</v>
      </c>
    </row>
    <row r="966" spans="1:27" x14ac:dyDescent="0.25">
      <c r="A966" s="1">
        <v>44133</v>
      </c>
      <c r="B966" s="3">
        <v>148.28999300000001</v>
      </c>
      <c r="C966" s="6">
        <v>48.02</v>
      </c>
      <c r="D966" s="3">
        <v>97.169998000000007</v>
      </c>
      <c r="E966" s="3">
        <v>1556.880005</v>
      </c>
      <c r="F966" s="7">
        <f t="shared" si="175"/>
        <v>1.012515195170316E-3</v>
      </c>
      <c r="G966" s="7">
        <f t="shared" si="175"/>
        <v>1.2510634122406827E-3</v>
      </c>
      <c r="H966" s="7">
        <f t="shared" si="175"/>
        <v>6.5257612748523819E-3</v>
      </c>
      <c r="I966" s="7">
        <f t="shared" si="175"/>
        <v>3.0500367027721742E-2</v>
      </c>
      <c r="J966" s="3" cm="1">
        <f t="array" ref="J966">B966*INDEX(AE$3:AE$7,2022-YEAR($A966))/1000000</f>
        <v>84.322138719590015</v>
      </c>
      <c r="K966" s="3" cm="1">
        <f t="array" ref="K966">C966*INDEX(AF$3:AF$7,2022-YEAR($A966))/1000000</f>
        <v>206.24590000000001</v>
      </c>
      <c r="L966" s="3" cm="1">
        <f t="array" ref="L966">D966*INDEX(AG$3:AG$7,2022-YEAR($A966))/1000000</f>
        <v>299.5168018352</v>
      </c>
      <c r="M966" s="3" cm="1">
        <f t="array" ref="M966">E966*INDEX(AH$3:AH$7,2022-YEAR($A966))/1000000</f>
        <v>1059.9488174840799</v>
      </c>
      <c r="N966" s="3"/>
      <c r="O966" s="9">
        <v>44133</v>
      </c>
      <c r="P966" s="8">
        <f t="shared" si="168"/>
        <v>1349375.2715114087</v>
      </c>
      <c r="Q966" s="7">
        <f t="shared" si="169"/>
        <v>9.8224267274962807E-3</v>
      </c>
      <c r="R966" s="8">
        <f t="shared" si="176"/>
        <v>1283566.4984659224</v>
      </c>
      <c r="S966" s="7">
        <f t="shared" si="170"/>
        <v>1.3150578020652448E-2</v>
      </c>
      <c r="T966" s="8">
        <f t="shared" si="171"/>
        <v>236175.68971028991</v>
      </c>
      <c r="U966" s="8">
        <f t="shared" si="172"/>
        <v>287200.96380863513</v>
      </c>
      <c r="V966" s="8">
        <f t="shared" si="173"/>
        <v>278487.89022740186</v>
      </c>
      <c r="W966" s="8">
        <f t="shared" si="174"/>
        <v>481701.95471959549</v>
      </c>
      <c r="X966" s="7">
        <f t="shared" si="177"/>
        <v>0.18399957461694391</v>
      </c>
      <c r="Y966" s="7">
        <f t="shared" si="177"/>
        <v>0.2237523059006982</v>
      </c>
      <c r="Z966" s="7">
        <f t="shared" si="177"/>
        <v>0.21696413123920083</v>
      </c>
      <c r="AA966" s="7">
        <f t="shared" si="177"/>
        <v>0.37528398824315706</v>
      </c>
    </row>
    <row r="967" spans="1:27" x14ac:dyDescent="0.25">
      <c r="A967" s="1">
        <v>44134</v>
      </c>
      <c r="B967" s="3">
        <v>144.38999899999999</v>
      </c>
      <c r="C967" s="6">
        <v>48.060001</v>
      </c>
      <c r="D967" s="3">
        <v>98.040001000000004</v>
      </c>
      <c r="E967" s="3">
        <v>1616.1099850000001</v>
      </c>
      <c r="F967" s="7">
        <f t="shared" si="175"/>
        <v>-2.6299778704555021E-2</v>
      </c>
      <c r="G967" s="7">
        <f t="shared" si="175"/>
        <v>8.3300708038303029E-4</v>
      </c>
      <c r="H967" s="7">
        <f t="shared" si="175"/>
        <v>8.9534117310570149E-3</v>
      </c>
      <c r="I967" s="7">
        <f t="shared" si="175"/>
        <v>3.8044023823146311E-2</v>
      </c>
      <c r="J967" s="3" cm="1">
        <f t="array" ref="J967">B967*INDEX(AE$3:AE$7,2022-YEAR($A967))/1000000</f>
        <v>82.104485131369998</v>
      </c>
      <c r="K967" s="3" cm="1">
        <f t="array" ref="K967">C967*INDEX(AF$3:AF$7,2022-YEAR($A967))/1000000</f>
        <v>206.41770429499999</v>
      </c>
      <c r="L967" s="3" cm="1">
        <f t="array" ref="L967">D967*INDEX(AG$3:AG$7,2022-YEAR($A967))/1000000</f>
        <v>302.19849908240002</v>
      </c>
      <c r="M967" s="3" cm="1">
        <f t="array" ref="M967">E967*INDEX(AH$3:AH$7,2022-YEAR($A967))/1000000</f>
        <v>1100.27353554776</v>
      </c>
      <c r="N967" s="3"/>
      <c r="O967" s="9">
        <v>44134</v>
      </c>
      <c r="P967" s="8">
        <f t="shared" si="168"/>
        <v>1356638.5078830104</v>
      </c>
      <c r="Q967" s="7">
        <f t="shared" si="169"/>
        <v>5.3826659825078338E-3</v>
      </c>
      <c r="R967" s="8">
        <f t="shared" si="176"/>
        <v>1298413.6679118194</v>
      </c>
      <c r="S967" s="7">
        <f t="shared" si="170"/>
        <v>1.156712134793314E-2</v>
      </c>
      <c r="T967" s="8">
        <f t="shared" si="171"/>
        <v>229964.32133551364</v>
      </c>
      <c r="U967" s="8">
        <f t="shared" si="172"/>
        <v>287440.20424498059</v>
      </c>
      <c r="V967" s="8">
        <f t="shared" si="173"/>
        <v>280981.30697072123</v>
      </c>
      <c r="W967" s="8">
        <f t="shared" si="174"/>
        <v>500027.83536060393</v>
      </c>
      <c r="X967" s="7">
        <f t="shared" si="177"/>
        <v>0.17711175337930243</v>
      </c>
      <c r="Y967" s="7">
        <f t="shared" si="177"/>
        <v>0.22137798711504461</v>
      </c>
      <c r="Z967" s="7">
        <f t="shared" si="177"/>
        <v>0.21640353449344915</v>
      </c>
      <c r="AA967" s="7">
        <f t="shared" si="177"/>
        <v>0.38510672501220378</v>
      </c>
    </row>
    <row r="968" spans="1:27" x14ac:dyDescent="0.25">
      <c r="A968" s="1">
        <v>44137</v>
      </c>
      <c r="B968" s="3">
        <v>148.60000600000001</v>
      </c>
      <c r="C968" s="6">
        <v>48.619999</v>
      </c>
      <c r="D968" s="3">
        <v>100.25</v>
      </c>
      <c r="E968" s="3">
        <v>1624.3199460000001</v>
      </c>
      <c r="F968" s="7">
        <f t="shared" si="175"/>
        <v>2.9157192528272091E-2</v>
      </c>
      <c r="G968" s="7">
        <f t="shared" si="175"/>
        <v>1.1652059682645488E-2</v>
      </c>
      <c r="H968" s="7">
        <f t="shared" si="175"/>
        <v>2.2541809235599564E-2</v>
      </c>
      <c r="I968" s="7">
        <f t="shared" si="175"/>
        <v>5.0800756608158082E-3</v>
      </c>
      <c r="J968" s="3" cm="1">
        <f t="array" ref="J968">B968*INDEX(AE$3:AE$7,2022-YEAR($A968))/1000000</f>
        <v>84.498421411780001</v>
      </c>
      <c r="K968" s="3" cm="1">
        <f t="array" ref="K968">C968*INDEX(AF$3:AF$7,2022-YEAR($A968))/1000000</f>
        <v>208.82289570500001</v>
      </c>
      <c r="L968" s="3" cm="1">
        <f t="array" ref="L968">D968*INDEX(AG$3:AG$7,2022-YEAR($A968))/1000000</f>
        <v>309.01060000000001</v>
      </c>
      <c r="M968" s="3" cm="1">
        <f t="array" ref="M968">E968*INDEX(AH$3:AH$7,2022-YEAR($A968))/1000000</f>
        <v>1105.863008355936</v>
      </c>
      <c r="N968" s="3"/>
      <c r="O968" s="9">
        <v>44137</v>
      </c>
      <c r="P968" s="8">
        <f t="shared" si="168"/>
        <v>1379847.5868175179</v>
      </c>
      <c r="Q968" s="7">
        <f t="shared" si="169"/>
        <v>1.7107784276833238E-2</v>
      </c>
      <c r="R968" s="8">
        <f t="shared" si="176"/>
        <v>1317342.0585753359</v>
      </c>
      <c r="S968" s="7">
        <f t="shared" si="170"/>
        <v>1.4578089503600289E-2</v>
      </c>
      <c r="T968" s="8">
        <f t="shared" si="171"/>
        <v>236669.43532732665</v>
      </c>
      <c r="U968" s="8">
        <f t="shared" si="172"/>
        <v>290789.47466003487</v>
      </c>
      <c r="V968" s="8">
        <f t="shared" si="173"/>
        <v>287315.13399122469</v>
      </c>
      <c r="W968" s="8">
        <f t="shared" si="174"/>
        <v>502568.0145967498</v>
      </c>
      <c r="X968" s="7">
        <f t="shared" si="177"/>
        <v>0.17965678222046386</v>
      </c>
      <c r="Y968" s="7">
        <f t="shared" si="177"/>
        <v>0.22073953592168352</v>
      </c>
      <c r="Z968" s="7">
        <f t="shared" si="177"/>
        <v>0.21810214903633077</v>
      </c>
      <c r="AA968" s="7">
        <f t="shared" si="177"/>
        <v>0.38150153282152194</v>
      </c>
    </row>
    <row r="969" spans="1:27" x14ac:dyDescent="0.25">
      <c r="A969" s="1">
        <v>44138</v>
      </c>
      <c r="B969" s="3">
        <v>153.64999399999999</v>
      </c>
      <c r="C969" s="6">
        <v>49.349997999999999</v>
      </c>
      <c r="D969" s="3">
        <v>103.410004</v>
      </c>
      <c r="E969" s="3">
        <v>1645.660034</v>
      </c>
      <c r="F969" s="7">
        <f t="shared" si="175"/>
        <v>3.3983767133898946E-2</v>
      </c>
      <c r="G969" s="7">
        <f t="shared" si="175"/>
        <v>1.5014377108481636E-2</v>
      </c>
      <c r="H969" s="7">
        <f t="shared" si="175"/>
        <v>3.1521236907730676E-2</v>
      </c>
      <c r="I969" s="7">
        <f t="shared" si="175"/>
        <v>1.3137859971830812E-2</v>
      </c>
      <c r="J969" s="3" cm="1">
        <f t="array" ref="J969">B969*INDEX(AE$3:AE$7,2022-YEAR($A969))/1000000</f>
        <v>87.369996088220006</v>
      </c>
      <c r="K969" s="3" cm="1">
        <f t="array" ref="K969">C969*INDEX(AF$3:AF$7,2022-YEAR($A969))/1000000</f>
        <v>211.95824141</v>
      </c>
      <c r="L969" s="3" cm="1">
        <f t="array" ref="L969">D969*INDEX(AG$3:AG$7,2022-YEAR($A969))/1000000</f>
        <v>318.75099632959996</v>
      </c>
      <c r="M969" s="3" cm="1">
        <f t="array" ref="M969">E969*INDEX(AH$3:AH$7,2022-YEAR($A969))/1000000</f>
        <v>1120.3916817077438</v>
      </c>
      <c r="N969" s="3"/>
      <c r="O969" s="9">
        <v>44138</v>
      </c>
      <c r="P969" s="8">
        <f t="shared" si="168"/>
        <v>1412155.7663550426</v>
      </c>
      <c r="Q969" s="7">
        <f t="shared" si="169"/>
        <v>2.3414310280485517E-2</v>
      </c>
      <c r="R969" s="8">
        <f t="shared" si="176"/>
        <v>1345410.1969927412</v>
      </c>
      <c r="S969" s="7">
        <f t="shared" si="170"/>
        <v>2.1306644113192608E-2</v>
      </c>
      <c r="T969" s="8">
        <f t="shared" si="171"/>
        <v>244712.35430520185</v>
      </c>
      <c r="U969" s="8">
        <f t="shared" si="172"/>
        <v>295155.49749175791</v>
      </c>
      <c r="V969" s="8">
        <f t="shared" si="173"/>
        <v>296371.66239693848</v>
      </c>
      <c r="W969" s="8">
        <f t="shared" si="174"/>
        <v>509170.68279884296</v>
      </c>
      <c r="X969" s="7">
        <f t="shared" si="177"/>
        <v>0.18188679917261111</v>
      </c>
      <c r="Y969" s="7">
        <f t="shared" si="177"/>
        <v>0.21937956033891301</v>
      </c>
      <c r="Z969" s="7">
        <f t="shared" si="177"/>
        <v>0.22028349648262513</v>
      </c>
      <c r="AA969" s="7">
        <f t="shared" si="177"/>
        <v>0.37845014400585075</v>
      </c>
    </row>
    <row r="970" spans="1:27" x14ac:dyDescent="0.25">
      <c r="A970" s="1">
        <v>44139</v>
      </c>
      <c r="B970" s="3">
        <v>151.63000500000001</v>
      </c>
      <c r="C970" s="6">
        <v>49.169998</v>
      </c>
      <c r="D970" s="3">
        <v>100.25</v>
      </c>
      <c r="E970" s="3">
        <v>1745.849976</v>
      </c>
      <c r="F970" s="7">
        <f t="shared" si="175"/>
        <v>-1.3146691043801728E-2</v>
      </c>
      <c r="G970" s="7">
        <f t="shared" si="175"/>
        <v>-3.6474165611921627E-3</v>
      </c>
      <c r="H970" s="7">
        <f t="shared" si="175"/>
        <v>-3.055801061568475E-2</v>
      </c>
      <c r="I970" s="7">
        <f t="shared" si="175"/>
        <v>6.0881312014653854E-2</v>
      </c>
      <c r="J970" s="3" cm="1">
        <f t="array" ref="J970">B970*INDEX(AE$3:AE$7,2022-YEAR($A970))/1000000</f>
        <v>86.221369743150007</v>
      </c>
      <c r="K970" s="3" cm="1">
        <f t="array" ref="K970">C970*INDEX(AF$3:AF$7,2022-YEAR($A970))/1000000</f>
        <v>211.18514141</v>
      </c>
      <c r="L970" s="3" cm="1">
        <f t="array" ref="L970">D970*INDEX(AG$3:AG$7,2022-YEAR($A970))/1000000</f>
        <v>309.01060000000001</v>
      </c>
      <c r="M970" s="3" cm="1">
        <f t="array" ref="M970">E970*INDEX(AH$3:AH$7,2022-YEAR($A970))/1000000</f>
        <v>1188.6025972604161</v>
      </c>
      <c r="N970" s="3"/>
      <c r="O970" s="9">
        <v>44139</v>
      </c>
      <c r="P970" s="8">
        <f t="shared" si="168"/>
        <v>1416932.0986126168</v>
      </c>
      <c r="Q970" s="7">
        <f t="shared" si="169"/>
        <v>3.3822984484938035E-3</v>
      </c>
      <c r="R970" s="8">
        <f t="shared" si="176"/>
        <v>1363058.9350288878</v>
      </c>
      <c r="S970" s="7">
        <f t="shared" si="170"/>
        <v>1.3117737679999131E-2</v>
      </c>
      <c r="T970" s="8">
        <f t="shared" si="171"/>
        <v>241495.19658855005</v>
      </c>
      <c r="U970" s="8">
        <f t="shared" si="172"/>
        <v>294078.94244207954</v>
      </c>
      <c r="V970" s="8">
        <f t="shared" si="173"/>
        <v>287315.13399122469</v>
      </c>
      <c r="W970" s="8">
        <f t="shared" si="174"/>
        <v>540169.66200703371</v>
      </c>
      <c r="X970" s="7">
        <f t="shared" si="177"/>
        <v>0.17717150035294105</v>
      </c>
      <c r="Y970" s="7">
        <f t="shared" si="177"/>
        <v>0.21574924963596459</v>
      </c>
      <c r="Z970" s="7">
        <f t="shared" si="177"/>
        <v>0.21078702219514486</v>
      </c>
      <c r="AA970" s="7">
        <f t="shared" si="177"/>
        <v>0.39629222781594964</v>
      </c>
    </row>
    <row r="971" spans="1:27" x14ac:dyDescent="0.25">
      <c r="A971" s="1">
        <v>44140</v>
      </c>
      <c r="B971" s="3">
        <v>157.08999600000001</v>
      </c>
      <c r="C971" s="6">
        <v>49.439999</v>
      </c>
      <c r="D971" s="3">
        <v>104.349998</v>
      </c>
      <c r="E971" s="3">
        <v>1762.5</v>
      </c>
      <c r="F971" s="7">
        <f t="shared" si="175"/>
        <v>3.6008644858911643E-2</v>
      </c>
      <c r="G971" s="7">
        <f t="shared" si="175"/>
        <v>5.4911737031186902E-3</v>
      </c>
      <c r="H971" s="7">
        <f t="shared" si="175"/>
        <v>4.0897735660847978E-2</v>
      </c>
      <c r="I971" s="7">
        <f t="shared" si="175"/>
        <v>9.5369156736753169E-3</v>
      </c>
      <c r="J971" s="3" cm="1">
        <f t="array" ref="J971">B971*INDEX(AE$3:AE$7,2022-YEAR($A971))/1000000</f>
        <v>89.326084425480005</v>
      </c>
      <c r="K971" s="3" cm="1">
        <f t="array" ref="K971">C971*INDEX(AF$3:AF$7,2022-YEAR($A971))/1000000</f>
        <v>212.34479570500002</v>
      </c>
      <c r="L971" s="3" cm="1">
        <f t="array" ref="L971">D971*INDEX(AG$3:AG$7,2022-YEAR($A971))/1000000</f>
        <v>321.64843383520002</v>
      </c>
      <c r="M971" s="3" cm="1">
        <f t="array" ref="M971">E971*INDEX(AH$3:AH$7,2022-YEAR($A971))/1000000</f>
        <v>1199.9382000000001</v>
      </c>
      <c r="N971" s="3"/>
      <c r="O971" s="9">
        <v>44140</v>
      </c>
      <c r="P971" s="8">
        <f t="shared" si="168"/>
        <v>1449498.3239539573</v>
      </c>
      <c r="Q971" s="7">
        <f t="shared" si="169"/>
        <v>2.2983617474138407E-2</v>
      </c>
      <c r="R971" s="8">
        <f t="shared" si="176"/>
        <v>1390271.77927073</v>
      </c>
      <c r="S971" s="7">
        <f t="shared" si="170"/>
        <v>1.9964539714686147E-2</v>
      </c>
      <c r="T971" s="8">
        <f t="shared" si="171"/>
        <v>250191.11135764021</v>
      </c>
      <c r="U971" s="8">
        <f t="shared" si="172"/>
        <v>295693.7809974585</v>
      </c>
      <c r="V971" s="8">
        <f t="shared" si="173"/>
        <v>299065.67239255889</v>
      </c>
      <c r="W971" s="8">
        <f t="shared" si="174"/>
        <v>545321.21452307247</v>
      </c>
      <c r="X971" s="7">
        <f t="shared" si="177"/>
        <v>0.17995841898544362</v>
      </c>
      <c r="Y971" s="7">
        <f t="shared" si="177"/>
        <v>0.21268775314749272</v>
      </c>
      <c r="Z971" s="7">
        <f t="shared" si="177"/>
        <v>0.21511310007992424</v>
      </c>
      <c r="AA971" s="7">
        <f t="shared" si="177"/>
        <v>0.39224072778713948</v>
      </c>
    </row>
    <row r="972" spans="1:27" x14ac:dyDescent="0.25">
      <c r="A972" s="1">
        <v>44141</v>
      </c>
      <c r="B972" s="3">
        <v>157.740005</v>
      </c>
      <c r="C972" s="6">
        <v>49.450001</v>
      </c>
      <c r="D972" s="3">
        <v>102.959999</v>
      </c>
      <c r="E972" s="3">
        <v>1759.7299800000001</v>
      </c>
      <c r="F972" s="7">
        <f t="shared" si="175"/>
        <v>4.1378128241851275E-3</v>
      </c>
      <c r="G972" s="7">
        <f t="shared" si="175"/>
        <v>2.0230582933455921E-4</v>
      </c>
      <c r="H972" s="7">
        <f t="shared" si="175"/>
        <v>-1.3320546493925223E-2</v>
      </c>
      <c r="I972" s="7">
        <f t="shared" si="175"/>
        <v>-1.5716425531914213E-3</v>
      </c>
      <c r="J972" s="3" cm="1">
        <f t="array" ref="J972">B972*INDEX(AE$3:AE$7,2022-YEAR($A972))/1000000</f>
        <v>89.695699043149986</v>
      </c>
      <c r="K972" s="3" cm="1">
        <f t="array" ref="K972">C972*INDEX(AF$3:AF$7,2022-YEAR($A972))/1000000</f>
        <v>212.38775429499998</v>
      </c>
      <c r="L972" s="3" cm="1">
        <f t="array" ref="L972">D972*INDEX(AG$3:AG$7,2022-YEAR($A972))/1000000</f>
        <v>317.36390091759995</v>
      </c>
      <c r="M972" s="3" cm="1">
        <f t="array" ref="M972">E972*INDEX(AH$3:AH$7,2022-YEAR($A972))/1000000</f>
        <v>1198.0523260636799</v>
      </c>
      <c r="N972" s="3"/>
      <c r="O972" s="9">
        <v>44141</v>
      </c>
      <c r="P972" s="8">
        <f t="shared" si="168"/>
        <v>1445674.5218665167</v>
      </c>
      <c r="Q972" s="7">
        <f t="shared" si="169"/>
        <v>-2.6380175983992393E-3</v>
      </c>
      <c r="R972" s="8">
        <f t="shared" si="176"/>
        <v>1386526.0756156519</v>
      </c>
      <c r="S972" s="7">
        <f t="shared" si="170"/>
        <v>-2.6942240437641818E-3</v>
      </c>
      <c r="T972" s="8">
        <f t="shared" si="171"/>
        <v>251226.35534671295</v>
      </c>
      <c r="U972" s="8">
        <f t="shared" si="172"/>
        <v>295753.60157305229</v>
      </c>
      <c r="V972" s="8">
        <f t="shared" si="173"/>
        <v>295081.95419871679</v>
      </c>
      <c r="W972" s="8">
        <f t="shared" si="174"/>
        <v>544464.1644971699</v>
      </c>
      <c r="X972" s="7">
        <f t="shared" si="177"/>
        <v>0.18119122298883722</v>
      </c>
      <c r="Y972" s="7">
        <f t="shared" si="177"/>
        <v>0.2133054738561122</v>
      </c>
      <c r="Z972" s="7">
        <f t="shared" si="177"/>
        <v>0.21282106365557754</v>
      </c>
      <c r="AA972" s="7">
        <f t="shared" si="177"/>
        <v>0.39268223949947306</v>
      </c>
    </row>
    <row r="973" spans="1:27" x14ac:dyDescent="0.25">
      <c r="A973" s="1">
        <v>44144</v>
      </c>
      <c r="B973" s="3">
        <v>179.36000100000001</v>
      </c>
      <c r="C973" s="6">
        <v>52.57</v>
      </c>
      <c r="D973" s="3">
        <v>116.900002</v>
      </c>
      <c r="E973" s="3">
        <v>1761.420044</v>
      </c>
      <c r="F973" s="7">
        <f t="shared" si="175"/>
        <v>0.13706095673066576</v>
      </c>
      <c r="G973" s="7">
        <f t="shared" si="175"/>
        <v>6.3094012879797434E-2</v>
      </c>
      <c r="H973" s="7">
        <f t="shared" si="175"/>
        <v>0.13539241584491468</v>
      </c>
      <c r="I973" s="7">
        <f t="shared" si="175"/>
        <v>9.6041098305321704E-4</v>
      </c>
      <c r="J973" s="3" cm="1">
        <f t="array" ref="J973">B973*INDEX(AE$3:AE$7,2022-YEAR($A973))/1000000</f>
        <v>101.98947736863001</v>
      </c>
      <c r="K973" s="3" cm="1">
        <f t="array" ref="K973">C973*INDEX(AF$3:AF$7,2022-YEAR($A973))/1000000</f>
        <v>225.78815</v>
      </c>
      <c r="L973" s="3" cm="1">
        <f t="array" ref="L973">D973*INDEX(AG$3:AG$7,2022-YEAR($A973))/1000000</f>
        <v>360.33256616479997</v>
      </c>
      <c r="M973" s="3" cm="1">
        <f t="array" ref="M973">E973*INDEX(AH$3:AH$7,2022-YEAR($A973))/1000000</f>
        <v>1199.2029486759041</v>
      </c>
      <c r="N973" s="3"/>
      <c r="O973" s="9">
        <v>44144</v>
      </c>
      <c r="P973" s="8">
        <f t="shared" si="168"/>
        <v>1567294.7087966376</v>
      </c>
      <c r="Q973" s="7">
        <f t="shared" si="169"/>
        <v>8.4126949109607774E-2</v>
      </c>
      <c r="R973" s="8">
        <f t="shared" si="176"/>
        <v>1480094.4497969919</v>
      </c>
      <c r="S973" s="7">
        <f t="shared" si="170"/>
        <v>6.7484034975536566E-2</v>
      </c>
      <c r="T973" s="8">
        <f t="shared" si="171"/>
        <v>285659.67996649171</v>
      </c>
      <c r="U973" s="8">
        <f t="shared" si="172"/>
        <v>314413.88311994897</v>
      </c>
      <c r="V973" s="8">
        <f t="shared" si="173"/>
        <v>335033.81284991954</v>
      </c>
      <c r="W973" s="8">
        <f t="shared" si="174"/>
        <v>544987.07386063179</v>
      </c>
      <c r="X973" s="7">
        <f t="shared" si="177"/>
        <v>0.19300098044801969</v>
      </c>
      <c r="Y973" s="7">
        <f t="shared" si="177"/>
        <v>0.21242825629342346</v>
      </c>
      <c r="Z973" s="7">
        <f t="shared" si="177"/>
        <v>0.22635975217383755</v>
      </c>
      <c r="AA973" s="7">
        <f t="shared" si="177"/>
        <v>0.36821101108471938</v>
      </c>
    </row>
    <row r="974" spans="1:27" x14ac:dyDescent="0.25">
      <c r="A974" s="1">
        <v>44145</v>
      </c>
      <c r="B974" s="3">
        <v>188.69000199999999</v>
      </c>
      <c r="C974" s="6">
        <v>53.98</v>
      </c>
      <c r="D974" s="3">
        <v>116.519997</v>
      </c>
      <c r="E974" s="3">
        <v>1737.719971</v>
      </c>
      <c r="F974" s="7">
        <f t="shared" si="175"/>
        <v>5.2018292528889898E-2</v>
      </c>
      <c r="G974" s="7">
        <f t="shared" si="175"/>
        <v>2.6821381015788459E-2</v>
      </c>
      <c r="H974" s="7">
        <f t="shared" si="175"/>
        <v>-3.2506842899797661E-3</v>
      </c>
      <c r="I974" s="7">
        <f t="shared" si="175"/>
        <v>-1.3455094416990776E-2</v>
      </c>
      <c r="J974" s="3" cm="1">
        <f t="array" ref="J974">B974*INDEX(AE$3:AE$7,2022-YEAR($A974))/1000000</f>
        <v>107.29479583726</v>
      </c>
      <c r="K974" s="3" cm="1">
        <f t="array" ref="K974">C974*INDEX(AF$3:AF$7,2022-YEAR($A974))/1000000</f>
        <v>231.8441</v>
      </c>
      <c r="L974" s="3" cm="1">
        <f t="array" ref="L974">D974*INDEX(AG$3:AG$7,2022-YEAR($A974))/1000000</f>
        <v>359.16123875279999</v>
      </c>
      <c r="M974" s="3" cm="1">
        <f t="array" ref="M974">E974*INDEX(AH$3:AH$7,2022-YEAR($A974))/1000000</f>
        <v>1183.0675597763359</v>
      </c>
      <c r="N974" s="3"/>
      <c r="O974" s="9">
        <v>44145</v>
      </c>
      <c r="P974" s="8">
        <f t="shared" si="168"/>
        <v>1591640.2399506543</v>
      </c>
      <c r="Q974" s="7">
        <f t="shared" si="169"/>
        <v>1.5533473709426954E-2</v>
      </c>
      <c r="R974" s="8">
        <f t="shared" si="176"/>
        <v>1494965.0514621341</v>
      </c>
      <c r="S974" s="7">
        <f t="shared" si="170"/>
        <v>1.0047062650077487E-2</v>
      </c>
      <c r="T974" s="8">
        <f t="shared" si="171"/>
        <v>300519.20876269776</v>
      </c>
      <c r="U974" s="8">
        <f t="shared" si="172"/>
        <v>322846.89767576265</v>
      </c>
      <c r="V974" s="8">
        <f t="shared" si="173"/>
        <v>333944.72369787627</v>
      </c>
      <c r="W974" s="8">
        <f t="shared" si="174"/>
        <v>537654.22132579749</v>
      </c>
      <c r="X974" s="7">
        <f t="shared" si="177"/>
        <v>0.20102089240733639</v>
      </c>
      <c r="Y974" s="7">
        <f t="shared" si="177"/>
        <v>0.21595615052004447</v>
      </c>
      <c r="Z974" s="7">
        <f t="shared" si="177"/>
        <v>0.22337961905615472</v>
      </c>
      <c r="AA974" s="7">
        <f t="shared" si="177"/>
        <v>0.35964333801646448</v>
      </c>
    </row>
    <row r="975" spans="1:27" x14ac:dyDescent="0.25">
      <c r="A975" s="1">
        <v>44146</v>
      </c>
      <c r="B975" s="3">
        <v>182.14999399999999</v>
      </c>
      <c r="C975" s="6">
        <v>53.580002</v>
      </c>
      <c r="D975" s="3">
        <v>114.779999</v>
      </c>
      <c r="E975" s="3">
        <v>1747.2299800000001</v>
      </c>
      <c r="F975" s="7">
        <f t="shared" si="175"/>
        <v>-3.4660066408818024E-2</v>
      </c>
      <c r="G975" s="7">
        <f t="shared" si="175"/>
        <v>-7.4101148573545439E-3</v>
      </c>
      <c r="H975" s="7">
        <f t="shared" si="175"/>
        <v>-1.4933041922409296E-2</v>
      </c>
      <c r="I975" s="7">
        <f t="shared" si="175"/>
        <v>5.4726936207836197E-3</v>
      </c>
      <c r="J975" s="3" cm="1">
        <f t="array" ref="J975">B975*INDEX(AE$3:AE$7,2022-YEAR($A975))/1000000</f>
        <v>103.57595108821999</v>
      </c>
      <c r="K975" s="3" cm="1">
        <f t="array" ref="K975">C975*INDEX(AF$3:AF$7,2022-YEAR($A975))/1000000</f>
        <v>230.12610859</v>
      </c>
      <c r="L975" s="3" cm="1">
        <f t="array" ref="L975">D975*INDEX(AG$3:AG$7,2022-YEAR($A975))/1000000</f>
        <v>353.79786891760006</v>
      </c>
      <c r="M975" s="3" cm="1">
        <f t="array" ref="M975">E975*INDEX(AH$3:AH$7,2022-YEAR($A975))/1000000</f>
        <v>1189.5421260636799</v>
      </c>
      <c r="N975" s="3"/>
      <c r="O975" s="9">
        <v>44146</v>
      </c>
      <c r="P975" s="8">
        <f t="shared" si="168"/>
        <v>1571135.7238391356</v>
      </c>
      <c r="Q975" s="7">
        <f t="shared" si="169"/>
        <v>-1.2882632391949561E-2</v>
      </c>
      <c r="R975" s="8">
        <f t="shared" si="176"/>
        <v>1480112.3094046649</v>
      </c>
      <c r="S975" s="7">
        <f t="shared" si="170"/>
        <v>-9.9351767741611141E-3</v>
      </c>
      <c r="T975" s="8">
        <f t="shared" si="171"/>
        <v>290103.19302985718</v>
      </c>
      <c r="U975" s="8">
        <f t="shared" si="172"/>
        <v>320454.56508264464</v>
      </c>
      <c r="V975" s="8">
        <f t="shared" si="173"/>
        <v>328957.91313912848</v>
      </c>
      <c r="W975" s="8">
        <f t="shared" si="174"/>
        <v>540596.63815303461</v>
      </c>
      <c r="X975" s="7">
        <f t="shared" si="177"/>
        <v>0.19600079749795699</v>
      </c>
      <c r="Y975" s="7">
        <f t="shared" si="177"/>
        <v>0.2165069252153837</v>
      </c>
      <c r="Z975" s="7">
        <f t="shared" si="177"/>
        <v>0.22225199469589094</v>
      </c>
      <c r="AA975" s="7">
        <f t="shared" si="177"/>
        <v>0.36524028259076841</v>
      </c>
    </row>
    <row r="976" spans="1:27" x14ac:dyDescent="0.25">
      <c r="A976" s="1">
        <v>44147</v>
      </c>
      <c r="B976" s="3">
        <v>176.720001</v>
      </c>
      <c r="C976" s="6">
        <v>53.009998000000003</v>
      </c>
      <c r="D976" s="3">
        <v>113.370003</v>
      </c>
      <c r="E976" s="3">
        <v>1742.8199460000001</v>
      </c>
      <c r="F976" s="7">
        <f t="shared" si="175"/>
        <v>-2.9810558215006E-2</v>
      </c>
      <c r="G976" s="7">
        <f t="shared" si="175"/>
        <v>-1.0638372129959883E-2</v>
      </c>
      <c r="H976" s="7">
        <f t="shared" si="175"/>
        <v>-1.2284335357068632E-2</v>
      </c>
      <c r="I976" s="7">
        <f t="shared" si="175"/>
        <v>-2.524014611974601E-3</v>
      </c>
      <c r="J976" s="3" cm="1">
        <f t="array" ref="J976">B976*INDEX(AE$3:AE$7,2022-YEAR($A976))/1000000</f>
        <v>100.48829416863001</v>
      </c>
      <c r="K976" s="3" cm="1">
        <f t="array" ref="K976">C976*INDEX(AF$3:AF$7,2022-YEAR($A976))/1000000</f>
        <v>227.67794141000002</v>
      </c>
      <c r="L976" s="3" cm="1">
        <f t="array" ref="L976">D976*INDEX(AG$3:AG$7,2022-YEAR($A976))/1000000</f>
        <v>349.4516972472</v>
      </c>
      <c r="M976" s="3" cm="1">
        <f t="array" ref="M976">E976*INDEX(AH$3:AH$7,2022-YEAR($A976))/1000000</f>
        <v>1186.539704355936</v>
      </c>
      <c r="N976" s="3"/>
      <c r="O976" s="9">
        <v>44147</v>
      </c>
      <c r="P976" s="8">
        <f t="shared" si="168"/>
        <v>1549431.5520632525</v>
      </c>
      <c r="Q976" s="7">
        <f t="shared" si="169"/>
        <v>-1.3814320078502279E-2</v>
      </c>
      <c r="R976" s="8">
        <f t="shared" si="176"/>
        <v>1462649.5532291504</v>
      </c>
      <c r="S976" s="7">
        <f t="shared" si="170"/>
        <v>-1.1798264269917813E-2</v>
      </c>
      <c r="T976" s="8">
        <f t="shared" si="171"/>
        <v>281455.05490568146</v>
      </c>
      <c r="U976" s="8">
        <f t="shared" si="172"/>
        <v>317045.450168551</v>
      </c>
      <c r="V976" s="8">
        <f t="shared" si="173"/>
        <v>324916.88381576596</v>
      </c>
      <c r="W976" s="8">
        <f t="shared" si="174"/>
        <v>539232.16433915205</v>
      </c>
      <c r="X976" s="7">
        <f t="shared" si="177"/>
        <v>0.1924282233459832</v>
      </c>
      <c r="Y976" s="7">
        <f t="shared" si="177"/>
        <v>0.21676104810519853</v>
      </c>
      <c r="Z976" s="7">
        <f t="shared" si="177"/>
        <v>0.22214267464030182</v>
      </c>
      <c r="AA976" s="7">
        <f t="shared" si="177"/>
        <v>0.36866805390851654</v>
      </c>
    </row>
    <row r="977" spans="1:27" x14ac:dyDescent="0.25">
      <c r="A977" s="1">
        <v>44148</v>
      </c>
      <c r="B977" s="3">
        <v>187.11000100000001</v>
      </c>
      <c r="C977" s="6">
        <v>53.450001</v>
      </c>
      <c r="D977" s="3">
        <v>114.08000199999999</v>
      </c>
      <c r="E977" s="3">
        <v>1772.26001</v>
      </c>
      <c r="F977" s="7">
        <f t="shared" si="175"/>
        <v>5.8793571419230695E-2</v>
      </c>
      <c r="G977" s="7">
        <f t="shared" si="175"/>
        <v>8.3003776004668683E-3</v>
      </c>
      <c r="H977" s="7">
        <f t="shared" si="175"/>
        <v>6.262670734868081E-3</v>
      </c>
      <c r="I977" s="7">
        <f t="shared" si="175"/>
        <v>1.6892200521097189E-2</v>
      </c>
      <c r="J977" s="3" cm="1">
        <f t="array" ref="J977">B977*INDEX(AE$3:AE$7,2022-YEAR($A977))/1000000</f>
        <v>106.39635986863</v>
      </c>
      <c r="K977" s="3" cm="1">
        <f t="array" ref="K977">C977*INDEX(AF$3:AF$7,2022-YEAR($A977))/1000000</f>
        <v>229.56775429499999</v>
      </c>
      <c r="L977" s="3" cm="1">
        <f t="array" ref="L977">D977*INDEX(AG$3:AG$7,2022-YEAR($A977))/1000000</f>
        <v>351.64019816479998</v>
      </c>
      <c r="M977" s="3" cm="1">
        <f t="array" ref="M977">E977*INDEX(AH$3:AH$7,2022-YEAR($A977))/1000000</f>
        <v>1206.58297096816</v>
      </c>
      <c r="N977" s="3"/>
      <c r="O977" s="9">
        <v>44148</v>
      </c>
      <c r="P977" s="8">
        <f t="shared" si="168"/>
        <v>1584390.1444811521</v>
      </c>
      <c r="Q977" s="7">
        <f t="shared" si="169"/>
        <v>2.2562205068915708E-2</v>
      </c>
      <c r="R977" s="8">
        <f t="shared" si="176"/>
        <v>1492972.56336094</v>
      </c>
      <c r="S977" s="7">
        <f t="shared" si="170"/>
        <v>2.0731562160494432E-2</v>
      </c>
      <c r="T977" s="8">
        <f t="shared" si="171"/>
        <v>298002.80277758214</v>
      </c>
      <c r="U977" s="8">
        <f t="shared" si="172"/>
        <v>319677.04712145997</v>
      </c>
      <c r="V977" s="8">
        <f t="shared" si="173"/>
        <v>326951.73127530346</v>
      </c>
      <c r="W977" s="8">
        <f t="shared" si="174"/>
        <v>548340.98218659428</v>
      </c>
      <c r="X977" s="7">
        <f t="shared" si="177"/>
        <v>0.19960366994737411</v>
      </c>
      <c r="Y977" s="7">
        <f t="shared" si="177"/>
        <v>0.21412118009845507</v>
      </c>
      <c r="Z977" s="7">
        <f t="shared" si="177"/>
        <v>0.21899379754124781</v>
      </c>
      <c r="AA977" s="7">
        <f t="shared" si="177"/>
        <v>0.36728135241292292</v>
      </c>
    </row>
    <row r="978" spans="1:27" x14ac:dyDescent="0.25">
      <c r="A978" s="1">
        <v>44151</v>
      </c>
      <c r="B978" s="3">
        <v>202.39999399999999</v>
      </c>
      <c r="C978" s="6">
        <v>53.849997999999999</v>
      </c>
      <c r="D978" s="3">
        <v>117.300003</v>
      </c>
      <c r="E978" s="3">
        <v>1774.030029</v>
      </c>
      <c r="F978" s="7">
        <f t="shared" si="175"/>
        <v>8.1716599424313863E-2</v>
      </c>
      <c r="G978" s="7">
        <f t="shared" si="175"/>
        <v>7.4835732931042287E-3</v>
      </c>
      <c r="H978" s="7">
        <f t="shared" si="175"/>
        <v>2.8225814722548925E-2</v>
      </c>
      <c r="I978" s="7">
        <f t="shared" si="175"/>
        <v>9.9873550721274462E-4</v>
      </c>
      <c r="J978" s="3" cm="1">
        <f t="array" ref="J978">B978*INDEX(AE$3:AE$7,2022-YEAR($A978))/1000000</f>
        <v>115.09070858822</v>
      </c>
      <c r="K978" s="3" cm="1">
        <f t="array" ref="K978">C978*INDEX(AF$3:AF$7,2022-YEAR($A978))/1000000</f>
        <v>231.28574140999999</v>
      </c>
      <c r="L978" s="3" cm="1">
        <f t="array" ref="L978">D978*INDEX(AG$3:AG$7,2022-YEAR($A978))/1000000</f>
        <v>361.5655292472</v>
      </c>
      <c r="M978" s="3" cm="1">
        <f t="array" ref="M978">E978*INDEX(AH$3:AH$7,2022-YEAR($A978))/1000000</f>
        <v>1207.788028223664</v>
      </c>
      <c r="N978" s="3"/>
      <c r="O978" s="9">
        <v>44151</v>
      </c>
      <c r="P978" s="8">
        <f t="shared" si="168"/>
        <v>1631297.8854562575</v>
      </c>
      <c r="Q978" s="7">
        <f t="shared" si="169"/>
        <v>2.960618073679494E-2</v>
      </c>
      <c r="R978" s="8">
        <f t="shared" si="176"/>
        <v>1529492.792234258</v>
      </c>
      <c r="S978" s="7">
        <f t="shared" si="170"/>
        <v>2.4461419968163867E-2</v>
      </c>
      <c r="T978" s="8">
        <f t="shared" si="171"/>
        <v>322354.57843948068</v>
      </c>
      <c r="U978" s="8">
        <f t="shared" si="172"/>
        <v>322069.37373371661</v>
      </c>
      <c r="V978" s="8">
        <f t="shared" si="173"/>
        <v>336180.2102654968</v>
      </c>
      <c r="W978" s="8">
        <f t="shared" si="174"/>
        <v>548888.62979556387</v>
      </c>
      <c r="X978" s="7">
        <f t="shared" si="177"/>
        <v>0.21075913536577731</v>
      </c>
      <c r="Y978" s="7">
        <f t="shared" si="177"/>
        <v>0.21057266524495544</v>
      </c>
      <c r="Z978" s="7">
        <f t="shared" si="177"/>
        <v>0.21979849265873966</v>
      </c>
      <c r="AA978" s="7">
        <f t="shared" si="177"/>
        <v>0.35886970673052754</v>
      </c>
    </row>
    <row r="979" spans="1:27" x14ac:dyDescent="0.25">
      <c r="A979" s="1">
        <v>44152</v>
      </c>
      <c r="B979" s="3">
        <v>210.050003</v>
      </c>
      <c r="C979" s="6">
        <v>53.68</v>
      </c>
      <c r="D979" s="3">
        <v>116.110001</v>
      </c>
      <c r="E979" s="3">
        <v>1761.660034</v>
      </c>
      <c r="F979" s="7">
        <f t="shared" si="175"/>
        <v>3.7796488274599582E-2</v>
      </c>
      <c r="G979" s="7">
        <f t="shared" si="175"/>
        <v>-3.1568803400884304E-3</v>
      </c>
      <c r="H979" s="7">
        <f t="shared" si="175"/>
        <v>-1.0144944327068806E-2</v>
      </c>
      <c r="I979" s="7">
        <f t="shared" si="175"/>
        <v>-6.97282165340396E-3</v>
      </c>
      <c r="J979" s="3" cm="1">
        <f t="array" ref="J979">B979*INDEX(AE$3:AE$7,2022-YEAR($A979))/1000000</f>
        <v>119.44073320589</v>
      </c>
      <c r="K979" s="3" cm="1">
        <f t="array" ref="K979">C979*INDEX(AF$3:AF$7,2022-YEAR($A979))/1000000</f>
        <v>230.5556</v>
      </c>
      <c r="L979" s="3" cm="1">
        <f t="array" ref="L979">D979*INDEX(AG$3:AG$7,2022-YEAR($A979))/1000000</f>
        <v>357.89746708239994</v>
      </c>
      <c r="M979" s="3" cm="1">
        <f t="array" ref="M979">E979*INDEX(AH$3:AH$7,2022-YEAR($A979))/1000000</f>
        <v>1199.3663377077439</v>
      </c>
      <c r="N979" s="3"/>
      <c r="O979" s="9">
        <v>44152</v>
      </c>
      <c r="P979" s="8">
        <f t="shared" si="168"/>
        <v>1638443.7213884878</v>
      </c>
      <c r="Q979" s="7">
        <f t="shared" si="169"/>
        <v>4.3804604885095966E-3</v>
      </c>
      <c r="R979" s="8">
        <f t="shared" si="176"/>
        <v>1533422.096764273</v>
      </c>
      <c r="S979" s="7">
        <f t="shared" si="170"/>
        <v>2.5690245485074925E-3</v>
      </c>
      <c r="T979" s="8">
        <f t="shared" si="171"/>
        <v>334538.44948373199</v>
      </c>
      <c r="U979" s="8">
        <f t="shared" si="172"/>
        <v>321052.63925963204</v>
      </c>
      <c r="V979" s="8">
        <f t="shared" si="173"/>
        <v>332769.68074849102</v>
      </c>
      <c r="W979" s="8">
        <f t="shared" si="174"/>
        <v>545061.32727241807</v>
      </c>
      <c r="X979" s="7">
        <f t="shared" si="177"/>
        <v>0.21816462028925573</v>
      </c>
      <c r="Y979" s="7">
        <f t="shared" si="177"/>
        <v>0.20937003577625254</v>
      </c>
      <c r="Z979" s="7">
        <f t="shared" si="177"/>
        <v>0.21701114223583959</v>
      </c>
      <c r="AA979" s="7">
        <f t="shared" si="177"/>
        <v>0.35545420169865222</v>
      </c>
    </row>
    <row r="980" spans="1:27" x14ac:dyDescent="0.25">
      <c r="A980" s="1">
        <v>44153</v>
      </c>
      <c r="B980" s="3">
        <v>203.300003</v>
      </c>
      <c r="C980" s="6">
        <v>52.610000999999997</v>
      </c>
      <c r="D980" s="3">
        <v>115.25</v>
      </c>
      <c r="E980" s="3">
        <v>1740.6400149999999</v>
      </c>
      <c r="F980" s="7">
        <f t="shared" si="175"/>
        <v>-3.2135205444391302E-2</v>
      </c>
      <c r="G980" s="7">
        <f t="shared" si="175"/>
        <v>-1.9932917287630469E-2</v>
      </c>
      <c r="H980" s="7">
        <f t="shared" si="175"/>
        <v>-7.4067779915013565E-3</v>
      </c>
      <c r="I980" s="7">
        <f t="shared" si="175"/>
        <v>-1.1931938395782438E-2</v>
      </c>
      <c r="J980" s="3" cm="1">
        <f t="array" ref="J980">B980*INDEX(AE$3:AE$7,2022-YEAR($A980))/1000000</f>
        <v>115.60248070589</v>
      </c>
      <c r="K980" s="3" cm="1">
        <f t="array" ref="K980">C980*INDEX(AF$3:AF$7,2022-YEAR($A980))/1000000</f>
        <v>225.95995429499999</v>
      </c>
      <c r="L980" s="3" cm="1">
        <f t="array" ref="L980">D980*INDEX(AG$3:AG$7,2022-YEAR($A980))/1000000</f>
        <v>355.2466</v>
      </c>
      <c r="M980" s="3" cm="1">
        <f t="array" ref="M980">E980*INDEX(AH$3:AH$7,2022-YEAR($A980))/1000000</f>
        <v>1185.0555724522401</v>
      </c>
      <c r="N980" s="3"/>
      <c r="O980" s="9">
        <v>44153</v>
      </c>
      <c r="P980" s="8">
        <f t="shared" si="168"/>
        <v>1609194.6995836818</v>
      </c>
      <c r="Q980" s="7">
        <f t="shared" si="169"/>
        <v>-1.7851709779826391E-2</v>
      </c>
      <c r="R980" s="8">
        <f t="shared" si="176"/>
        <v>1507303.7299311827</v>
      </c>
      <c r="S980" s="7">
        <f t="shared" si="170"/>
        <v>-1.7032731488742403E-2</v>
      </c>
      <c r="T980" s="8">
        <f t="shared" si="171"/>
        <v>323787.98768052412</v>
      </c>
      <c r="U980" s="8">
        <f t="shared" si="172"/>
        <v>314653.12355629436</v>
      </c>
      <c r="V980" s="8">
        <f t="shared" si="173"/>
        <v>330304.92960088415</v>
      </c>
      <c r="W980" s="8">
        <f t="shared" si="174"/>
        <v>538557.68909348012</v>
      </c>
      <c r="X980" s="7">
        <f t="shared" si="177"/>
        <v>0.21481270247722864</v>
      </c>
      <c r="Y980" s="7">
        <f t="shared" si="177"/>
        <v>0.20875230207959489</v>
      </c>
      <c r="Z980" s="7">
        <f t="shared" si="177"/>
        <v>0.21913627827084625</v>
      </c>
      <c r="AA980" s="7">
        <f t="shared" si="177"/>
        <v>0.35729871717233025</v>
      </c>
    </row>
    <row r="981" spans="1:27" x14ac:dyDescent="0.25">
      <c r="A981" s="1">
        <v>44154</v>
      </c>
      <c r="B981" s="3">
        <v>205.66999799999999</v>
      </c>
      <c r="C981" s="6">
        <v>53.130001</v>
      </c>
      <c r="D981" s="3">
        <v>115.55999799999999</v>
      </c>
      <c r="E981" s="3">
        <v>1758.5699460000001</v>
      </c>
      <c r="F981" s="7">
        <f t="shared" si="175"/>
        <v>1.165762402866255E-2</v>
      </c>
      <c r="G981" s="7">
        <f t="shared" si="175"/>
        <v>9.8840522736352021E-3</v>
      </c>
      <c r="H981" s="7">
        <f t="shared" si="175"/>
        <v>2.6897874186551096E-3</v>
      </c>
      <c r="I981" s="7">
        <f t="shared" si="175"/>
        <v>1.0300769168517743E-2</v>
      </c>
      <c r="J981" s="3" cm="1">
        <f t="array" ref="J981">B981*INDEX(AE$3:AE$7,2022-YEAR($A981))/1000000</f>
        <v>116.95013096273999</v>
      </c>
      <c r="K981" s="3" cm="1">
        <f t="array" ref="K981">C981*INDEX(AF$3:AF$7,2022-YEAR($A981))/1000000</f>
        <v>228.19335429499998</v>
      </c>
      <c r="L981" s="3" cm="1">
        <f t="array" ref="L981">D981*INDEX(AG$3:AG$7,2022-YEAR($A981))/1000000</f>
        <v>356.20213783519995</v>
      </c>
      <c r="M981" s="3" cm="1">
        <f t="array" ref="M981">E981*INDEX(AH$3:AH$7,2022-YEAR($A981))/1000000</f>
        <v>1197.2625563559361</v>
      </c>
      <c r="N981" s="3"/>
      <c r="O981" s="9">
        <v>44154</v>
      </c>
      <c r="P981" s="8">
        <f t="shared" si="168"/>
        <v>1623086.9711163132</v>
      </c>
      <c r="Q981" s="7">
        <f t="shared" si="169"/>
        <v>8.6330582223676511E-3</v>
      </c>
      <c r="R981" s="8">
        <f t="shared" si="176"/>
        <v>1520624.3849610952</v>
      </c>
      <c r="S981" s="7">
        <f t="shared" si="170"/>
        <v>8.8374060021205736E-3</v>
      </c>
      <c r="T981" s="8">
        <f t="shared" si="171"/>
        <v>327562.58630590094</v>
      </c>
      <c r="U981" s="8">
        <f t="shared" si="172"/>
        <v>317763.17147758737</v>
      </c>
      <c r="V981" s="8">
        <f t="shared" si="173"/>
        <v>331193.37964484433</v>
      </c>
      <c r="W981" s="8">
        <f t="shared" si="174"/>
        <v>544105.24753276235</v>
      </c>
      <c r="X981" s="7">
        <f t="shared" si="177"/>
        <v>0.21541321416746947</v>
      </c>
      <c r="Y981" s="7">
        <f t="shared" si="177"/>
        <v>0.20896887792952057</v>
      </c>
      <c r="Z981" s="7">
        <f t="shared" si="177"/>
        <v>0.2178009131777259</v>
      </c>
      <c r="AA981" s="7">
        <f t="shared" si="177"/>
        <v>0.35781699472528394</v>
      </c>
    </row>
    <row r="982" spans="1:27" x14ac:dyDescent="0.25">
      <c r="A982" s="1">
        <v>44155</v>
      </c>
      <c r="B982" s="3">
        <v>199.61999499999999</v>
      </c>
      <c r="C982" s="6">
        <v>52.669998</v>
      </c>
      <c r="D982" s="3">
        <v>114.57</v>
      </c>
      <c r="E982" s="3">
        <v>1736.380005</v>
      </c>
      <c r="F982" s="7">
        <f t="shared" si="175"/>
        <v>-2.9416069717664972E-2</v>
      </c>
      <c r="G982" s="7">
        <f t="shared" si="175"/>
        <v>-8.6580649603225091E-3</v>
      </c>
      <c r="H982" s="7">
        <f t="shared" si="175"/>
        <v>-8.5669610343883651E-3</v>
      </c>
      <c r="I982" s="7">
        <f t="shared" si="175"/>
        <v>-1.261817367598761E-2</v>
      </c>
      <c r="J982" s="3" cm="1">
        <f t="array" ref="J982">B982*INDEX(AE$3:AE$7,2022-YEAR($A982))/1000000</f>
        <v>113.50991775684999</v>
      </c>
      <c r="K982" s="3" cm="1">
        <f t="array" ref="K982">C982*INDEX(AF$3:AF$7,2022-YEAR($A982))/1000000</f>
        <v>226.21764141</v>
      </c>
      <c r="L982" s="3" cm="1">
        <f t="array" ref="L982">D982*INDEX(AG$3:AG$7,2022-YEAR($A982))/1000000</f>
        <v>353.15056800000002</v>
      </c>
      <c r="M982" s="3" cm="1">
        <f t="array" ref="M982">E982*INDEX(AH$3:AH$7,2022-YEAR($A982))/1000000</f>
        <v>1182.1552894840802</v>
      </c>
      <c r="N982" s="3"/>
      <c r="O982" s="9">
        <v>44155</v>
      </c>
      <c r="P982" s="8">
        <f t="shared" si="168"/>
        <v>1599041.2341007821</v>
      </c>
      <c r="Q982" s="7">
        <f t="shared" si="169"/>
        <v>-1.4814817347090864E-2</v>
      </c>
      <c r="R982" s="8">
        <f t="shared" si="176"/>
        <v>1498534.6316151214</v>
      </c>
      <c r="S982" s="7">
        <f t="shared" si="170"/>
        <v>-1.4526765165967626E-2</v>
      </c>
      <c r="T982" s="8">
        <f t="shared" si="171"/>
        <v>317926.98243022792</v>
      </c>
      <c r="U982" s="8">
        <f t="shared" si="172"/>
        <v>315011.95729693631</v>
      </c>
      <c r="V982" s="8">
        <f t="shared" si="173"/>
        <v>328356.05886657955</v>
      </c>
      <c r="W982" s="8">
        <f t="shared" si="174"/>
        <v>537239.63302137773</v>
      </c>
      <c r="X982" s="7">
        <f t="shared" si="177"/>
        <v>0.21215858193918818</v>
      </c>
      <c r="Y982" s="7">
        <f t="shared" si="177"/>
        <v>0.21021333151134203</v>
      </c>
      <c r="Z982" s="7">
        <f t="shared" si="177"/>
        <v>0.21911809840035343</v>
      </c>
      <c r="AA982" s="7">
        <f t="shared" si="177"/>
        <v>0.35850998814911644</v>
      </c>
    </row>
    <row r="983" spans="1:27" x14ac:dyDescent="0.25">
      <c r="A983" s="1">
        <v>44158</v>
      </c>
      <c r="B983" s="3">
        <v>211.529999</v>
      </c>
      <c r="C983" s="6">
        <v>52.68</v>
      </c>
      <c r="D983" s="3">
        <v>117.870003</v>
      </c>
      <c r="E983" s="3">
        <v>1727.5600589999999</v>
      </c>
      <c r="F983" s="7">
        <f t="shared" si="175"/>
        <v>5.966338191722742E-2</v>
      </c>
      <c r="G983" s="7">
        <f t="shared" si="175"/>
        <v>1.8989938066837908E-4</v>
      </c>
      <c r="H983" s="7">
        <f t="shared" si="175"/>
        <v>2.8803377847604228E-2</v>
      </c>
      <c r="I983" s="7">
        <f t="shared" si="175"/>
        <v>-5.0795021680752894E-3</v>
      </c>
      <c r="J983" s="3" cm="1">
        <f t="array" ref="J983">B983*INDEX(AE$3:AE$7,2022-YEAR($A983))/1000000</f>
        <v>120.28230333137</v>
      </c>
      <c r="K983" s="3" cm="1">
        <f t="array" ref="K983">C983*INDEX(AF$3:AF$7,2022-YEAR($A983))/1000000</f>
        <v>226.26060000000001</v>
      </c>
      <c r="L983" s="3" cm="1">
        <f t="array" ref="L983">D983*INDEX(AG$3:AG$7,2022-YEAR($A983))/1000000</f>
        <v>363.32249724720003</v>
      </c>
      <c r="M983" s="3" cm="1">
        <f t="array" ref="M983">E983*INDEX(AH$3:AH$7,2022-YEAR($A983))/1000000</f>
        <v>1176.1505291281439</v>
      </c>
      <c r="N983" s="3"/>
      <c r="O983" s="9">
        <v>44158</v>
      </c>
      <c r="P983" s="8">
        <f t="shared" si="168"/>
        <v>1632452.064159736</v>
      </c>
      <c r="Q983" s="7">
        <f t="shared" si="169"/>
        <v>2.0894289244356185E-2</v>
      </c>
      <c r="R983" s="8">
        <f t="shared" si="176"/>
        <v>1524291.9049166178</v>
      </c>
      <c r="S983" s="7">
        <f t="shared" si="170"/>
        <v>1.7188307002111269E-2</v>
      </c>
      <c r="T983" s="8">
        <f t="shared" si="171"/>
        <v>336895.58140475425</v>
      </c>
      <c r="U983" s="8">
        <f t="shared" si="172"/>
        <v>315071.7778725301</v>
      </c>
      <c r="V983" s="8">
        <f t="shared" si="173"/>
        <v>337813.82249866379</v>
      </c>
      <c r="W983" s="8">
        <f t="shared" si="174"/>
        <v>534510.72314066964</v>
      </c>
      <c r="X983" s="7">
        <f t="shared" si="177"/>
        <v>0.22101775933998888</v>
      </c>
      <c r="Y983" s="7">
        <f t="shared" si="177"/>
        <v>0.20670042060596341</v>
      </c>
      <c r="Z983" s="7">
        <f t="shared" si="177"/>
        <v>0.22162016435896703</v>
      </c>
      <c r="AA983" s="7">
        <f t="shared" si="177"/>
        <v>0.35066165569508068</v>
      </c>
    </row>
    <row r="984" spans="1:27" x14ac:dyDescent="0.25">
      <c r="A984" s="1">
        <v>44159</v>
      </c>
      <c r="B984" s="3">
        <v>218.490005</v>
      </c>
      <c r="C984" s="6">
        <v>53.220001000000003</v>
      </c>
      <c r="D984" s="3">
        <v>123.32</v>
      </c>
      <c r="E984" s="3">
        <v>1763.900024</v>
      </c>
      <c r="F984" s="7">
        <f t="shared" si="175"/>
        <v>3.2903162827509824E-2</v>
      </c>
      <c r="G984" s="7">
        <f t="shared" si="175"/>
        <v>1.0250588458618148E-2</v>
      </c>
      <c r="H984" s="7">
        <f t="shared" si="175"/>
        <v>4.6237353535996784E-2</v>
      </c>
      <c r="I984" s="7">
        <f t="shared" si="175"/>
        <v>2.1035427862945433E-2</v>
      </c>
      <c r="J984" s="3" cm="1">
        <f t="array" ref="J984">B984*INDEX(AE$3:AE$7,2022-YEAR($A984))/1000000</f>
        <v>124.23997154314999</v>
      </c>
      <c r="K984" s="3" cm="1">
        <f t="array" ref="K984">C984*INDEX(AF$3:AF$7,2022-YEAR($A984))/1000000</f>
        <v>228.57990429500001</v>
      </c>
      <c r="L984" s="3" cm="1">
        <f t="array" ref="L984">D984*INDEX(AG$3:AG$7,2022-YEAR($A984))/1000000</f>
        <v>380.12156800000002</v>
      </c>
      <c r="M984" s="3" cm="1">
        <f t="array" ref="M984">E984*INDEX(AH$3:AH$7,2022-YEAR($A984))/1000000</f>
        <v>1200.8913587395839</v>
      </c>
      <c r="N984" s="3"/>
      <c r="O984" s="9">
        <v>44159</v>
      </c>
      <c r="P984" s="8">
        <f t="shared" si="168"/>
        <v>1677518.5694646721</v>
      </c>
      <c r="Q984" s="7">
        <f t="shared" si="169"/>
        <v>2.7606633171267547E-2</v>
      </c>
      <c r="R984" s="8">
        <f t="shared" si="176"/>
        <v>1565469.785116157</v>
      </c>
      <c r="S984" s="7">
        <f t="shared" si="170"/>
        <v>2.7014432122036247E-2</v>
      </c>
      <c r="T984" s="8">
        <f t="shared" si="171"/>
        <v>347980.51157558348</v>
      </c>
      <c r="U984" s="8">
        <f t="shared" si="172"/>
        <v>318301.44900242653</v>
      </c>
      <c r="V984" s="8">
        <f t="shared" si="173"/>
        <v>353433.43963888095</v>
      </c>
      <c r="W984" s="8">
        <f t="shared" si="174"/>
        <v>545754.38489926595</v>
      </c>
      <c r="X984" s="7">
        <f t="shared" si="177"/>
        <v>0.2222850385769429</v>
      </c>
      <c r="Y984" s="7">
        <f t="shared" si="177"/>
        <v>0.20332647236548787</v>
      </c>
      <c r="Z984" s="7">
        <f t="shared" si="177"/>
        <v>0.22576829204829169</v>
      </c>
      <c r="AA984" s="7">
        <f t="shared" si="177"/>
        <v>0.34862019700927749</v>
      </c>
    </row>
    <row r="985" spans="1:27" x14ac:dyDescent="0.25">
      <c r="A985" s="1">
        <v>44160</v>
      </c>
      <c r="B985" s="3">
        <v>217.61000100000001</v>
      </c>
      <c r="C985" s="6">
        <v>52.93</v>
      </c>
      <c r="D985" s="3">
        <v>122.029999</v>
      </c>
      <c r="E985" s="3">
        <v>1764.130005</v>
      </c>
      <c r="F985" s="7">
        <f t="shared" si="175"/>
        <v>-4.0276625010832179E-3</v>
      </c>
      <c r="G985" s="7">
        <f t="shared" si="175"/>
        <v>-5.4490979810392082E-3</v>
      </c>
      <c r="H985" s="7">
        <f t="shared" si="175"/>
        <v>-1.0460598443074898E-2</v>
      </c>
      <c r="I985" s="7">
        <f t="shared" si="175"/>
        <v>1.3038210605520462E-4</v>
      </c>
      <c r="J985" s="3" cm="1">
        <f t="array" ref="J985">B985*INDEX(AE$3:AE$7,2022-YEAR($A985))/1000000</f>
        <v>123.73957486863</v>
      </c>
      <c r="K985" s="3" cm="1">
        <f t="array" ref="K985">C985*INDEX(AF$3:AF$7,2022-YEAR($A985))/1000000</f>
        <v>227.33435</v>
      </c>
      <c r="L985" s="3" cm="1">
        <f t="array" ref="L985">D985*INDEX(AG$3:AG$7,2022-YEAR($A985))/1000000</f>
        <v>376.14526891760005</v>
      </c>
      <c r="M985" s="3" cm="1">
        <f t="array" ref="M985">E985*INDEX(AH$3:AH$7,2022-YEAR($A985))/1000000</f>
        <v>1201.04793348408</v>
      </c>
      <c r="N985" s="3"/>
      <c r="O985" s="9">
        <v>44160</v>
      </c>
      <c r="P985" s="8">
        <f t="shared" si="168"/>
        <v>1669211.9266099054</v>
      </c>
      <c r="Q985" s="7">
        <f t="shared" si="169"/>
        <v>-4.9517442047855298E-3</v>
      </c>
      <c r="R985" s="8">
        <f t="shared" si="176"/>
        <v>1558707.8125931302</v>
      </c>
      <c r="S985" s="7">
        <f t="shared" si="170"/>
        <v>-4.3194525932834793E-3</v>
      </c>
      <c r="T985" s="8">
        <f t="shared" si="171"/>
        <v>346578.96351800277</v>
      </c>
      <c r="U985" s="8">
        <f t="shared" si="172"/>
        <v>316566.99321930559</v>
      </c>
      <c r="V985" s="8">
        <f t="shared" si="173"/>
        <v>349736.31435046386</v>
      </c>
      <c r="W985" s="8">
        <f t="shared" si="174"/>
        <v>545825.54150535795</v>
      </c>
      <c r="X985" s="7">
        <f t="shared" si="177"/>
        <v>0.22235018052640657</v>
      </c>
      <c r="Y985" s="7">
        <f t="shared" si="177"/>
        <v>0.20309578912846518</v>
      </c>
      <c r="Z985" s="7">
        <f t="shared" si="177"/>
        <v>0.22437580124053411</v>
      </c>
      <c r="AA985" s="7">
        <f t="shared" si="177"/>
        <v>0.35017822910459417</v>
      </c>
    </row>
    <row r="986" spans="1:27" x14ac:dyDescent="0.25">
      <c r="A986" s="1">
        <v>44162</v>
      </c>
      <c r="B986" s="3">
        <v>216.5</v>
      </c>
      <c r="C986" s="6">
        <v>52.700001</v>
      </c>
      <c r="D986" s="3">
        <v>121.220001</v>
      </c>
      <c r="E986" s="3">
        <v>1787.0200199999999</v>
      </c>
      <c r="F986" s="7">
        <f t="shared" si="175"/>
        <v>-5.1008730981992878E-3</v>
      </c>
      <c r="G986" s="7">
        <f t="shared" si="175"/>
        <v>-4.3453429057245252E-3</v>
      </c>
      <c r="H986" s="7">
        <f t="shared" si="175"/>
        <v>-6.6376957030049866E-3</v>
      </c>
      <c r="I986" s="7">
        <f t="shared" si="175"/>
        <v>1.2975242717443658E-2</v>
      </c>
      <c r="J986" s="3" cm="1">
        <f t="array" ref="J986">B986*INDEX(AE$3:AE$7,2022-YEAR($A986))/1000000</f>
        <v>123.108395</v>
      </c>
      <c r="K986" s="3" cm="1">
        <f t="array" ref="K986">C986*INDEX(AF$3:AF$7,2022-YEAR($A986))/1000000</f>
        <v>226.34650429499999</v>
      </c>
      <c r="L986" s="3" cm="1">
        <f t="array" ref="L986">D986*INDEX(AG$3:AG$7,2022-YEAR($A986))/1000000</f>
        <v>373.64853108239998</v>
      </c>
      <c r="M986" s="3" cm="1">
        <f t="array" ref="M986">E986*INDEX(AH$3:AH$7,2022-YEAR($A986))/1000000</f>
        <v>1216.63182193632</v>
      </c>
      <c r="N986" s="3"/>
      <c r="O986" s="9">
        <v>44162</v>
      </c>
      <c r="P986" s="8">
        <f t="shared" si="168"/>
        <v>1667914.6697716226</v>
      </c>
      <c r="Q986" s="7">
        <f t="shared" si="169"/>
        <v>-7.771672473712854E-4</v>
      </c>
      <c r="R986" s="8">
        <f t="shared" si="176"/>
        <v>1560325.1407950106</v>
      </c>
      <c r="S986" s="7">
        <f t="shared" si="170"/>
        <v>1.0376083245453582E-3</v>
      </c>
      <c r="T986" s="8">
        <f t="shared" si="171"/>
        <v>344811.10820659203</v>
      </c>
      <c r="U986" s="8">
        <f t="shared" si="172"/>
        <v>315191.40108113352</v>
      </c>
      <c r="V986" s="8">
        <f t="shared" si="173"/>
        <v>347414.87111951498</v>
      </c>
      <c r="W986" s="8">
        <f t="shared" si="174"/>
        <v>552907.76038777002</v>
      </c>
      <c r="X986" s="7">
        <f t="shared" si="177"/>
        <v>0.22098670282970975</v>
      </c>
      <c r="Y986" s="7">
        <f t="shared" si="177"/>
        <v>0.20200366759490812</v>
      </c>
      <c r="Z986" s="7">
        <f t="shared" si="177"/>
        <v>0.22265543381714759</v>
      </c>
      <c r="AA986" s="7">
        <f t="shared" si="177"/>
        <v>0.35435419575823451</v>
      </c>
    </row>
    <row r="987" spans="1:27" x14ac:dyDescent="0.25">
      <c r="A987" s="1">
        <v>44165</v>
      </c>
      <c r="B987" s="3">
        <v>210.71000699999999</v>
      </c>
      <c r="C987" s="6">
        <v>51.599997999999999</v>
      </c>
      <c r="D987" s="3">
        <v>117.879997</v>
      </c>
      <c r="E987" s="3">
        <v>1754.400024</v>
      </c>
      <c r="F987" s="7">
        <f t="shared" si="175"/>
        <v>-2.6743616628175593E-2</v>
      </c>
      <c r="G987" s="7">
        <f t="shared" si="175"/>
        <v>-2.0872921805067945E-2</v>
      </c>
      <c r="H987" s="7">
        <f t="shared" si="175"/>
        <v>-2.7553241811967943E-2</v>
      </c>
      <c r="I987" s="7">
        <f t="shared" si="175"/>
        <v>-1.8253850340188116E-2</v>
      </c>
      <c r="J987" s="3" cm="1">
        <f t="array" ref="J987">B987*INDEX(AE$3:AE$7,2022-YEAR($A987))/1000000</f>
        <v>119.81603128040999</v>
      </c>
      <c r="K987" s="3" cm="1">
        <f t="array" ref="K987">C987*INDEX(AF$3:AF$7,2022-YEAR($A987))/1000000</f>
        <v>221.62199140999999</v>
      </c>
      <c r="L987" s="3" cm="1">
        <f t="array" ref="L987">D987*INDEX(AG$3:AG$7,2022-YEAR($A987))/1000000</f>
        <v>363.3533027528</v>
      </c>
      <c r="M987" s="3" cm="1">
        <f t="array" ref="M987">E987*INDEX(AH$3:AH$7,2022-YEAR($A987))/1000000</f>
        <v>1194.4236067395839</v>
      </c>
      <c r="N987" s="3"/>
      <c r="O987" s="9">
        <v>44165</v>
      </c>
      <c r="P987" s="8">
        <f t="shared" si="168"/>
        <v>1628959.0087824445</v>
      </c>
      <c r="Q987" s="7">
        <f t="shared" si="169"/>
        <v>-2.3355907646349899E-2</v>
      </c>
      <c r="R987" s="8">
        <f t="shared" si="176"/>
        <v>1524859.5777765242</v>
      </c>
      <c r="S987" s="7">
        <f t="shared" si="170"/>
        <v>-2.2729597883948793E-2</v>
      </c>
      <c r="T987" s="8">
        <f t="shared" si="171"/>
        <v>335589.61211957858</v>
      </c>
      <c r="U987" s="8">
        <f t="shared" si="172"/>
        <v>308612.4356127372</v>
      </c>
      <c r="V987" s="8">
        <f t="shared" si="173"/>
        <v>337842.46516648529</v>
      </c>
      <c r="W987" s="8">
        <f t="shared" si="174"/>
        <v>542815.06487772311</v>
      </c>
      <c r="X987" s="7">
        <f t="shared" si="177"/>
        <v>0.22007902695467799</v>
      </c>
      <c r="Y987" s="7">
        <f t="shared" si="177"/>
        <v>0.20238744610355583</v>
      </c>
      <c r="Z987" s="7">
        <f t="shared" si="177"/>
        <v>0.22155644368192295</v>
      </c>
      <c r="AA987" s="7">
        <f t="shared" si="177"/>
        <v>0.35597708325984317</v>
      </c>
    </row>
    <row r="988" spans="1:27" x14ac:dyDescent="0.25">
      <c r="A988" s="1">
        <v>44166</v>
      </c>
      <c r="B988" s="3">
        <v>213.009995</v>
      </c>
      <c r="C988" s="6">
        <v>52.040000999999997</v>
      </c>
      <c r="D988" s="3">
        <v>119.739998</v>
      </c>
      <c r="E988" s="3">
        <v>1795.3599850000001</v>
      </c>
      <c r="F988" s="7">
        <f t="shared" si="175"/>
        <v>1.0915418934042354E-2</v>
      </c>
      <c r="G988" s="7">
        <f t="shared" si="175"/>
        <v>8.5271902529917565E-3</v>
      </c>
      <c r="H988" s="7">
        <f t="shared" si="175"/>
        <v>1.5778766943809863E-2</v>
      </c>
      <c r="I988" s="7">
        <f t="shared" si="175"/>
        <v>2.3346990674687707E-2</v>
      </c>
      <c r="J988" s="3" cm="1">
        <f t="array" ref="J988">B988*INDEX(AE$3:AE$7,2022-YEAR($A988))/1000000</f>
        <v>121.12387345685001</v>
      </c>
      <c r="K988" s="3" cm="1">
        <f t="array" ref="K988">C988*INDEX(AF$3:AF$7,2022-YEAR($A988))/1000000</f>
        <v>223.51180429499999</v>
      </c>
      <c r="L988" s="3" cm="1">
        <f t="array" ref="L988">D988*INDEX(AG$3:AG$7,2022-YEAR($A988))/1000000</f>
        <v>369.08656983520001</v>
      </c>
      <c r="M988" s="3" cm="1">
        <f t="array" ref="M988">E988*INDEX(AH$3:AH$7,2022-YEAR($A988))/1000000</f>
        <v>1222.3098035477601</v>
      </c>
      <c r="N988" s="3"/>
      <c r="O988" s="9">
        <v>44166</v>
      </c>
      <c r="P988" s="8">
        <f t="shared" si="168"/>
        <v>1652810.3759668309</v>
      </c>
      <c r="Q988" s="7">
        <f t="shared" si="169"/>
        <v>1.464209170138292E-2</v>
      </c>
      <c r="R988" s="8">
        <f t="shared" si="176"/>
        <v>1549158.1117149955</v>
      </c>
      <c r="S988" s="7">
        <f t="shared" si="170"/>
        <v>1.5934932168575333E-2</v>
      </c>
      <c r="T988" s="8">
        <f t="shared" si="171"/>
        <v>339252.71332577663</v>
      </c>
      <c r="U988" s="8">
        <f t="shared" si="172"/>
        <v>311244.03256564616</v>
      </c>
      <c r="V988" s="8">
        <f t="shared" si="173"/>
        <v>343173.20268806943</v>
      </c>
      <c r="W988" s="8">
        <f t="shared" si="174"/>
        <v>555488.16313550342</v>
      </c>
      <c r="X988" s="7">
        <f t="shared" si="177"/>
        <v>0.21899166441455542</v>
      </c>
      <c r="Y988" s="7">
        <f t="shared" si="177"/>
        <v>0.20091172760996195</v>
      </c>
      <c r="Z988" s="7">
        <f t="shared" si="177"/>
        <v>0.22152238696162493</v>
      </c>
      <c r="AA988" s="7">
        <f t="shared" si="177"/>
        <v>0.35857422101385783</v>
      </c>
    </row>
    <row r="989" spans="1:27" x14ac:dyDescent="0.25">
      <c r="A989" s="1">
        <v>44167</v>
      </c>
      <c r="B989" s="3">
        <v>223.85000600000001</v>
      </c>
      <c r="C989" s="6">
        <v>52.110000999999997</v>
      </c>
      <c r="D989" s="3">
        <v>122.040001</v>
      </c>
      <c r="E989" s="3">
        <v>1824.969971</v>
      </c>
      <c r="F989" s="7">
        <f t="shared" si="175"/>
        <v>5.0889682430160121E-2</v>
      </c>
      <c r="G989" s="7">
        <f t="shared" si="175"/>
        <v>1.3451191132760609E-3</v>
      </c>
      <c r="H989" s="7">
        <f t="shared" si="175"/>
        <v>1.9208309991787464E-2</v>
      </c>
      <c r="I989" s="7">
        <f t="shared" si="175"/>
        <v>1.6492506376095895E-2</v>
      </c>
      <c r="J989" s="3" cm="1">
        <f t="array" ref="J989">B989*INDEX(AE$3:AE$7,2022-YEAR($A989))/1000000</f>
        <v>127.28782891178</v>
      </c>
      <c r="K989" s="3" cm="1">
        <f t="array" ref="K989">C989*INDEX(AF$3:AF$7,2022-YEAR($A989))/1000000</f>
        <v>223.81245429499998</v>
      </c>
      <c r="L989" s="3" cm="1">
        <f t="array" ref="L989">D989*INDEX(AG$3:AG$7,2022-YEAR($A989))/1000000</f>
        <v>376.17609908240001</v>
      </c>
      <c r="M989" s="3" cm="1">
        <f t="array" ref="M989">E989*INDEX(AH$3:AH$7,2022-YEAR($A989))/1000000</f>
        <v>1242.4687557763359</v>
      </c>
      <c r="N989" s="3"/>
      <c r="O989" s="9">
        <v>44167</v>
      </c>
      <c r="P989" s="8">
        <f t="shared" si="168"/>
        <v>1689145.6013920517</v>
      </c>
      <c r="Q989" s="7">
        <f t="shared" si="169"/>
        <v>2.1983904477829885E-2</v>
      </c>
      <c r="R989" s="8">
        <f t="shared" si="176"/>
        <v>1582594.4041872765</v>
      </c>
      <c r="S989" s="7">
        <f t="shared" si="170"/>
        <v>2.1583524767052609E-2</v>
      </c>
      <c r="T989" s="8">
        <f t="shared" si="171"/>
        <v>356517.17617049557</v>
      </c>
      <c r="U989" s="8">
        <f t="shared" si="172"/>
        <v>311662.69286274334</v>
      </c>
      <c r="V989" s="8">
        <f t="shared" si="173"/>
        <v>349764.97994617635</v>
      </c>
      <c r="W989" s="8">
        <f t="shared" si="174"/>
        <v>564649.55520786147</v>
      </c>
      <c r="X989" s="7">
        <f t="shared" si="177"/>
        <v>0.22527387638122034</v>
      </c>
      <c r="Y989" s="7">
        <f t="shared" si="177"/>
        <v>0.19693150186689445</v>
      </c>
      <c r="Z989" s="7">
        <f t="shared" si="177"/>
        <v>0.22100734023876081</v>
      </c>
      <c r="AA989" s="7">
        <f t="shared" si="177"/>
        <v>0.35678728151312455</v>
      </c>
    </row>
    <row r="990" spans="1:27" x14ac:dyDescent="0.25">
      <c r="A990" s="1">
        <v>44168</v>
      </c>
      <c r="B990" s="3">
        <v>237.199997</v>
      </c>
      <c r="C990" s="6">
        <v>52.779998999999997</v>
      </c>
      <c r="D990" s="3">
        <v>121.239998</v>
      </c>
      <c r="E990" s="3">
        <v>1821.839966</v>
      </c>
      <c r="F990" s="7">
        <f t="shared" si="175"/>
        <v>5.9638108743226947E-2</v>
      </c>
      <c r="G990" s="7">
        <f t="shared" si="175"/>
        <v>1.2857378375410011E-2</v>
      </c>
      <c r="H990" s="7">
        <f t="shared" si="175"/>
        <v>-6.5552523225561599E-3</v>
      </c>
      <c r="I990" s="7">
        <f t="shared" si="175"/>
        <v>-1.7150994535459763E-3</v>
      </c>
      <c r="J990" s="3" cm="1">
        <f t="array" ref="J990">B990*INDEX(AE$3:AE$7,2022-YEAR($A990))/1000000</f>
        <v>134.87903429411</v>
      </c>
      <c r="K990" s="3" cm="1">
        <f t="array" ref="K990">C990*INDEX(AF$3:AF$7,2022-YEAR($A990))/1000000</f>
        <v>226.69009570499998</v>
      </c>
      <c r="L990" s="3" cm="1">
        <f t="array" ref="L990">D990*INDEX(AG$3:AG$7,2022-YEAR($A990))/1000000</f>
        <v>373.71016983520002</v>
      </c>
      <c r="M990" s="3" cm="1">
        <f t="array" ref="M990">E990*INDEX(AH$3:AH$7,2022-YEAR($A990))/1000000</f>
        <v>1240.3377982922561</v>
      </c>
      <c r="N990" s="3"/>
      <c r="O990" s="9">
        <v>44168</v>
      </c>
      <c r="P990" s="8">
        <f t="shared" si="168"/>
        <v>1716267.0026077146</v>
      </c>
      <c r="Q990" s="7">
        <f t="shared" si="169"/>
        <v>1.6056283835633706E-2</v>
      </c>
      <c r="R990" s="8">
        <f t="shared" si="176"/>
        <v>1604602.3516354735</v>
      </c>
      <c r="S990" s="7">
        <f t="shared" si="170"/>
        <v>1.390624621821468E-2</v>
      </c>
      <c r="T990" s="8">
        <f t="shared" si="171"/>
        <v>377779.18629177974</v>
      </c>
      <c r="U990" s="8">
        <f t="shared" si="172"/>
        <v>315669.85803037888</v>
      </c>
      <c r="V990" s="8">
        <f t="shared" si="173"/>
        <v>347472.1822490354</v>
      </c>
      <c r="W990" s="8">
        <f t="shared" si="174"/>
        <v>563681.12506427942</v>
      </c>
      <c r="X990" s="7">
        <f t="shared" si="177"/>
        <v>0.23543477043189698</v>
      </c>
      <c r="Y990" s="7">
        <f t="shared" si="177"/>
        <v>0.19672777975716899</v>
      </c>
      <c r="Z990" s="7">
        <f t="shared" si="177"/>
        <v>0.21654722236626298</v>
      </c>
      <c r="AA990" s="7">
        <f t="shared" si="177"/>
        <v>0.35129022744467098</v>
      </c>
    </row>
    <row r="991" spans="1:27" x14ac:dyDescent="0.25">
      <c r="A991" s="1">
        <v>44169</v>
      </c>
      <c r="B991" s="3">
        <v>232.71000699999999</v>
      </c>
      <c r="C991" s="6">
        <v>53.849997999999999</v>
      </c>
      <c r="D991" s="3">
        <v>122.339996</v>
      </c>
      <c r="E991" s="3">
        <v>1823.76001</v>
      </c>
      <c r="F991" s="7">
        <f t="shared" si="175"/>
        <v>-1.8929131773977259E-2</v>
      </c>
      <c r="G991" s="7">
        <f t="shared" si="175"/>
        <v>2.0272812055187828E-2</v>
      </c>
      <c r="H991" s="7">
        <f t="shared" si="175"/>
        <v>9.0728968834195012E-3</v>
      </c>
      <c r="I991" s="7">
        <f t="shared" si="175"/>
        <v>1.0539037653320982E-3</v>
      </c>
      <c r="J991" s="3" cm="1">
        <f t="array" ref="J991">B991*INDEX(AE$3:AE$7,2022-YEAR($A991))/1000000</f>
        <v>132.32589128040999</v>
      </c>
      <c r="K991" s="3" cm="1">
        <f t="array" ref="K991">C991*INDEX(AF$3:AF$7,2022-YEAR($A991))/1000000</f>
        <v>231.28574140999999</v>
      </c>
      <c r="L991" s="3" cm="1">
        <f t="array" ref="L991">D991*INDEX(AG$3:AG$7,2022-YEAR($A991))/1000000</f>
        <v>377.10080367040001</v>
      </c>
      <c r="M991" s="3" cm="1">
        <f t="array" ref="M991">E991*INDEX(AH$3:AH$7,2022-YEAR($A991))/1000000</f>
        <v>1241.6449949681598</v>
      </c>
      <c r="N991" s="3"/>
      <c r="O991" s="9">
        <v>44169</v>
      </c>
      <c r="P991" s="8">
        <f t="shared" si="168"/>
        <v>1721188.6045887482</v>
      </c>
      <c r="Q991" s="7">
        <f t="shared" si="169"/>
        <v>2.867620232490542E-3</v>
      </c>
      <c r="R991" s="8">
        <f t="shared" si="176"/>
        <v>1607597.4802795823</v>
      </c>
      <c r="S991" s="7">
        <f t="shared" si="170"/>
        <v>1.8665862237183806E-3</v>
      </c>
      <c r="T991" s="8">
        <f t="shared" si="171"/>
        <v>370628.15429299674</v>
      </c>
      <c r="U991" s="8">
        <f t="shared" si="172"/>
        <v>322069.37373371655</v>
      </c>
      <c r="V991" s="8">
        <f t="shared" si="173"/>
        <v>350624.76152843767</v>
      </c>
      <c r="W991" s="8">
        <f t="shared" si="174"/>
        <v>564275.1907244313</v>
      </c>
      <c r="X991" s="7">
        <f t="shared" si="177"/>
        <v>0.23054785718408791</v>
      </c>
      <c r="Y991" s="7">
        <f t="shared" si="177"/>
        <v>0.2003420493528669</v>
      </c>
      <c r="Z991" s="7">
        <f t="shared" si="177"/>
        <v>0.21810482152998859</v>
      </c>
      <c r="AA991" s="7">
        <f t="shared" si="177"/>
        <v>0.35100527193305653</v>
      </c>
    </row>
    <row r="992" spans="1:27" x14ac:dyDescent="0.25">
      <c r="A992" s="1">
        <v>44172</v>
      </c>
      <c r="B992" s="3">
        <v>238.16999799999999</v>
      </c>
      <c r="C992" s="6">
        <v>52.990001999999997</v>
      </c>
      <c r="D992" s="3">
        <v>121.879997</v>
      </c>
      <c r="E992" s="3">
        <v>1817.030029</v>
      </c>
      <c r="F992" s="7">
        <f t="shared" si="175"/>
        <v>2.3462639490187565E-2</v>
      </c>
      <c r="G992" s="7">
        <f t="shared" si="175"/>
        <v>-1.5970214149311657E-2</v>
      </c>
      <c r="H992" s="7">
        <f t="shared" si="175"/>
        <v>-3.7600050273011165E-3</v>
      </c>
      <c r="I992" s="7">
        <f t="shared" si="175"/>
        <v>-3.690168093991697E-3</v>
      </c>
      <c r="J992" s="3" cm="1">
        <f t="array" ref="J992">B992*INDEX(AE$3:AE$7,2022-YEAR($A992))/1000000</f>
        <v>135.43060596274</v>
      </c>
      <c r="K992" s="3" cm="1">
        <f t="array" ref="K992">C992*INDEX(AF$3:AF$7,2022-YEAR($A992))/1000000</f>
        <v>227.59205858999997</v>
      </c>
      <c r="L992" s="3" cm="1">
        <f t="array" ref="L992">D992*INDEX(AG$3:AG$7,2022-YEAR($A992))/1000000</f>
        <v>375.68290275279998</v>
      </c>
      <c r="M992" s="3" cm="1">
        <f t="array" ref="M992">E992*INDEX(AH$3:AH$7,2022-YEAR($A992))/1000000</f>
        <v>1237.0631162236641</v>
      </c>
      <c r="N992" s="3"/>
      <c r="O992" s="9">
        <v>44172</v>
      </c>
      <c r="P992" s="8">
        <f t="shared" si="168"/>
        <v>1721206.7855984643</v>
      </c>
      <c r="Q992" s="7">
        <f t="shared" si="169"/>
        <v>1.0563054895773583E-5</v>
      </c>
      <c r="R992" s="8">
        <f t="shared" si="176"/>
        <v>1607749.2570081248</v>
      </c>
      <c r="S992" s="7">
        <f t="shared" si="170"/>
        <v>9.4412146326661173E-5</v>
      </c>
      <c r="T992" s="8">
        <f t="shared" si="171"/>
        <v>379324.06906208687</v>
      </c>
      <c r="U992" s="8">
        <f t="shared" si="172"/>
        <v>316925.85686425446</v>
      </c>
      <c r="V992" s="8">
        <f t="shared" si="173"/>
        <v>349306.41066239454</v>
      </c>
      <c r="W992" s="8">
        <f t="shared" si="174"/>
        <v>562192.92041938892</v>
      </c>
      <c r="X992" s="7">
        <f t="shared" si="177"/>
        <v>0.2359348433274816</v>
      </c>
      <c r="Y992" s="7">
        <f t="shared" si="177"/>
        <v>0.19712393302798015</v>
      </c>
      <c r="Z992" s="7">
        <f t="shared" si="177"/>
        <v>0.21726423392191269</v>
      </c>
      <c r="AA992" s="7">
        <f t="shared" si="177"/>
        <v>0.34967698972262556</v>
      </c>
    </row>
    <row r="993" spans="1:27" x14ac:dyDescent="0.25">
      <c r="A993" s="1">
        <v>44173</v>
      </c>
      <c r="B993" s="3">
        <v>236.570007</v>
      </c>
      <c r="C993" s="6">
        <v>53.18</v>
      </c>
      <c r="D993" s="3">
        <v>122</v>
      </c>
      <c r="E993" s="3">
        <v>1811.329956</v>
      </c>
      <c r="F993" s="7">
        <f t="shared" si="175"/>
        <v>-6.7178528506348645E-3</v>
      </c>
      <c r="G993" s="7">
        <f t="shared" si="175"/>
        <v>3.5855443070185178E-3</v>
      </c>
      <c r="H993" s="7">
        <f t="shared" si="175"/>
        <v>9.8459963040520293E-4</v>
      </c>
      <c r="I993" s="7">
        <f t="shared" si="175"/>
        <v>-3.1370274068266424E-3</v>
      </c>
      <c r="J993" s="3" cm="1">
        <f t="array" ref="J993">B993*INDEX(AE$3:AE$7,2022-YEAR($A993))/1000000</f>
        <v>134.52080308040999</v>
      </c>
      <c r="K993" s="3" cm="1">
        <f t="array" ref="K993">C993*INDEX(AF$3:AF$7,2022-YEAR($A993))/1000000</f>
        <v>228.40809999999999</v>
      </c>
      <c r="L993" s="3" cm="1">
        <f t="array" ref="L993">D993*INDEX(AG$3:AG$7,2022-YEAR($A993))/1000000</f>
        <v>376.05279999999999</v>
      </c>
      <c r="M993" s="3" cm="1">
        <f t="array" ref="M993">E993*INDEX(AH$3:AH$7,2022-YEAR($A993))/1000000</f>
        <v>1233.1824153240959</v>
      </c>
      <c r="N993" s="3"/>
      <c r="O993" s="9">
        <v>44173</v>
      </c>
      <c r="P993" s="8">
        <f t="shared" si="168"/>
        <v>1718932.7545949274</v>
      </c>
      <c r="Q993" s="7">
        <f t="shared" si="169"/>
        <v>-1.3211840800094465E-3</v>
      </c>
      <c r="R993" s="8">
        <f t="shared" si="176"/>
        <v>1604917.6777948453</v>
      </c>
      <c r="S993" s="7">
        <f t="shared" si="170"/>
        <v>-1.7612069798426111E-3</v>
      </c>
      <c r="T993" s="8">
        <f t="shared" si="171"/>
        <v>376775.82578342373</v>
      </c>
      <c r="U993" s="8">
        <f t="shared" si="172"/>
        <v>318062.20856608107</v>
      </c>
      <c r="V993" s="8">
        <f t="shared" si="173"/>
        <v>349650.33762523095</v>
      </c>
      <c r="W993" s="8">
        <f t="shared" si="174"/>
        <v>560429.30582010944</v>
      </c>
      <c r="X993" s="7">
        <f t="shared" si="177"/>
        <v>0.23476333459116308</v>
      </c>
      <c r="Y993" s="7">
        <f t="shared" si="177"/>
        <v>0.19817976520957642</v>
      </c>
      <c r="Z993" s="7">
        <f t="shared" si="177"/>
        <v>0.21786185202075289</v>
      </c>
      <c r="AA993" s="7">
        <f t="shared" si="177"/>
        <v>0.34919504817850755</v>
      </c>
    </row>
    <row r="994" spans="1:27" x14ac:dyDescent="0.25">
      <c r="A994" s="1">
        <v>44174</v>
      </c>
      <c r="B994" s="3">
        <v>232.05999800000001</v>
      </c>
      <c r="C994" s="6">
        <v>53.330002</v>
      </c>
      <c r="D994" s="3">
        <v>121.050003</v>
      </c>
      <c r="E994" s="3">
        <v>1777.8599850000001</v>
      </c>
      <c r="F994" s="7">
        <f t="shared" si="175"/>
        <v>-1.9064162262970252E-2</v>
      </c>
      <c r="G994" s="7">
        <f t="shared" si="175"/>
        <v>2.8206468597216094E-3</v>
      </c>
      <c r="H994" s="7">
        <f t="shared" si="175"/>
        <v>-7.7868606557376374E-3</v>
      </c>
      <c r="I994" s="7">
        <f t="shared" si="175"/>
        <v>-1.8478119289713768E-2</v>
      </c>
      <c r="J994" s="3" cm="1">
        <f t="array" ref="J994">B994*INDEX(AE$3:AE$7,2022-YEAR($A994))/1000000</f>
        <v>131.95627666274001</v>
      </c>
      <c r="K994" s="3" cm="1">
        <f t="array" ref="K994">C994*INDEX(AF$3:AF$7,2022-YEAR($A994))/1000000</f>
        <v>229.05235859000001</v>
      </c>
      <c r="L994" s="3" cm="1">
        <f t="array" ref="L994">D994*INDEX(AG$3:AG$7,2022-YEAR($A994))/1000000</f>
        <v>373.12452924720003</v>
      </c>
      <c r="M994" s="3" cm="1">
        <f t="array" ref="M994">E994*INDEX(AH$3:AH$7,2022-YEAR($A994))/1000000</f>
        <v>1210.3955235477599</v>
      </c>
      <c r="N994" s="3"/>
      <c r="O994" s="9">
        <v>44174</v>
      </c>
      <c r="P994" s="8">
        <f t="shared" si="168"/>
        <v>1700665.4433440708</v>
      </c>
      <c r="Q994" s="7">
        <f t="shared" si="169"/>
        <v>-1.0627123837175012E-2</v>
      </c>
      <c r="R994" s="8">
        <f t="shared" si="176"/>
        <v>1585553.5454614186</v>
      </c>
      <c r="S994" s="7">
        <f t="shared" si="170"/>
        <v>-1.20654988111496E-2</v>
      </c>
      <c r="T994" s="8">
        <f t="shared" si="171"/>
        <v>369592.91030392394</v>
      </c>
      <c r="U994" s="8">
        <f t="shared" si="172"/>
        <v>318959.34973586915</v>
      </c>
      <c r="V994" s="8">
        <f t="shared" si="173"/>
        <v>346927.65916791168</v>
      </c>
      <c r="W994" s="8">
        <f t="shared" si="174"/>
        <v>550073.62625371397</v>
      </c>
      <c r="X994" s="7">
        <f t="shared" si="177"/>
        <v>0.23310023894296622</v>
      </c>
      <c r="Y994" s="7">
        <f t="shared" si="177"/>
        <v>0.20116592760230462</v>
      </c>
      <c r="Z994" s="7">
        <f t="shared" si="177"/>
        <v>0.21880538828914214</v>
      </c>
      <c r="AA994" s="7">
        <f t="shared" si="177"/>
        <v>0.34692844516558713</v>
      </c>
    </row>
    <row r="995" spans="1:27" x14ac:dyDescent="0.25">
      <c r="A995" s="1">
        <v>44175</v>
      </c>
      <c r="B995" s="3">
        <v>234.429993</v>
      </c>
      <c r="C995" s="6">
        <v>53.049999</v>
      </c>
      <c r="D995" s="3">
        <v>120.269997</v>
      </c>
      <c r="E995" s="3">
        <v>1767.650024</v>
      </c>
      <c r="F995" s="7">
        <f t="shared" si="175"/>
        <v>1.0212854522217096E-2</v>
      </c>
      <c r="G995" s="7">
        <f t="shared" si="175"/>
        <v>-5.2503842021232039E-3</v>
      </c>
      <c r="H995" s="7">
        <f t="shared" si="175"/>
        <v>-6.4436677461296998E-3</v>
      </c>
      <c r="I995" s="7">
        <f t="shared" si="175"/>
        <v>-5.7428375047205993E-3</v>
      </c>
      <c r="J995" s="3" cm="1">
        <f t="array" ref="J995">B995*INDEX(AE$3:AE$7,2022-YEAR($A995))/1000000</f>
        <v>133.30392691959</v>
      </c>
      <c r="K995" s="3" cm="1">
        <f t="array" ref="K995">C995*INDEX(AF$3:AF$7,2022-YEAR($A995))/1000000</f>
        <v>227.849745705</v>
      </c>
      <c r="L995" s="3" cm="1">
        <f t="array" ref="L995">D995*INDEX(AG$3:AG$7,2022-YEAR($A995))/1000000</f>
        <v>370.72023875280001</v>
      </c>
      <c r="M995" s="3" cm="1">
        <f t="array" ref="M995">E995*INDEX(AH$3:AH$7,2022-YEAR($A995))/1000000</f>
        <v>1203.4444187395841</v>
      </c>
      <c r="N995" s="3"/>
      <c r="O995" s="9">
        <v>44175</v>
      </c>
      <c r="P995" s="8">
        <f t="shared" si="168"/>
        <v>1697594.0267020089</v>
      </c>
      <c r="Q995" s="7">
        <f t="shared" si="169"/>
        <v>-1.8060087326891017E-3</v>
      </c>
      <c r="R995" s="8">
        <f t="shared" si="176"/>
        <v>1582259.0149369948</v>
      </c>
      <c r="S995" s="7">
        <f t="shared" si="170"/>
        <v>-2.0778424884194679E-3</v>
      </c>
      <c r="T995" s="8">
        <f t="shared" si="171"/>
        <v>373367.50892930076</v>
      </c>
      <c r="U995" s="8">
        <f t="shared" si="172"/>
        <v>317284.6906048964</v>
      </c>
      <c r="V995" s="8">
        <f t="shared" si="173"/>
        <v>344692.17260029115</v>
      </c>
      <c r="W995" s="8">
        <f t="shared" si="174"/>
        <v>546914.64280250645</v>
      </c>
      <c r="X995" s="7">
        <f t="shared" si="177"/>
        <v>0.23597116869273654</v>
      </c>
      <c r="Y995" s="7">
        <f t="shared" si="177"/>
        <v>0.20052639145022069</v>
      </c>
      <c r="Z995" s="7">
        <f t="shared" si="177"/>
        <v>0.21784813317307389</v>
      </c>
      <c r="AA995" s="7">
        <f t="shared" si="177"/>
        <v>0.34565430668396885</v>
      </c>
    </row>
    <row r="996" spans="1:27" x14ac:dyDescent="0.25">
      <c r="A996" s="1">
        <v>44176</v>
      </c>
      <c r="B996" s="3">
        <v>230.33000200000001</v>
      </c>
      <c r="C996" s="6">
        <v>53.349997999999999</v>
      </c>
      <c r="D996" s="3">
        <v>119.55999799999999</v>
      </c>
      <c r="E996" s="3">
        <v>1774.8000489999999</v>
      </c>
      <c r="F996" s="7">
        <f t="shared" si="175"/>
        <v>-1.748919132544613E-2</v>
      </c>
      <c r="G996" s="7">
        <f t="shared" si="175"/>
        <v>5.655023669274728E-3</v>
      </c>
      <c r="H996" s="7">
        <f t="shared" si="175"/>
        <v>-5.9033758851761986E-3</v>
      </c>
      <c r="I996" s="7">
        <f t="shared" si="175"/>
        <v>4.0449324826303812E-3</v>
      </c>
      <c r="J996" s="3" cm="1">
        <f t="array" ref="J996">B996*INDEX(AE$3:AE$7,2022-YEAR($A996))/1000000</f>
        <v>130.97254903726002</v>
      </c>
      <c r="K996" s="3" cm="1">
        <f t="array" ref="K996">C996*INDEX(AF$3:AF$7,2022-YEAR($A996))/1000000</f>
        <v>229.13824141000001</v>
      </c>
      <c r="L996" s="3" cm="1">
        <f t="array" ref="L996">D996*INDEX(AG$3:AG$7,2022-YEAR($A996))/1000000</f>
        <v>368.53173783519998</v>
      </c>
      <c r="M996" s="3" cm="1">
        <f t="array" ref="M996">E996*INDEX(AH$3:AH$7,2022-YEAR($A996))/1000000</f>
        <v>1208.3122701599839</v>
      </c>
      <c r="N996" s="3"/>
      <c r="O996" s="9">
        <v>44176</v>
      </c>
      <c r="P996" s="8">
        <f t="shared" si="168"/>
        <v>1691782.9030162008</v>
      </c>
      <c r="Q996" s="7">
        <f t="shared" si="169"/>
        <v>-3.4231527646793047E-3</v>
      </c>
      <c r="R996" s="8">
        <f t="shared" si="176"/>
        <v>1577700.7569182548</v>
      </c>
      <c r="S996" s="7">
        <f t="shared" si="170"/>
        <v>-2.8808545097286364E-3</v>
      </c>
      <c r="T996" s="8">
        <f t="shared" si="171"/>
        <v>366837.61313093099</v>
      </c>
      <c r="U996" s="8">
        <f t="shared" si="172"/>
        <v>319078.94304016558</v>
      </c>
      <c r="V996" s="8">
        <f t="shared" si="173"/>
        <v>342657.32514075359</v>
      </c>
      <c r="W996" s="8">
        <f t="shared" si="174"/>
        <v>549126.8756064045</v>
      </c>
      <c r="X996" s="7">
        <f t="shared" si="177"/>
        <v>0.23251406296304256</v>
      </c>
      <c r="Y996" s="7">
        <f t="shared" si="177"/>
        <v>0.20224300561497288</v>
      </c>
      <c r="Z996" s="7">
        <f t="shared" si="177"/>
        <v>0.21718778015298096</v>
      </c>
      <c r="AA996" s="7">
        <f t="shared" si="177"/>
        <v>0.34805515126900349</v>
      </c>
    </row>
    <row r="997" spans="1:27" x14ac:dyDescent="0.25">
      <c r="A997" s="1">
        <v>44179</v>
      </c>
      <c r="B997" s="3">
        <v>228.61999499999999</v>
      </c>
      <c r="C997" s="6">
        <v>53.27</v>
      </c>
      <c r="D997" s="3">
        <v>118.300003</v>
      </c>
      <c r="E997" s="3">
        <v>1752.26001</v>
      </c>
      <c r="F997" s="7">
        <f t="shared" si="175"/>
        <v>-7.4241609219454219E-3</v>
      </c>
      <c r="G997" s="7">
        <f t="shared" si="175"/>
        <v>-1.4994939643671046E-3</v>
      </c>
      <c r="H997" s="7">
        <f t="shared" si="175"/>
        <v>-1.0538600042465651E-2</v>
      </c>
      <c r="I997" s="7">
        <f t="shared" si="175"/>
        <v>-1.270004416142545E-2</v>
      </c>
      <c r="J997" s="3" cm="1">
        <f t="array" ref="J997">B997*INDEX(AE$3:AE$7,2022-YEAR($A997))/1000000</f>
        <v>130.00018775684998</v>
      </c>
      <c r="K997" s="3" cm="1">
        <f t="array" ref="K997">C997*INDEX(AF$3:AF$7,2022-YEAR($A997))/1000000</f>
        <v>228.79464999999999</v>
      </c>
      <c r="L997" s="3" cm="1">
        <f t="array" ref="L997">D997*INDEX(AG$3:AG$7,2022-YEAR($A997))/1000000</f>
        <v>364.64792924720001</v>
      </c>
      <c r="M997" s="3" cm="1">
        <f t="array" ref="M997">E997*INDEX(AH$3:AH$7,2022-YEAR($A997))/1000000</f>
        <v>1192.9666509681599</v>
      </c>
      <c r="N997" s="3"/>
      <c r="O997" s="9">
        <v>44179</v>
      </c>
      <c r="P997" s="8">
        <f t="shared" si="168"/>
        <v>1678179.9960855758</v>
      </c>
      <c r="Q997" s="7">
        <f t="shared" si="169"/>
        <v>-8.0405747725509069E-3</v>
      </c>
      <c r="R997" s="8">
        <f t="shared" si="176"/>
        <v>1563913.7744251965</v>
      </c>
      <c r="S997" s="7">
        <f t="shared" si="170"/>
        <v>-8.7386549271794012E-3</v>
      </c>
      <c r="T997" s="8">
        <f t="shared" si="171"/>
        <v>364114.15165882459</v>
      </c>
      <c r="U997" s="8">
        <f t="shared" si="172"/>
        <v>318600.48609092028</v>
      </c>
      <c r="V997" s="8">
        <f t="shared" si="173"/>
        <v>339046.19663947413</v>
      </c>
      <c r="W997" s="8">
        <f t="shared" si="174"/>
        <v>542152.94003597763</v>
      </c>
      <c r="X997" s="7">
        <f t="shared" si="177"/>
        <v>0.23282239571849267</v>
      </c>
      <c r="Y997" s="7">
        <f t="shared" si="177"/>
        <v>0.20371998207383221</v>
      </c>
      <c r="Z997" s="7">
        <f t="shared" si="177"/>
        <v>0.21679340778495781</v>
      </c>
      <c r="AA997" s="7">
        <f t="shared" si="177"/>
        <v>0.34666421442271744</v>
      </c>
    </row>
    <row r="998" spans="1:27" x14ac:dyDescent="0.25">
      <c r="A998" s="1">
        <v>44180</v>
      </c>
      <c r="B998" s="3">
        <v>229.5</v>
      </c>
      <c r="C998" s="6">
        <v>53.84</v>
      </c>
      <c r="D998" s="3">
        <v>120.32</v>
      </c>
      <c r="E998" s="3">
        <v>1761.079956</v>
      </c>
      <c r="F998" s="7">
        <f t="shared" si="175"/>
        <v>3.8492040033506481E-3</v>
      </c>
      <c r="G998" s="7">
        <f t="shared" si="175"/>
        <v>1.0700206495213083E-2</v>
      </c>
      <c r="H998" s="7">
        <f t="shared" si="175"/>
        <v>1.7075206667577003E-2</v>
      </c>
      <c r="I998" s="7">
        <f t="shared" si="175"/>
        <v>5.0334687487390006E-3</v>
      </c>
      <c r="J998" s="3" cm="1">
        <f t="array" ref="J998">B998*INDEX(AE$3:AE$7,2022-YEAR($A998))/1000000</f>
        <v>130.500585</v>
      </c>
      <c r="K998" s="3" cm="1">
        <f t="array" ref="K998">C998*INDEX(AF$3:AF$7,2022-YEAR($A998))/1000000</f>
        <v>231.24279999999999</v>
      </c>
      <c r="L998" s="3" cm="1">
        <f t="array" ref="L998">D998*INDEX(AG$3:AG$7,2022-YEAR($A998))/1000000</f>
        <v>370.874368</v>
      </c>
      <c r="M998" s="3" cm="1">
        <f t="array" ref="M998">E998*INDEX(AH$3:AH$7,2022-YEAR($A998))/1000000</f>
        <v>1198.9714113240959</v>
      </c>
      <c r="N998" s="3"/>
      <c r="O998" s="9">
        <v>44180</v>
      </c>
      <c r="P998" s="8">
        <f t="shared" si="168"/>
        <v>1693559.7127048601</v>
      </c>
      <c r="Q998" s="7">
        <f t="shared" si="169"/>
        <v>9.1645214787199336E-3</v>
      </c>
      <c r="R998" s="8">
        <f t="shared" si="176"/>
        <v>1577242.6088242696</v>
      </c>
      <c r="S998" s="7">
        <f t="shared" si="170"/>
        <v>8.5227425047598171E-3</v>
      </c>
      <c r="T998" s="8">
        <f t="shared" si="171"/>
        <v>365515.70130906638</v>
      </c>
      <c r="U998" s="8">
        <f t="shared" si="172"/>
        <v>322009.57708156842</v>
      </c>
      <c r="V998" s="8">
        <f t="shared" si="173"/>
        <v>344835.48051694909</v>
      </c>
      <c r="W998" s="8">
        <f t="shared" si="174"/>
        <v>544881.84991668572</v>
      </c>
      <c r="X998" s="7">
        <f t="shared" si="177"/>
        <v>0.23174348655311452</v>
      </c>
      <c r="Y998" s="7">
        <f t="shared" si="177"/>
        <v>0.20415982631968416</v>
      </c>
      <c r="Z998" s="7">
        <f t="shared" si="177"/>
        <v>0.21863185700645077</v>
      </c>
      <c r="AA998" s="7">
        <f t="shared" si="177"/>
        <v>0.34546483012075058</v>
      </c>
    </row>
    <row r="999" spans="1:27" x14ac:dyDescent="0.25">
      <c r="A999" s="1">
        <v>44181</v>
      </c>
      <c r="B999" s="3">
        <v>225.86999499999999</v>
      </c>
      <c r="C999" s="6">
        <v>53.060001</v>
      </c>
      <c r="D999" s="3">
        <v>120.66999800000001</v>
      </c>
      <c r="E999" s="3">
        <v>1757.1899410000001</v>
      </c>
      <c r="F999" s="7">
        <f t="shared" si="175"/>
        <v>-1.5817015250544686E-2</v>
      </c>
      <c r="G999" s="7">
        <f t="shared" si="175"/>
        <v>-1.4487351411589966E-2</v>
      </c>
      <c r="H999" s="7">
        <f t="shared" si="175"/>
        <v>2.9088929521277063E-3</v>
      </c>
      <c r="I999" s="7">
        <f t="shared" si="175"/>
        <v>-2.2088804013393748E-3</v>
      </c>
      <c r="J999" s="3" cm="1">
        <f t="array" ref="J999">B999*INDEX(AE$3:AE$7,2022-YEAR($A999))/1000000</f>
        <v>128.43645525685</v>
      </c>
      <c r="K999" s="3" cm="1">
        <f t="array" ref="K999">C999*INDEX(AF$3:AF$7,2022-YEAR($A999))/1000000</f>
        <v>227.89270429499999</v>
      </c>
      <c r="L999" s="3" cm="1">
        <f t="array" ref="L999">D999*INDEX(AG$3:AG$7,2022-YEAR($A999))/1000000</f>
        <v>371.95320183519999</v>
      </c>
      <c r="M999" s="3" cm="1">
        <f t="array" ref="M999">E999*INDEX(AH$3:AH$7,2022-YEAR($A999))/1000000</f>
        <v>1196.323026871856</v>
      </c>
      <c r="N999" s="3"/>
      <c r="O999" s="9">
        <v>44181</v>
      </c>
      <c r="P999" s="8">
        <f t="shared" si="168"/>
        <v>1681025.527343954</v>
      </c>
      <c r="Q999" s="7">
        <f t="shared" si="169"/>
        <v>-7.4010885278365801E-3</v>
      </c>
      <c r="R999" s="8">
        <f t="shared" si="176"/>
        <v>1566595.6861608652</v>
      </c>
      <c r="S999" s="7">
        <f t="shared" si="170"/>
        <v>-6.7503392336965007E-3</v>
      </c>
      <c r="T999" s="8">
        <f t="shared" si="171"/>
        <v>359734.33388714737</v>
      </c>
      <c r="U999" s="8">
        <f t="shared" si="172"/>
        <v>317344.51118049026</v>
      </c>
      <c r="V999" s="8">
        <f t="shared" si="173"/>
        <v>345838.57001586846</v>
      </c>
      <c r="W999" s="8">
        <f t="shared" si="174"/>
        <v>543678.27107735921</v>
      </c>
      <c r="X999" s="7">
        <f t="shared" si="177"/>
        <v>0.22962806361909527</v>
      </c>
      <c r="Y999" s="7">
        <f t="shared" si="177"/>
        <v>0.20256950404234922</v>
      </c>
      <c r="Z999" s="7">
        <f t="shared" si="177"/>
        <v>0.22075802523329313</v>
      </c>
      <c r="AA999" s="7">
        <f t="shared" si="177"/>
        <v>0.34704440710526241</v>
      </c>
    </row>
    <row r="1000" spans="1:27" x14ac:dyDescent="0.25">
      <c r="A1000" s="1">
        <v>44182</v>
      </c>
      <c r="B1000" s="3">
        <v>221.240005</v>
      </c>
      <c r="C1000" s="6">
        <v>53.27</v>
      </c>
      <c r="D1000" s="3">
        <v>119.66999800000001</v>
      </c>
      <c r="E1000" s="3">
        <v>1740.51001</v>
      </c>
      <c r="F1000" s="7">
        <f t="shared" si="175"/>
        <v>-2.0498473026485886E-2</v>
      </c>
      <c r="G1000" s="7">
        <f t="shared" si="175"/>
        <v>3.9577647199817712E-3</v>
      </c>
      <c r="H1000" s="7">
        <f t="shared" si="175"/>
        <v>-8.2870640306135224E-3</v>
      </c>
      <c r="I1000" s="7">
        <f t="shared" si="175"/>
        <v>-9.4923893034054574E-3</v>
      </c>
      <c r="J1000" s="3" cm="1">
        <f t="array" ref="J1000">B1000*INDEX(AE$3:AE$7,2022-YEAR($A1000))/1000000</f>
        <v>125.80370404314999</v>
      </c>
      <c r="K1000" s="3" cm="1">
        <f t="array" ref="K1000">C1000*INDEX(AF$3:AF$7,2022-YEAR($A1000))/1000000</f>
        <v>228.79464999999999</v>
      </c>
      <c r="L1000" s="3" cm="1">
        <f t="array" ref="L1000">D1000*INDEX(AG$3:AG$7,2022-YEAR($A1000))/1000000</f>
        <v>368.87080183519998</v>
      </c>
      <c r="M1000" s="3" cm="1">
        <f t="array" ref="M1000">E1000*INDEX(AH$3:AH$7,2022-YEAR($A1000))/1000000</f>
        <v>1184.96706296816</v>
      </c>
      <c r="N1000" s="3"/>
      <c r="O1000" s="9">
        <v>44182</v>
      </c>
      <c r="P1000" s="8">
        <f t="shared" si="168"/>
        <v>1666602.2603888814</v>
      </c>
      <c r="Q1000" s="7">
        <f t="shared" si="169"/>
        <v>-8.5800404101307737E-3</v>
      </c>
      <c r="R1000" s="8">
        <f t="shared" si="176"/>
        <v>1552450.8643525629</v>
      </c>
      <c r="S1000" s="7">
        <f t="shared" si="170"/>
        <v>-9.0290187399697519E-3</v>
      </c>
      <c r="T1000" s="8">
        <f t="shared" si="171"/>
        <v>352360.32934726082</v>
      </c>
      <c r="U1000" s="8">
        <f t="shared" si="172"/>
        <v>318600.48609092028</v>
      </c>
      <c r="V1000" s="8">
        <f t="shared" si="173"/>
        <v>342972.58364189113</v>
      </c>
      <c r="W1000" s="8">
        <f t="shared" si="174"/>
        <v>538517.46527249052</v>
      </c>
      <c r="X1000" s="7">
        <f t="shared" si="177"/>
        <v>0.22697035857183787</v>
      </c>
      <c r="Y1000" s="7">
        <f t="shared" si="177"/>
        <v>0.20522419962308439</v>
      </c>
      <c r="Z1000" s="7">
        <f t="shared" si="177"/>
        <v>0.22092331004944563</v>
      </c>
      <c r="AA1000" s="7">
        <f t="shared" si="177"/>
        <v>0.34688213175563198</v>
      </c>
    </row>
    <row r="1001" spans="1:27" x14ac:dyDescent="0.25">
      <c r="A1001" s="1">
        <v>44183</v>
      </c>
      <c r="B1001" s="3">
        <v>219.75</v>
      </c>
      <c r="C1001" s="6">
        <v>53.740001999999997</v>
      </c>
      <c r="D1001" s="3">
        <v>119.08000199999999</v>
      </c>
      <c r="E1001" s="3">
        <v>1726.219971</v>
      </c>
      <c r="F1001" s="7">
        <f t="shared" si="175"/>
        <v>-6.7347901208011374E-3</v>
      </c>
      <c r="G1001" s="7">
        <f t="shared" si="175"/>
        <v>8.8230148301107203E-3</v>
      </c>
      <c r="H1001" s="7">
        <f t="shared" si="175"/>
        <v>-4.9301914419687121E-3</v>
      </c>
      <c r="I1001" s="7">
        <f t="shared" si="175"/>
        <v>-8.2102595893717156E-3</v>
      </c>
      <c r="J1001" s="3" cm="1">
        <f t="array" ref="J1001">B1001*INDEX(AE$3:AE$7,2022-YEAR($A1001))/1000000</f>
        <v>124.95644249999999</v>
      </c>
      <c r="K1001" s="3" cm="1">
        <f t="array" ref="K1001">C1001*INDEX(AF$3:AF$7,2022-YEAR($A1001))/1000000</f>
        <v>230.81330858999996</v>
      </c>
      <c r="L1001" s="3" cm="1">
        <f t="array" ref="L1001">D1001*INDEX(AG$3:AG$7,2022-YEAR($A1001))/1000000</f>
        <v>367.05219816479996</v>
      </c>
      <c r="M1001" s="3" cm="1">
        <f t="array" ref="M1001">E1001*INDEX(AH$3:AH$7,2022-YEAR($A1001))/1000000</f>
        <v>1175.238175776336</v>
      </c>
      <c r="N1001" s="3"/>
      <c r="O1001" s="9">
        <v>44183</v>
      </c>
      <c r="P1001" s="8">
        <f t="shared" si="168"/>
        <v>1661997.3440462248</v>
      </c>
      <c r="Q1001" s="7">
        <f t="shared" si="169"/>
        <v>-2.7630565805077112E-3</v>
      </c>
      <c r="R1001" s="8">
        <f t="shared" si="176"/>
        <v>1546776.5196211745</v>
      </c>
      <c r="S1001" s="7">
        <f t="shared" si="170"/>
        <v>-3.6550881330178475E-3</v>
      </c>
      <c r="T1001" s="8">
        <f t="shared" si="171"/>
        <v>349987.25648221065</v>
      </c>
      <c r="U1001" s="8">
        <f t="shared" si="172"/>
        <v>321411.50290458091</v>
      </c>
      <c r="V1001" s="8">
        <f t="shared" si="173"/>
        <v>341281.66314518999</v>
      </c>
      <c r="W1001" s="8">
        <f t="shared" si="174"/>
        <v>534096.09708919295</v>
      </c>
      <c r="X1001" s="7">
        <f t="shared" si="177"/>
        <v>0.2262687932241996</v>
      </c>
      <c r="Y1001" s="7">
        <f t="shared" si="177"/>
        <v>0.20779440263503529</v>
      </c>
      <c r="Z1001" s="7">
        <f t="shared" si="177"/>
        <v>0.22064057659006503</v>
      </c>
      <c r="AA1001" s="7">
        <f t="shared" si="177"/>
        <v>0.34529622755070005</v>
      </c>
    </row>
    <row r="1002" spans="1:27" x14ac:dyDescent="0.25">
      <c r="A1002" s="1">
        <v>44186</v>
      </c>
      <c r="B1002" s="3">
        <v>219.30999800000001</v>
      </c>
      <c r="C1002" s="6">
        <v>52.810001</v>
      </c>
      <c r="D1002" s="3">
        <v>123.550003</v>
      </c>
      <c r="E1002" s="3">
        <v>1734.5600589999999</v>
      </c>
      <c r="F1002" s="7">
        <f t="shared" si="175"/>
        <v>-2.0022844141068807E-3</v>
      </c>
      <c r="G1002" s="7">
        <f t="shared" si="175"/>
        <v>-1.7305563181780226E-2</v>
      </c>
      <c r="H1002" s="7">
        <f t="shared" si="175"/>
        <v>3.7537797488448321E-2</v>
      </c>
      <c r="I1002" s="7">
        <f t="shared" si="175"/>
        <v>4.8314167024545718E-3</v>
      </c>
      <c r="J1002" s="3" cm="1">
        <f t="array" ref="J1002">B1002*INDEX(AE$3:AE$7,2022-YEAR($A1002))/1000000</f>
        <v>124.70624416274001</v>
      </c>
      <c r="K1002" s="3" cm="1">
        <f t="array" ref="K1002">C1002*INDEX(AF$3:AF$7,2022-YEAR($A1002))/1000000</f>
        <v>226.818954295</v>
      </c>
      <c r="L1002" s="3" cm="1">
        <f t="array" ref="L1002">D1002*INDEX(AG$3:AG$7,2022-YEAR($A1002))/1000000</f>
        <v>380.83052924719999</v>
      </c>
      <c r="M1002" s="3" cm="1">
        <f t="array" ref="M1002">E1002*INDEX(AH$3:AH$7,2022-YEAR($A1002))/1000000</f>
        <v>1180.9162411281441</v>
      </c>
      <c r="N1002" s="3"/>
      <c r="O1002" s="9">
        <v>44186</v>
      </c>
      <c r="P1002" s="8">
        <f t="shared" si="168"/>
        <v>1671579.3265539731</v>
      </c>
      <c r="Q1002" s="7">
        <f t="shared" si="169"/>
        <v>5.7653416487539466E-3</v>
      </c>
      <c r="R1002" s="8">
        <f t="shared" si="176"/>
        <v>1555904.9412833755</v>
      </c>
      <c r="S1002" s="7">
        <f t="shared" si="170"/>
        <v>5.9015776011628329E-3</v>
      </c>
      <c r="T1002" s="8">
        <f t="shared" si="171"/>
        <v>349286.48245342029</v>
      </c>
      <c r="U1002" s="8">
        <f t="shared" si="172"/>
        <v>315849.29583371471</v>
      </c>
      <c r="V1002" s="8">
        <f t="shared" si="173"/>
        <v>354092.62510285497</v>
      </c>
      <c r="W1002" s="8">
        <f t="shared" si="174"/>
        <v>536676.53789338539</v>
      </c>
      <c r="X1002" s="7">
        <f t="shared" si="177"/>
        <v>0.22449088834778955</v>
      </c>
      <c r="Y1002" s="7">
        <f t="shared" si="177"/>
        <v>0.20300038097005399</v>
      </c>
      <c r="Z1002" s="7">
        <f t="shared" si="177"/>
        <v>0.22757985768126976</v>
      </c>
      <c r="AA1002" s="7">
        <f t="shared" si="177"/>
        <v>0.34492887300088665</v>
      </c>
    </row>
    <row r="1003" spans="1:27" x14ac:dyDescent="0.25">
      <c r="A1003" s="1">
        <v>44187</v>
      </c>
      <c r="B1003" s="3">
        <v>218.779999</v>
      </c>
      <c r="C1003" s="6">
        <v>52.759998000000003</v>
      </c>
      <c r="D1003" s="3">
        <v>121.66999800000001</v>
      </c>
      <c r="E1003" s="3">
        <v>1720.219971</v>
      </c>
      <c r="F1003" s="7">
        <f t="shared" si="175"/>
        <v>-2.4166659287462311E-3</v>
      </c>
      <c r="G1003" s="7">
        <f t="shared" si="175"/>
        <v>-9.468471701031822E-4</v>
      </c>
      <c r="H1003" s="7">
        <f t="shared" si="175"/>
        <v>-1.5216551633754238E-2</v>
      </c>
      <c r="I1003" s="7">
        <f t="shared" si="175"/>
        <v>-8.2672767227599531E-3</v>
      </c>
      <c r="J1003" s="3" cm="1">
        <f t="array" ref="J1003">B1003*INDEX(AE$3:AE$7,2022-YEAR($A1003))/1000000</f>
        <v>124.40487083136999</v>
      </c>
      <c r="K1003" s="3" cm="1">
        <f t="array" ref="K1003">C1003*INDEX(AF$3:AF$7,2022-YEAR($A1003))/1000000</f>
        <v>226.60419141000003</v>
      </c>
      <c r="L1003" s="3" cm="1">
        <f t="array" ref="L1003">D1003*INDEX(AG$3:AG$7,2022-YEAR($A1003))/1000000</f>
        <v>375.0356018352</v>
      </c>
      <c r="M1003" s="3" cm="1">
        <f t="array" ref="M1003">E1003*INDEX(AH$3:AH$7,2022-YEAR($A1003))/1000000</f>
        <v>1171.1532797763359</v>
      </c>
      <c r="N1003" s="3"/>
      <c r="O1003" s="9">
        <v>44187</v>
      </c>
      <c r="P1003" s="8">
        <f t="shared" si="168"/>
        <v>1660359.9613165429</v>
      </c>
      <c r="Q1003" s="7">
        <f t="shared" si="169"/>
        <v>-6.7118353638409012E-3</v>
      </c>
      <c r="R1003" s="8">
        <f t="shared" si="176"/>
        <v>1544936.8493675329</v>
      </c>
      <c r="S1003" s="7">
        <f t="shared" si="170"/>
        <v>-7.0493329154129869E-3</v>
      </c>
      <c r="T1003" s="8">
        <f t="shared" si="171"/>
        <v>348442.37371190346</v>
      </c>
      <c r="U1003" s="8">
        <f t="shared" si="172"/>
        <v>315550.23482177546</v>
      </c>
      <c r="V1003" s="8">
        <f t="shared" si="173"/>
        <v>348704.55638984579</v>
      </c>
      <c r="W1003" s="8">
        <f t="shared" si="174"/>
        <v>532239.68444400805</v>
      </c>
      <c r="X1003" s="7">
        <f t="shared" si="177"/>
        <v>0.22553826316884668</v>
      </c>
      <c r="Y1003" s="7">
        <f t="shared" si="177"/>
        <v>0.20424798266088068</v>
      </c>
      <c r="Z1003" s="7">
        <f t="shared" si="177"/>
        <v>0.22570796763155637</v>
      </c>
      <c r="AA1003" s="7">
        <f t="shared" si="177"/>
        <v>0.34450578653871622</v>
      </c>
    </row>
    <row r="1004" spans="1:27" x14ac:dyDescent="0.25">
      <c r="A1004" s="1">
        <v>44188</v>
      </c>
      <c r="B1004" s="3">
        <v>219.69000199999999</v>
      </c>
      <c r="C1004" s="6">
        <v>53.080002</v>
      </c>
      <c r="D1004" s="3">
        <v>125.07</v>
      </c>
      <c r="E1004" s="3">
        <v>1728.2299800000001</v>
      </c>
      <c r="F1004" s="7">
        <f t="shared" si="175"/>
        <v>4.1594432953626637E-3</v>
      </c>
      <c r="G1004" s="7">
        <f t="shared" si="175"/>
        <v>6.0652769547109298E-3</v>
      </c>
      <c r="H1004" s="7">
        <f t="shared" si="175"/>
        <v>2.7944456775613524E-2</v>
      </c>
      <c r="I1004" s="7">
        <f t="shared" si="175"/>
        <v>4.656386470937024E-3</v>
      </c>
      <c r="J1004" s="3" cm="1">
        <f t="array" ref="J1004">B1004*INDEX(AE$3:AE$7,2022-YEAR($A1004))/1000000</f>
        <v>124.92232583725999</v>
      </c>
      <c r="K1004" s="3" cm="1">
        <f t="array" ref="K1004">C1004*INDEX(AF$3:AF$7,2022-YEAR($A1004))/1000000</f>
        <v>227.97860858999999</v>
      </c>
      <c r="L1004" s="3" cm="1">
        <f t="array" ref="L1004">D1004*INDEX(AG$3:AG$7,2022-YEAR($A1004))/1000000</f>
        <v>385.51576799999998</v>
      </c>
      <c r="M1004" s="3" cm="1">
        <f t="array" ref="M1004">E1004*INDEX(AH$3:AH$7,2022-YEAR($A1004))/1000000</f>
        <v>1176.6066220636799</v>
      </c>
      <c r="N1004" s="3"/>
      <c r="O1004" s="9">
        <v>44188</v>
      </c>
      <c r="P1004" s="8">
        <f t="shared" si="168"/>
        <v>1678136.4240541963</v>
      </c>
      <c r="Q1004" s="7">
        <f t="shared" si="169"/>
        <v>1.0706390874156035E-2</v>
      </c>
      <c r="R1004" s="8">
        <f t="shared" si="176"/>
        <v>1560522.7482994436</v>
      </c>
      <c r="S1004" s="7">
        <f t="shared" si="170"/>
        <v>1.0088372827854686E-2</v>
      </c>
      <c r="T1004" s="8">
        <f t="shared" si="171"/>
        <v>349891.70000705967</v>
      </c>
      <c r="U1004" s="8">
        <f t="shared" si="172"/>
        <v>317464.13438909361</v>
      </c>
      <c r="V1004" s="8">
        <f t="shared" si="173"/>
        <v>358448.91579334129</v>
      </c>
      <c r="W1004" s="8">
        <f t="shared" si="174"/>
        <v>534717.99810994894</v>
      </c>
      <c r="X1004" s="7">
        <f t="shared" si="177"/>
        <v>0.22421441814183671</v>
      </c>
      <c r="Y1004" s="7">
        <f t="shared" si="177"/>
        <v>0.20343448035925488</v>
      </c>
      <c r="Z1004" s="7">
        <f t="shared" si="177"/>
        <v>0.22969797536367584</v>
      </c>
      <c r="AA1004" s="7">
        <f t="shared" si="177"/>
        <v>0.34265312613523252</v>
      </c>
    </row>
    <row r="1005" spans="1:27" x14ac:dyDescent="0.25">
      <c r="A1005" s="1">
        <v>44189</v>
      </c>
      <c r="B1005" s="3">
        <v>217.14999399999999</v>
      </c>
      <c r="C1005" s="6">
        <v>53.439999</v>
      </c>
      <c r="D1005" s="3">
        <v>124.519997</v>
      </c>
      <c r="E1005" s="3">
        <v>1734.160034</v>
      </c>
      <c r="F1005" s="7">
        <f t="shared" si="175"/>
        <v>-1.1561782406465659E-2</v>
      </c>
      <c r="G1005" s="7">
        <f t="shared" si="175"/>
        <v>6.782158749730316E-3</v>
      </c>
      <c r="H1005" s="7">
        <f t="shared" si="175"/>
        <v>-4.3975613656351831E-3</v>
      </c>
      <c r="I1005" s="7">
        <f t="shared" si="175"/>
        <v>3.4312875419508782E-3</v>
      </c>
      <c r="J1005" s="3" cm="1">
        <f t="array" ref="J1005">B1005*INDEX(AE$3:AE$7,2022-YEAR($A1005))/1000000</f>
        <v>123.47800108822</v>
      </c>
      <c r="K1005" s="3" cm="1">
        <f t="array" ref="K1005">C1005*INDEX(AF$3:AF$7,2022-YEAR($A1005))/1000000</f>
        <v>229.524795705</v>
      </c>
      <c r="L1005" s="3" cm="1">
        <f t="array" ref="L1005">D1005*INDEX(AG$3:AG$7,2022-YEAR($A1005))/1000000</f>
        <v>383.82043875279999</v>
      </c>
      <c r="M1005" s="3" cm="1">
        <f t="array" ref="M1005">E1005*INDEX(AH$3:AH$7,2022-YEAR($A1005))/1000000</f>
        <v>1180.6438977077439</v>
      </c>
      <c r="N1005" s="3"/>
      <c r="O1005" s="9">
        <v>44189</v>
      </c>
      <c r="P1005" s="8">
        <f t="shared" si="168"/>
        <v>1675725.8240915029</v>
      </c>
      <c r="Q1005" s="7">
        <f t="shared" si="169"/>
        <v>-1.4364743701049121E-3</v>
      </c>
      <c r="R1005" s="8">
        <f t="shared" si="176"/>
        <v>1558888.9388566311</v>
      </c>
      <c r="S1005" s="7">
        <f t="shared" si="170"/>
        <v>-1.0469629132885405E-3</v>
      </c>
      <c r="T1005" s="8">
        <f t="shared" si="171"/>
        <v>345846.32830574969</v>
      </c>
      <c r="U1005" s="8">
        <f t="shared" si="172"/>
        <v>319617.22654586611</v>
      </c>
      <c r="V1005" s="8">
        <f t="shared" si="173"/>
        <v>356872.61468969466</v>
      </c>
      <c r="W1005" s="8">
        <f t="shared" si="174"/>
        <v>536552.76931532053</v>
      </c>
      <c r="X1005" s="7">
        <f t="shared" si="177"/>
        <v>0.22185437312770406</v>
      </c>
      <c r="Y1005" s="7">
        <f t="shared" si="177"/>
        <v>0.20502886291584682</v>
      </c>
      <c r="Z1005" s="7">
        <f t="shared" si="177"/>
        <v>0.22892754306887525</v>
      </c>
      <c r="AA1005" s="7">
        <f t="shared" si="177"/>
        <v>0.34418922088757381</v>
      </c>
    </row>
    <row r="1006" spans="1:27" x14ac:dyDescent="0.25">
      <c r="A1006" s="1">
        <v>44193</v>
      </c>
      <c r="B1006" s="3">
        <v>216.08999600000001</v>
      </c>
      <c r="C1006" s="6">
        <v>54.16</v>
      </c>
      <c r="D1006" s="3">
        <v>125.339996</v>
      </c>
      <c r="E1006" s="3">
        <v>1773.959961</v>
      </c>
      <c r="F1006" s="7">
        <f t="shared" si="175"/>
        <v>-4.881409299048789E-3</v>
      </c>
      <c r="G1006" s="7">
        <f t="shared" si="175"/>
        <v>1.3473072856906132E-2</v>
      </c>
      <c r="H1006" s="7">
        <f t="shared" si="175"/>
        <v>6.5852796318328632E-3</v>
      </c>
      <c r="I1006" s="7">
        <f t="shared" si="175"/>
        <v>2.2950550248928225E-2</v>
      </c>
      <c r="J1006" s="3" cm="1">
        <f t="array" ref="J1006">B1006*INDEX(AE$3:AE$7,2022-YEAR($A1006))/1000000</f>
        <v>122.87525442548001</v>
      </c>
      <c r="K1006" s="3" cm="1">
        <f t="array" ref="K1006">C1006*INDEX(AF$3:AF$7,2022-YEAR($A1006))/1000000</f>
        <v>232.6172</v>
      </c>
      <c r="L1006" s="3" cm="1">
        <f t="array" ref="L1006">D1006*INDEX(AG$3:AG$7,2022-YEAR($A1006))/1000000</f>
        <v>386.34800367040003</v>
      </c>
      <c r="M1006" s="3" cm="1">
        <f t="array" ref="M1006">E1006*INDEX(AH$3:AH$7,2022-YEAR($A1006))/1000000</f>
        <v>1207.740324808176</v>
      </c>
      <c r="N1006" s="3"/>
      <c r="O1006" s="9">
        <v>44193</v>
      </c>
      <c r="P1006" s="8">
        <f t="shared" si="168"/>
        <v>1691698.6304322458</v>
      </c>
      <c r="Q1006" s="7">
        <f t="shared" si="169"/>
        <v>9.5318733596546079E-3</v>
      </c>
      <c r="R1006" s="8">
        <f t="shared" si="176"/>
        <v>1576171.2348072201</v>
      </c>
      <c r="S1006" s="7">
        <f t="shared" si="170"/>
        <v>1.1086290703470336E-2</v>
      </c>
      <c r="T1006" s="8">
        <f t="shared" si="171"/>
        <v>344158.11082271615</v>
      </c>
      <c r="U1006" s="8">
        <f t="shared" si="172"/>
        <v>323923.45272544085</v>
      </c>
      <c r="V1006" s="8">
        <f t="shared" si="173"/>
        <v>359222.72065036965</v>
      </c>
      <c r="W1006" s="8">
        <f t="shared" si="174"/>
        <v>548866.95060869341</v>
      </c>
      <c r="X1006" s="7">
        <f t="shared" si="177"/>
        <v>0.21835071166287956</v>
      </c>
      <c r="Y1006" s="7">
        <f t="shared" si="177"/>
        <v>0.20551285645373399</v>
      </c>
      <c r="Z1006" s="7">
        <f t="shared" si="177"/>
        <v>0.22790843578255368</v>
      </c>
      <c r="AA1006" s="7">
        <f t="shared" si="177"/>
        <v>0.34822799610083277</v>
      </c>
    </row>
    <row r="1007" spans="1:27" x14ac:dyDescent="0.25">
      <c r="A1007" s="1">
        <v>44194</v>
      </c>
      <c r="B1007" s="3">
        <v>216.25</v>
      </c>
      <c r="C1007" s="6">
        <v>54.130001</v>
      </c>
      <c r="D1007" s="3">
        <v>125.010002</v>
      </c>
      <c r="E1007" s="3">
        <v>1757.76001</v>
      </c>
      <c r="F1007" s="7">
        <f t="shared" si="175"/>
        <v>7.404507518247172E-4</v>
      </c>
      <c r="G1007" s="7">
        <f t="shared" si="175"/>
        <v>-5.5389586410625746E-4</v>
      </c>
      <c r="H1007" s="7">
        <f t="shared" si="175"/>
        <v>-2.6327908930202648E-3</v>
      </c>
      <c r="I1007" s="7">
        <f t="shared" si="175"/>
        <v>-9.1320837877693073E-3</v>
      </c>
      <c r="J1007" s="3" cm="1">
        <f t="array" ref="J1007">B1007*INDEX(AE$3:AE$7,2022-YEAR($A1007))/1000000</f>
        <v>122.96623750000001</v>
      </c>
      <c r="K1007" s="3" cm="1">
        <f t="array" ref="K1007">C1007*INDEX(AF$3:AF$7,2022-YEAR($A1007))/1000000</f>
        <v>232.48835429499999</v>
      </c>
      <c r="L1007" s="3" cm="1">
        <f t="array" ref="L1007">D1007*INDEX(AG$3:AG$7,2022-YEAR($A1007))/1000000</f>
        <v>385.33083016479998</v>
      </c>
      <c r="M1007" s="3" cm="1">
        <f t="array" ref="M1007">E1007*INDEX(AH$3:AH$7,2022-YEAR($A1007))/1000000</f>
        <v>1196.71113896816</v>
      </c>
      <c r="N1007" s="3"/>
      <c r="O1007" s="9">
        <v>44194</v>
      </c>
      <c r="P1007" s="8">
        <f t="shared" si="168"/>
        <v>1686801.8734980845</v>
      </c>
      <c r="Q1007" s="7">
        <f t="shared" si="169"/>
        <v>-2.8945799482677781E-3</v>
      </c>
      <c r="R1007" s="8">
        <f t="shared" si="176"/>
        <v>1570288.5897895833</v>
      </c>
      <c r="S1007" s="7">
        <f t="shared" si="170"/>
        <v>-3.7322372644087443E-3</v>
      </c>
      <c r="T1007" s="8">
        <f t="shared" si="171"/>
        <v>344412.94295462134</v>
      </c>
      <c r="U1007" s="8">
        <f t="shared" si="172"/>
        <v>323744.03286468919</v>
      </c>
      <c r="V1007" s="8">
        <f t="shared" si="173"/>
        <v>358276.96234287543</v>
      </c>
      <c r="W1007" s="8">
        <f t="shared" si="174"/>
        <v>543854.6516273974</v>
      </c>
      <c r="X1007" s="7">
        <f t="shared" si="177"/>
        <v>0.21933098488652472</v>
      </c>
      <c r="Y1007" s="7">
        <f t="shared" si="177"/>
        <v>0.20616849346658658</v>
      </c>
      <c r="Z1007" s="7">
        <f t="shared" si="177"/>
        <v>0.22815994758701269</v>
      </c>
      <c r="AA1007" s="7">
        <f t="shared" si="177"/>
        <v>0.34634057405987595</v>
      </c>
    </row>
    <row r="1008" spans="1:27" x14ac:dyDescent="0.25">
      <c r="A1008" s="1">
        <v>44195</v>
      </c>
      <c r="B1008" s="3">
        <v>216.66999799999999</v>
      </c>
      <c r="C1008" s="6">
        <v>54.439999</v>
      </c>
      <c r="D1008" s="3">
        <v>125.360001</v>
      </c>
      <c r="E1008" s="3">
        <v>1736.25</v>
      </c>
      <c r="F1008" s="7">
        <f t="shared" si="175"/>
        <v>1.942187283237029E-3</v>
      </c>
      <c r="G1008" s="7">
        <f t="shared" si="175"/>
        <v>5.726916576262342E-3</v>
      </c>
      <c r="H1008" s="7">
        <f t="shared" si="175"/>
        <v>2.7997679737656878E-3</v>
      </c>
      <c r="I1008" s="7">
        <f t="shared" si="175"/>
        <v>-1.2237171102783218E-2</v>
      </c>
      <c r="J1008" s="3" cm="1">
        <f t="array" ref="J1008">B1008*INDEX(AE$3:AE$7,2022-YEAR($A1008))/1000000</f>
        <v>123.20506096273999</v>
      </c>
      <c r="K1008" s="3" cm="1">
        <f t="array" ref="K1008">C1008*INDEX(AF$3:AF$7,2022-YEAR($A1008))/1000000</f>
        <v>233.81979570500002</v>
      </c>
      <c r="L1008" s="3" cm="1">
        <f t="array" ref="L1008">D1008*INDEX(AG$3:AG$7,2022-YEAR($A1008))/1000000</f>
        <v>386.40966708239995</v>
      </c>
      <c r="M1008" s="3" cm="1">
        <f t="array" ref="M1008">E1008*INDEX(AH$3:AH$7,2022-YEAR($A1008))/1000000</f>
        <v>1182.0667800000001</v>
      </c>
      <c r="N1008" s="3"/>
      <c r="O1008" s="9">
        <v>44195</v>
      </c>
      <c r="P1008" s="8">
        <f t="shared" si="168"/>
        <v>1686056.1808679022</v>
      </c>
      <c r="Q1008" s="7">
        <f t="shared" si="169"/>
        <v>-4.4207481737953969E-4</v>
      </c>
      <c r="R1008" s="8">
        <f t="shared" si="176"/>
        <v>1567159.4092337475</v>
      </c>
      <c r="S1008" s="7">
        <f t="shared" si="170"/>
        <v>-1.9927423380533549E-3</v>
      </c>
      <c r="T1008" s="8">
        <f t="shared" si="171"/>
        <v>345081.85739260999</v>
      </c>
      <c r="U1008" s="8">
        <f t="shared" si="172"/>
        <v>325598.08793296805</v>
      </c>
      <c r="V1008" s="8">
        <f t="shared" si="173"/>
        <v>359280.05470778112</v>
      </c>
      <c r="W1008" s="8">
        <f t="shared" si="174"/>
        <v>537199.40920038836</v>
      </c>
      <c r="X1008" s="7">
        <f t="shared" si="177"/>
        <v>0.22019576015010212</v>
      </c>
      <c r="Y1008" s="7">
        <f t="shared" si="177"/>
        <v>0.20776322179769008</v>
      </c>
      <c r="Z1008" s="7">
        <f t="shared" si="177"/>
        <v>0.22925558982123509</v>
      </c>
      <c r="AA1008" s="7">
        <f t="shared" si="177"/>
        <v>0.34278542823097269</v>
      </c>
    </row>
    <row r="1009" spans="1:27" x14ac:dyDescent="0.25">
      <c r="A1009" s="1">
        <v>44196</v>
      </c>
      <c r="B1009" s="3">
        <v>214.05999800000001</v>
      </c>
      <c r="C1009" s="6">
        <v>54.84</v>
      </c>
      <c r="D1009" s="3">
        <v>127.07</v>
      </c>
      <c r="E1009" s="3">
        <v>1752.6400149999999</v>
      </c>
      <c r="F1009" s="7">
        <f t="shared" si="175"/>
        <v>-1.2045968634752935E-2</v>
      </c>
      <c r="G1009" s="7">
        <f t="shared" si="175"/>
        <v>7.3475570783900768E-3</v>
      </c>
      <c r="H1009" s="7">
        <f t="shared" si="175"/>
        <v>1.3640706655705825E-2</v>
      </c>
      <c r="I1009" s="7">
        <f t="shared" si="175"/>
        <v>9.4398934485240282E-3</v>
      </c>
      <c r="J1009" s="3" cm="1">
        <f t="array" ref="J1009">B1009*INDEX(AE$3:AE$7,2022-YEAR($A1009))/1000000</f>
        <v>121.72093666274</v>
      </c>
      <c r="K1009" s="3" cm="1">
        <f t="array" ref="K1009">C1009*INDEX(AF$3:AF$7,2022-YEAR($A1009))/1000000</f>
        <v>235.5378</v>
      </c>
      <c r="L1009" s="3" cm="1">
        <f t="array" ref="L1009">D1009*INDEX(AG$3:AG$7,2022-YEAR($A1009))/1000000</f>
        <v>391.68056799999999</v>
      </c>
      <c r="M1009" s="3" cm="1">
        <f t="array" ref="M1009">E1009*INDEX(AH$3:AH$7,2022-YEAR($A1009))/1000000</f>
        <v>1193.22536445224</v>
      </c>
      <c r="N1009" s="3"/>
      <c r="O1009" s="9">
        <v>44196</v>
      </c>
      <c r="P1009" s="8">
        <f t="shared" si="168"/>
        <v>1693804.5315226549</v>
      </c>
      <c r="Q1009" s="7">
        <f t="shared" si="169"/>
        <v>4.5955471369667489E-3</v>
      </c>
      <c r="R1009" s="8">
        <f t="shared" si="176"/>
        <v>1575366.8535558525</v>
      </c>
      <c r="S1009" s="7">
        <f t="shared" si="170"/>
        <v>5.237147078814397E-3</v>
      </c>
      <c r="T1009" s="8">
        <f t="shared" si="171"/>
        <v>340925.01216203638</v>
      </c>
      <c r="U1009" s="8">
        <f t="shared" si="172"/>
        <v>327990.43846867024</v>
      </c>
      <c r="V1009" s="8">
        <f t="shared" si="173"/>
        <v>364180.88854129589</v>
      </c>
      <c r="W1009" s="8">
        <f t="shared" si="174"/>
        <v>542270.51438385015</v>
      </c>
      <c r="X1009" s="7">
        <f t="shared" si="177"/>
        <v>0.21640991835807299</v>
      </c>
      <c r="Y1009" s="7">
        <f t="shared" si="177"/>
        <v>0.20819940303323245</v>
      </c>
      <c r="Z1009" s="7">
        <f t="shared" si="177"/>
        <v>0.23117211570072199</v>
      </c>
      <c r="AA1009" s="7">
        <f t="shared" si="177"/>
        <v>0.34421856290797265</v>
      </c>
    </row>
    <row r="1010" spans="1:27" x14ac:dyDescent="0.25">
      <c r="A1010" s="1">
        <v>44200</v>
      </c>
      <c r="B1010" s="3">
        <v>202.720001</v>
      </c>
      <c r="C1010" s="6">
        <v>52.759998000000003</v>
      </c>
      <c r="D1010" s="3">
        <v>125.870003</v>
      </c>
      <c r="E1010" s="3">
        <v>1726.130005</v>
      </c>
      <c r="F1010" s="7">
        <f t="shared" si="175"/>
        <v>-5.2975787657439932E-2</v>
      </c>
      <c r="G1010" s="7">
        <f t="shared" si="175"/>
        <v>-3.7928555798687147E-2</v>
      </c>
      <c r="H1010" s="7">
        <f t="shared" si="175"/>
        <v>-9.4435901471630057E-3</v>
      </c>
      <c r="I1010" s="7">
        <f t="shared" si="175"/>
        <v>-1.5125758725758609E-2</v>
      </c>
      <c r="J1010" s="3" cm="1">
        <f t="array" ref="J1010">B1010*INDEX(AE$3:AE$7,2022-YEAR($A1010))/1000000</f>
        <v>115.27267416863</v>
      </c>
      <c r="K1010" s="3" cm="1">
        <f t="array" ref="K1010">C1010*INDEX(AF$3:AF$7,2022-YEAR($A1010))/1000000</f>
        <v>226.60419141000003</v>
      </c>
      <c r="L1010" s="3" cm="1">
        <f t="array" ref="L1010">D1010*INDEX(AG$3:AG$7,2022-YEAR($A1010))/1000000</f>
        <v>387.98169724720003</v>
      </c>
      <c r="M1010" s="3" cm="1">
        <f t="array" ref="M1010">E1010*INDEX(AH$3:AH$7,2022-YEAR($A1010))/1000000</f>
        <v>1175.1769254840801</v>
      </c>
      <c r="N1010" s="3"/>
      <c r="O1010" s="9">
        <v>44200</v>
      </c>
      <c r="P1010" s="8">
        <f t="shared" si="168"/>
        <v>1644907.0656880059</v>
      </c>
      <c r="Q1010" s="7">
        <f t="shared" si="169"/>
        <v>-2.8868423082262173E-2</v>
      </c>
      <c r="R1010" s="8">
        <f t="shared" si="176"/>
        <v>1533224.4508420746</v>
      </c>
      <c r="S1010" s="7">
        <f t="shared" si="170"/>
        <v>-2.6750850202704179E-2</v>
      </c>
      <c r="T1010" s="8">
        <f t="shared" si="171"/>
        <v>322864.24111063022</v>
      </c>
      <c r="U1010" s="8">
        <f t="shared" si="172"/>
        <v>315550.2348217754</v>
      </c>
      <c r="V1010" s="8">
        <f t="shared" si="173"/>
        <v>360741.71349048225</v>
      </c>
      <c r="W1010" s="8">
        <f t="shared" si="174"/>
        <v>534068.26141918695</v>
      </c>
      <c r="X1010" s="7">
        <f t="shared" si="177"/>
        <v>0.21057858875998706</v>
      </c>
      <c r="Y1010" s="7">
        <f t="shared" si="177"/>
        <v>0.20580824591498623</v>
      </c>
      <c r="Z1010" s="7">
        <f t="shared" si="177"/>
        <v>0.23528304240932002</v>
      </c>
      <c r="AA1010" s="7">
        <f t="shared" si="177"/>
        <v>0.34833012291570681</v>
      </c>
    </row>
    <row r="1011" spans="1:27" x14ac:dyDescent="0.25">
      <c r="A1011" s="1">
        <v>44201</v>
      </c>
      <c r="B1011" s="3">
        <v>211.63000500000001</v>
      </c>
      <c r="C1011" s="6">
        <v>52.18</v>
      </c>
      <c r="D1011" s="3">
        <v>125.650002</v>
      </c>
      <c r="E1011" s="3">
        <v>1740.0500489999999</v>
      </c>
      <c r="F1011" s="7">
        <f t="shared" si="175"/>
        <v>4.3952268922887505E-2</v>
      </c>
      <c r="G1011" s="7">
        <f t="shared" si="175"/>
        <v>-1.0993139158193332E-2</v>
      </c>
      <c r="H1011" s="7">
        <f t="shared" si="175"/>
        <v>-1.7478429709737453E-3</v>
      </c>
      <c r="I1011" s="7">
        <f t="shared" si="175"/>
        <v>8.0643079951558949E-3</v>
      </c>
      <c r="J1011" s="3" cm="1">
        <f t="array" ref="J1011">B1011*INDEX(AE$3:AE$7,2022-YEAR($A1011))/1000000</f>
        <v>120.33916974315001</v>
      </c>
      <c r="K1011" s="3" cm="1">
        <f t="array" ref="K1011">C1011*INDEX(AF$3:AF$7,2022-YEAR($A1011))/1000000</f>
        <v>224.1131</v>
      </c>
      <c r="L1011" s="3" cm="1">
        <f t="array" ref="L1011">D1011*INDEX(AG$3:AG$7,2022-YEAR($A1011))/1000000</f>
        <v>387.30356616479997</v>
      </c>
      <c r="M1011" s="3" cm="1">
        <f t="array" ref="M1011">E1011*INDEX(AH$3:AH$7,2022-YEAR($A1011))/1000000</f>
        <v>1184.653914159984</v>
      </c>
      <c r="N1011" s="3"/>
      <c r="O1011" s="9">
        <v>44201</v>
      </c>
      <c r="P1011" s="8">
        <f t="shared" si="168"/>
        <v>1661058.2415323362</v>
      </c>
      <c r="Q1011" s="7">
        <f t="shared" si="169"/>
        <v>9.8188986972190806E-3</v>
      </c>
      <c r="R1011" s="8">
        <f t="shared" si="176"/>
        <v>1547622.5502324174</v>
      </c>
      <c r="S1011" s="7">
        <f t="shared" si="170"/>
        <v>9.3907316586525624E-3</v>
      </c>
      <c r="T1011" s="8">
        <f t="shared" si="171"/>
        <v>337054.85706150864</v>
      </c>
      <c r="U1011" s="8">
        <f t="shared" si="172"/>
        <v>312081.34717897902</v>
      </c>
      <c r="V1011" s="8">
        <f t="shared" si="173"/>
        <v>360111.19362222089</v>
      </c>
      <c r="W1011" s="8">
        <f t="shared" si="174"/>
        <v>538375.15236970875</v>
      </c>
      <c r="X1011" s="7">
        <f t="shared" si="177"/>
        <v>0.21778879934961579</v>
      </c>
      <c r="Y1011" s="7">
        <f t="shared" si="177"/>
        <v>0.20165210640805897</v>
      </c>
      <c r="Z1011" s="7">
        <f t="shared" si="177"/>
        <v>0.23268670617919107</v>
      </c>
      <c r="AA1011" s="7">
        <f t="shared" si="177"/>
        <v>0.34787238806313409</v>
      </c>
    </row>
    <row r="1012" spans="1:27" x14ac:dyDescent="0.25">
      <c r="A1012" s="1">
        <v>44202</v>
      </c>
      <c r="B1012" s="3">
        <v>211.029999</v>
      </c>
      <c r="C1012" s="6">
        <v>50.52</v>
      </c>
      <c r="D1012" s="3">
        <v>131.550003</v>
      </c>
      <c r="E1012" s="3">
        <v>1722.880005</v>
      </c>
      <c r="F1012" s="7">
        <f t="shared" si="175"/>
        <v>-2.8351650797343586E-3</v>
      </c>
      <c r="G1012" s="7">
        <f t="shared" si="175"/>
        <v>-3.1812955155231859E-2</v>
      </c>
      <c r="H1012" s="7">
        <f t="shared" si="175"/>
        <v>4.6955836896843017E-2</v>
      </c>
      <c r="I1012" s="7">
        <f t="shared" si="175"/>
        <v>-9.8675575509264979E-3</v>
      </c>
      <c r="J1012" s="3" cm="1">
        <f t="array" ref="J1012">B1012*INDEX(AE$3:AE$7,2022-YEAR($A1012))/1000000</f>
        <v>119.99798833137</v>
      </c>
      <c r="K1012" s="3" cm="1">
        <f t="array" ref="K1012">C1012*INDEX(AF$3:AF$7,2022-YEAR($A1012))/1000000</f>
        <v>216.98339999999999</v>
      </c>
      <c r="L1012" s="3" cm="1">
        <f t="array" ref="L1012">D1012*INDEX(AG$3:AG$7,2022-YEAR($A1012))/1000000</f>
        <v>405.48972924719999</v>
      </c>
      <c r="M1012" s="3" cm="1">
        <f t="array" ref="M1012">E1012*INDEX(AH$3:AH$7,2022-YEAR($A1012))/1000000</f>
        <v>1172.96427348408</v>
      </c>
      <c r="N1012" s="3"/>
      <c r="O1012" s="9">
        <v>44202</v>
      </c>
      <c r="P1012" s="8">
        <f t="shared" si="168"/>
        <v>1662071.5531328097</v>
      </c>
      <c r="Q1012" s="7">
        <f t="shared" si="169"/>
        <v>6.1003977773757545E-4</v>
      </c>
      <c r="R1012" s="8">
        <f t="shared" si="176"/>
        <v>1548335.588841588</v>
      </c>
      <c r="S1012" s="7">
        <f t="shared" si="170"/>
        <v>4.6073159703152733E-4</v>
      </c>
      <c r="T1012" s="8">
        <f t="shared" si="171"/>
        <v>336099.25090081297</v>
      </c>
      <c r="U1012" s="8">
        <f t="shared" si="172"/>
        <v>302153.11727638985</v>
      </c>
      <c r="V1012" s="8">
        <f t="shared" si="173"/>
        <v>377020.51609467337</v>
      </c>
      <c r="W1012" s="8">
        <f t="shared" si="174"/>
        <v>533062.70456971182</v>
      </c>
      <c r="X1012" s="7">
        <f t="shared" si="177"/>
        <v>0.21707132053476275</v>
      </c>
      <c r="Y1012" s="7">
        <f t="shared" si="177"/>
        <v>0.19514704657951479</v>
      </c>
      <c r="Z1012" s="7">
        <f t="shared" si="177"/>
        <v>0.24350051682061205</v>
      </c>
      <c r="AA1012" s="7">
        <f t="shared" si="177"/>
        <v>0.34428111606511042</v>
      </c>
    </row>
    <row r="1013" spans="1:27" x14ac:dyDescent="0.25">
      <c r="A1013" s="1">
        <v>44203</v>
      </c>
      <c r="B1013" s="3">
        <v>212.71000699999999</v>
      </c>
      <c r="C1013" s="6">
        <v>49.959999000000003</v>
      </c>
      <c r="D1013" s="3">
        <v>135.86999499999999</v>
      </c>
      <c r="E1013" s="3">
        <v>1774.339966</v>
      </c>
      <c r="F1013" s="7">
        <f t="shared" si="175"/>
        <v>7.9609913659715037E-3</v>
      </c>
      <c r="G1013" s="7">
        <f t="shared" si="175"/>
        <v>-1.1084738717339615E-2</v>
      </c>
      <c r="H1013" s="7">
        <f t="shared" si="175"/>
        <v>3.283916306714163E-2</v>
      </c>
      <c r="I1013" s="7">
        <f t="shared" si="175"/>
        <v>2.9868569401616529E-2</v>
      </c>
      <c r="J1013" s="3" cm="1">
        <f t="array" ref="J1013">B1013*INDEX(AE$3:AE$7,2022-YEAR($A1013))/1000000</f>
        <v>120.95329128040999</v>
      </c>
      <c r="K1013" s="3" cm="1">
        <f t="array" ref="K1013">C1013*INDEX(AF$3:AF$7,2022-YEAR($A1013))/1000000</f>
        <v>214.57819570500001</v>
      </c>
      <c r="L1013" s="3" cm="1">
        <f t="array" ref="L1013">D1013*INDEX(AG$3:AG$7,2022-YEAR($A1013))/1000000</f>
        <v>418.80567258799994</v>
      </c>
      <c r="M1013" s="3" cm="1">
        <f t="array" ref="M1013">E1013*INDEX(AH$3:AH$7,2022-YEAR($A1013))/1000000</f>
        <v>1207.999038292256</v>
      </c>
      <c r="N1013" s="3"/>
      <c r="O1013" s="9">
        <v>44203</v>
      </c>
      <c r="P1013" s="8">
        <f t="shared" si="168"/>
        <v>1686829.7648042855</v>
      </c>
      <c r="Q1013" s="7">
        <f t="shared" si="169"/>
        <v>1.4895996279347512E-2</v>
      </c>
      <c r="R1013" s="8">
        <f t="shared" si="176"/>
        <v>1575964.8423130251</v>
      </c>
      <c r="S1013" s="7">
        <f t="shared" si="170"/>
        <v>1.7844486473445054E-2</v>
      </c>
      <c r="T1013" s="8">
        <f t="shared" si="171"/>
        <v>338774.93413534388</v>
      </c>
      <c r="U1013" s="8">
        <f t="shared" si="172"/>
        <v>298803.82891875139</v>
      </c>
      <c r="V1013" s="8">
        <f t="shared" si="173"/>
        <v>389401.5543023643</v>
      </c>
      <c r="W1013" s="8">
        <f t="shared" si="174"/>
        <v>548984.5249565657</v>
      </c>
      <c r="X1013" s="7">
        <f t="shared" si="177"/>
        <v>0.21496350999691585</v>
      </c>
      <c r="Y1013" s="7">
        <f t="shared" si="177"/>
        <v>0.18960056778944415</v>
      </c>
      <c r="Z1013" s="7">
        <f t="shared" si="177"/>
        <v>0.24708771658309597</v>
      </c>
      <c r="AA1013" s="7">
        <f t="shared" si="177"/>
        <v>0.34834820563054408</v>
      </c>
    </row>
    <row r="1014" spans="1:27" x14ac:dyDescent="0.25">
      <c r="A1014" s="1">
        <v>44204</v>
      </c>
      <c r="B1014" s="3">
        <v>209.89999399999999</v>
      </c>
      <c r="C1014" s="6">
        <v>51.080002</v>
      </c>
      <c r="D1014" s="3">
        <v>136.020004</v>
      </c>
      <c r="E1014" s="3">
        <v>1797.829956</v>
      </c>
      <c r="F1014" s="7">
        <f t="shared" si="175"/>
        <v>-1.3210535036087934E-2</v>
      </c>
      <c r="G1014" s="7">
        <f t="shared" si="175"/>
        <v>2.2417994844235123E-2</v>
      </c>
      <c r="H1014" s="7">
        <f t="shared" si="175"/>
        <v>1.1040627476288645E-3</v>
      </c>
      <c r="I1014" s="7">
        <f t="shared" si="175"/>
        <v>1.3238720002996418E-2</v>
      </c>
      <c r="J1014" s="3" cm="1">
        <f t="array" ref="J1014">B1014*INDEX(AE$3:AE$7,2022-YEAR($A1014))/1000000</f>
        <v>119.35543358822</v>
      </c>
      <c r="K1014" s="3" cm="1">
        <f t="array" ref="K1014">C1014*INDEX(AF$3:AF$7,2022-YEAR($A1014))/1000000</f>
        <v>219.38860858999999</v>
      </c>
      <c r="L1014" s="3" cm="1">
        <f t="array" ref="L1014">D1014*INDEX(AG$3:AG$7,2022-YEAR($A1014))/1000000</f>
        <v>419.26806032959996</v>
      </c>
      <c r="M1014" s="3" cm="1">
        <f t="array" ref="M1014">E1014*INDEX(AH$3:AH$7,2022-YEAR($A1014))/1000000</f>
        <v>1223.9913993240959</v>
      </c>
      <c r="N1014" s="3"/>
      <c r="O1014" s="9">
        <v>44204</v>
      </c>
      <c r="P1014" s="8">
        <f t="shared" si="168"/>
        <v>1696761.07733341</v>
      </c>
      <c r="Q1014" s="7">
        <f t="shared" si="169"/>
        <v>5.8875606396931179E-3</v>
      </c>
      <c r="R1014" s="8">
        <f t="shared" si="176"/>
        <v>1585885.8030342723</v>
      </c>
      <c r="S1014" s="7">
        <f t="shared" si="170"/>
        <v>6.2951662720382995E-3</v>
      </c>
      <c r="T1014" s="8">
        <f t="shared" si="171"/>
        <v>334299.53599860059</v>
      </c>
      <c r="U1014" s="8">
        <f t="shared" si="172"/>
        <v>305502.41161488969</v>
      </c>
      <c r="V1014" s="8">
        <f t="shared" si="173"/>
        <v>389831.47805233829</v>
      </c>
      <c r="W1014" s="8">
        <f t="shared" si="174"/>
        <v>556252.37736844365</v>
      </c>
      <c r="X1014" s="7">
        <f t="shared" si="177"/>
        <v>0.21079672657324122</v>
      </c>
      <c r="Y1014" s="7">
        <f t="shared" si="177"/>
        <v>0.19263834194768154</v>
      </c>
      <c r="Z1014" s="7">
        <f t="shared" si="177"/>
        <v>0.24581308269893989</v>
      </c>
      <c r="AA1014" s="7">
        <f t="shared" si="177"/>
        <v>0.35075184878013727</v>
      </c>
    </row>
    <row r="1015" spans="1:27" x14ac:dyDescent="0.25">
      <c r="A1015" s="1">
        <v>44207</v>
      </c>
      <c r="B1015" s="3">
        <v>206.78999300000001</v>
      </c>
      <c r="C1015" s="6">
        <v>50.200001</v>
      </c>
      <c r="D1015" s="3">
        <v>138.050003</v>
      </c>
      <c r="E1015" s="3">
        <v>1756.290039</v>
      </c>
      <c r="F1015" s="7">
        <f t="shared" si="175"/>
        <v>-1.4816584511193387E-2</v>
      </c>
      <c r="G1015" s="7">
        <f t="shared" si="175"/>
        <v>-1.7227896741272675E-2</v>
      </c>
      <c r="H1015" s="7">
        <f t="shared" si="175"/>
        <v>1.4924268051043521E-2</v>
      </c>
      <c r="I1015" s="7">
        <f t="shared" si="175"/>
        <v>-2.3105587300604524E-2</v>
      </c>
      <c r="J1015" s="3" cm="1">
        <f t="array" ref="J1015">B1015*INDEX(AE$3:AE$7,2022-YEAR($A1015))/1000000</f>
        <v>117.58699371959001</v>
      </c>
      <c r="K1015" s="3" cm="1">
        <f t="array" ref="K1015">C1015*INDEX(AF$3:AF$7,2022-YEAR($A1015))/1000000</f>
        <v>215.60900429499998</v>
      </c>
      <c r="L1015" s="3" cm="1">
        <f t="array" ref="L1015">D1015*INDEX(AG$3:AG$7,2022-YEAR($A1015))/1000000</f>
        <v>425.52532924720003</v>
      </c>
      <c r="M1015" s="3" cm="1">
        <f t="array" ref="M1015">E1015*INDEX(AH$3:AH$7,2022-YEAR($A1015))/1000000</f>
        <v>1195.710359191824</v>
      </c>
      <c r="N1015" s="3"/>
      <c r="O1015" s="9">
        <v>44207</v>
      </c>
      <c r="P1015" s="8">
        <f t="shared" si="168"/>
        <v>1679697.6841843056</v>
      </c>
      <c r="Q1015" s="7">
        <f t="shared" si="169"/>
        <v>-1.0056450125506766E-2</v>
      </c>
      <c r="R1015" s="8">
        <f t="shared" si="176"/>
        <v>1568634.8733123173</v>
      </c>
      <c r="S1015" s="7">
        <f t="shared" si="170"/>
        <v>-1.0877788103625607E-2</v>
      </c>
      <c r="T1015" s="8">
        <f t="shared" si="171"/>
        <v>329346.35867142462</v>
      </c>
      <c r="U1015" s="8">
        <f t="shared" si="172"/>
        <v>300239.24761337857</v>
      </c>
      <c r="V1015" s="8">
        <f t="shared" si="173"/>
        <v>395649.42752552591</v>
      </c>
      <c r="W1015" s="8">
        <f t="shared" si="174"/>
        <v>543399.83950198826</v>
      </c>
      <c r="X1015" s="7">
        <f t="shared" si="177"/>
        <v>0.20995731019034364</v>
      </c>
      <c r="Y1015" s="7">
        <f t="shared" si="177"/>
        <v>0.19140161469150285</v>
      </c>
      <c r="Z1015" s="7">
        <f t="shared" si="177"/>
        <v>0.2522253165837603</v>
      </c>
      <c r="AA1015" s="7">
        <f t="shared" si="177"/>
        <v>0.34641575853439327</v>
      </c>
    </row>
    <row r="1016" spans="1:27" x14ac:dyDescent="0.25">
      <c r="A1016" s="1">
        <v>44208</v>
      </c>
      <c r="B1016" s="3">
        <v>208.41000399999999</v>
      </c>
      <c r="C1016" s="6">
        <v>50.110000999999997</v>
      </c>
      <c r="D1016" s="3">
        <v>140.220001</v>
      </c>
      <c r="E1016" s="3">
        <v>1737.4300539999999</v>
      </c>
      <c r="F1016" s="7">
        <f t="shared" si="175"/>
        <v>7.8340879870331115E-3</v>
      </c>
      <c r="G1016" s="7">
        <f t="shared" si="175"/>
        <v>-1.7928286495453305E-3</v>
      </c>
      <c r="H1016" s="7">
        <f t="shared" si="175"/>
        <v>1.5718927583072917E-2</v>
      </c>
      <c r="I1016" s="7">
        <f t="shared" si="175"/>
        <v>-1.0738536677426302E-2</v>
      </c>
      <c r="J1016" s="3" cm="1">
        <f t="array" ref="J1016">B1016*INDEX(AE$3:AE$7,2022-YEAR($A1016))/1000000</f>
        <v>118.50818057452</v>
      </c>
      <c r="K1016" s="3" cm="1">
        <f t="array" ref="K1016">C1016*INDEX(AF$3:AF$7,2022-YEAR($A1016))/1000000</f>
        <v>215.22245429499998</v>
      </c>
      <c r="L1016" s="3" cm="1">
        <f t="array" ref="L1016">D1016*INDEX(AG$3:AG$7,2022-YEAR($A1016))/1000000</f>
        <v>432.21413108239994</v>
      </c>
      <c r="M1016" s="3" cm="1">
        <f t="array" ref="M1016">E1016*INDEX(AH$3:AH$7,2022-YEAR($A1016))/1000000</f>
        <v>1182.8701796440639</v>
      </c>
      <c r="N1016" s="3"/>
      <c r="O1016" s="9">
        <v>44208</v>
      </c>
      <c r="P1016" s="8">
        <f t="shared" si="168"/>
        <v>1684325.9442816263</v>
      </c>
      <c r="Q1016" s="7">
        <f t="shared" si="169"/>
        <v>2.7554125607835989E-3</v>
      </c>
      <c r="R1016" s="8">
        <f t="shared" si="176"/>
        <v>1571060.5897320774</v>
      </c>
      <c r="S1016" s="7">
        <f t="shared" si="170"/>
        <v>1.5463869005016839E-3</v>
      </c>
      <c r="T1016" s="8">
        <f t="shared" si="171"/>
        <v>331926.48702346557</v>
      </c>
      <c r="U1016" s="8">
        <f t="shared" si="172"/>
        <v>299700.97008853941</v>
      </c>
      <c r="V1016" s="8">
        <f t="shared" si="173"/>
        <v>401868.61222508387</v>
      </c>
      <c r="W1016" s="8">
        <f t="shared" si="174"/>
        <v>537564.52039498859</v>
      </c>
      <c r="X1016" s="7">
        <f t="shared" si="177"/>
        <v>0.21127542068894428</v>
      </c>
      <c r="Y1016" s="7">
        <f t="shared" si="177"/>
        <v>0.19076347026160795</v>
      </c>
      <c r="Z1016" s="7">
        <f t="shared" si="177"/>
        <v>0.25579447085081358</v>
      </c>
      <c r="AA1016" s="7">
        <f t="shared" si="177"/>
        <v>0.34216663819863419</v>
      </c>
    </row>
    <row r="1017" spans="1:27" x14ac:dyDescent="0.25">
      <c r="A1017" s="1">
        <v>44209</v>
      </c>
      <c r="B1017" s="3">
        <v>207.21000699999999</v>
      </c>
      <c r="C1017" s="6">
        <v>50.16</v>
      </c>
      <c r="D1017" s="3">
        <v>140.35000600000001</v>
      </c>
      <c r="E1017" s="3">
        <v>1747.25</v>
      </c>
      <c r="F1017" s="7">
        <f t="shared" si="175"/>
        <v>-5.7578665945421381E-3</v>
      </c>
      <c r="G1017" s="7">
        <f t="shared" si="175"/>
        <v>9.9778485336687872E-4</v>
      </c>
      <c r="H1017" s="7">
        <f t="shared" si="175"/>
        <v>9.2715018594247134E-4</v>
      </c>
      <c r="I1017" s="7">
        <f t="shared" si="175"/>
        <v>5.6519950126292517E-3</v>
      </c>
      <c r="J1017" s="3" cm="1">
        <f t="array" ref="J1017">B1017*INDEX(AE$3:AE$7,2022-YEAR($A1017))/1000000</f>
        <v>117.82582628041</v>
      </c>
      <c r="K1017" s="3" cm="1">
        <f t="array" ref="K1017">C1017*INDEX(AF$3:AF$7,2022-YEAR($A1017))/1000000</f>
        <v>215.43719999999999</v>
      </c>
      <c r="L1017" s="3" cm="1">
        <f t="array" ref="L1017">D1017*INDEX(AG$3:AG$7,2022-YEAR($A1017))/1000000</f>
        <v>432.61485849440004</v>
      </c>
      <c r="M1017" s="3" cm="1">
        <f t="array" ref="M1017">E1017*INDEX(AH$3:AH$7,2022-YEAR($A1017))/1000000</f>
        <v>1189.555756</v>
      </c>
      <c r="N1017" s="3"/>
      <c r="O1017" s="9">
        <v>44209</v>
      </c>
      <c r="P1017" s="8">
        <f t="shared" si="168"/>
        <v>1685091.9182255233</v>
      </c>
      <c r="Q1017" s="7">
        <f t="shared" si="169"/>
        <v>4.5476586434911592E-4</v>
      </c>
      <c r="R1017" s="8">
        <f t="shared" si="176"/>
        <v>1572859.342935883</v>
      </c>
      <c r="S1017" s="7">
        <f t="shared" si="170"/>
        <v>1.1449292379692722E-3</v>
      </c>
      <c r="T1017" s="8">
        <f t="shared" si="171"/>
        <v>330015.29859198944</v>
      </c>
      <c r="U1017" s="8">
        <f t="shared" si="172"/>
        <v>300000.00717703311</v>
      </c>
      <c r="V1017" s="8">
        <f t="shared" si="173"/>
        <v>402241.20478363283</v>
      </c>
      <c r="W1017" s="8">
        <f t="shared" si="174"/>
        <v>540602.83238322742</v>
      </c>
      <c r="X1017" s="7">
        <f t="shared" si="177"/>
        <v>0.20981869744053927</v>
      </c>
      <c r="Y1017" s="7">
        <f t="shared" si="177"/>
        <v>0.19073543258932246</v>
      </c>
      <c r="Z1017" s="7">
        <f t="shared" si="177"/>
        <v>0.25573882788070135</v>
      </c>
      <c r="AA1017" s="7">
        <f t="shared" si="177"/>
        <v>0.34370704208943681</v>
      </c>
    </row>
    <row r="1018" spans="1:27" x14ac:dyDescent="0.25">
      <c r="A1018" s="1">
        <v>44210</v>
      </c>
      <c r="B1018" s="3">
        <v>209.91000399999999</v>
      </c>
      <c r="C1018" s="6">
        <v>49.23</v>
      </c>
      <c r="D1018" s="3">
        <v>141.16999799999999</v>
      </c>
      <c r="E1018" s="3">
        <v>1730.920044</v>
      </c>
      <c r="F1018" s="7">
        <f t="shared" si="175"/>
        <v>1.3030244239121025E-2</v>
      </c>
      <c r="G1018" s="7">
        <f t="shared" si="175"/>
        <v>-1.8540669856459302E-2</v>
      </c>
      <c r="H1018" s="7">
        <f t="shared" si="175"/>
        <v>5.8424792657292279E-3</v>
      </c>
      <c r="I1018" s="7">
        <f t="shared" si="175"/>
        <v>-9.3460901416512199E-3</v>
      </c>
      <c r="J1018" s="3" cm="1">
        <f t="array" ref="J1018">B1018*INDEX(AE$3:AE$7,2022-YEAR($A1018))/1000000</f>
        <v>119.36112557451999</v>
      </c>
      <c r="K1018" s="3" cm="1">
        <f t="array" ref="K1018">C1018*INDEX(AF$3:AF$7,2022-YEAR($A1018))/1000000</f>
        <v>211.44284999999999</v>
      </c>
      <c r="L1018" s="3" cm="1">
        <f t="array" ref="L1018">D1018*INDEX(AG$3:AG$7,2022-YEAR($A1018))/1000000</f>
        <v>435.14240183519996</v>
      </c>
      <c r="M1018" s="3" cm="1">
        <f t="array" ref="M1018">E1018*INDEX(AH$3:AH$7,2022-YEAR($A1018))/1000000</f>
        <v>1178.4380606759041</v>
      </c>
      <c r="N1018" s="3"/>
      <c r="O1018" s="9">
        <v>44210</v>
      </c>
      <c r="P1018" s="8">
        <f t="shared" si="168"/>
        <v>1681294.5482141776</v>
      </c>
      <c r="Q1018" s="7">
        <f t="shared" si="169"/>
        <v>-2.2535091233150673E-3</v>
      </c>
      <c r="R1018" s="8">
        <f t="shared" si="176"/>
        <v>1568894.8848856627</v>
      </c>
      <c r="S1018" s="7">
        <f t="shared" si="170"/>
        <v>-2.5205420103365794E-3</v>
      </c>
      <c r="T1018" s="8">
        <f t="shared" si="171"/>
        <v>334315.47853528959</v>
      </c>
      <c r="U1018" s="8">
        <f t="shared" si="172"/>
        <v>294437.80608702829</v>
      </c>
      <c r="V1018" s="8">
        <f t="shared" si="173"/>
        <v>404591.2906824032</v>
      </c>
      <c r="W1018" s="8">
        <f t="shared" si="174"/>
        <v>535550.3095809418</v>
      </c>
      <c r="X1018" s="7">
        <f t="shared" si="177"/>
        <v>0.21308978807694545</v>
      </c>
      <c r="Y1018" s="7">
        <f t="shared" si="177"/>
        <v>0.18767210532940592</v>
      </c>
      <c r="Z1018" s="7">
        <f t="shared" si="177"/>
        <v>0.25788298156883138</v>
      </c>
      <c r="AA1018" s="7">
        <f t="shared" si="177"/>
        <v>0.34135512502481735</v>
      </c>
    </row>
    <row r="1019" spans="1:27" x14ac:dyDescent="0.25">
      <c r="A1019" s="1">
        <v>44211</v>
      </c>
      <c r="B1019" s="3">
        <v>204.320007</v>
      </c>
      <c r="C1019" s="6">
        <v>48.700001</v>
      </c>
      <c r="D1019" s="3">
        <v>138.63999899999999</v>
      </c>
      <c r="E1019" s="3">
        <v>1727.619995</v>
      </c>
      <c r="F1019" s="7">
        <f t="shared" si="175"/>
        <v>-2.6630445874318509E-2</v>
      </c>
      <c r="G1019" s="7">
        <f t="shared" si="175"/>
        <v>-1.0765772902701531E-2</v>
      </c>
      <c r="H1019" s="7">
        <f t="shared" si="175"/>
        <v>-1.7921647912752747E-2</v>
      </c>
      <c r="I1019" s="7">
        <f t="shared" si="175"/>
        <v>-1.9065288494630739E-3</v>
      </c>
      <c r="J1019" s="3" cm="1">
        <f t="array" ref="J1019">B1019*INDEX(AE$3:AE$7,2022-YEAR($A1019))/1000000</f>
        <v>116.18248558041</v>
      </c>
      <c r="K1019" s="3" cm="1">
        <f t="array" ref="K1019">C1019*INDEX(AF$3:AF$7,2022-YEAR($A1019))/1000000</f>
        <v>209.16650429499998</v>
      </c>
      <c r="L1019" s="3" cm="1">
        <f t="array" ref="L1019">D1019*INDEX(AG$3:AG$7,2022-YEAR($A1019))/1000000</f>
        <v>427.3439329176</v>
      </c>
      <c r="M1019" s="3" cm="1">
        <f t="array" ref="M1019">E1019*INDEX(AH$3:AH$7,2022-YEAR($A1019))/1000000</f>
        <v>1176.1913345159198</v>
      </c>
      <c r="N1019" s="3"/>
      <c r="O1019" s="9">
        <v>44211</v>
      </c>
      <c r="P1019" s="8">
        <f t="shared" si="168"/>
        <v>1657241.7821529354</v>
      </c>
      <c r="Q1019" s="7">
        <f t="shared" si="169"/>
        <v>-1.4306098884808965E-2</v>
      </c>
      <c r="R1019" s="8">
        <f t="shared" si="176"/>
        <v>1548550.0792995482</v>
      </c>
      <c r="S1019" s="7">
        <f t="shared" si="170"/>
        <v>-1.2967602726040584E-2</v>
      </c>
      <c r="T1019" s="8">
        <f t="shared" si="171"/>
        <v>325412.50827920868</v>
      </c>
      <c r="U1019" s="8">
        <f t="shared" si="172"/>
        <v>291267.95553272567</v>
      </c>
      <c r="V1019" s="8">
        <f t="shared" si="173"/>
        <v>397340.348022227</v>
      </c>
      <c r="W1019" s="8">
        <f t="shared" si="174"/>
        <v>534529.26746538689</v>
      </c>
      <c r="X1019" s="7">
        <f t="shared" si="177"/>
        <v>0.2101401256757558</v>
      </c>
      <c r="Y1019" s="7">
        <f t="shared" si="177"/>
        <v>0.18809075626696825</v>
      </c>
      <c r="Z1019" s="7">
        <f t="shared" si="177"/>
        <v>0.25658863302758345</v>
      </c>
      <c r="AA1019" s="7">
        <f t="shared" si="177"/>
        <v>0.34518048502969256</v>
      </c>
    </row>
    <row r="1020" spans="1:27" x14ac:dyDescent="0.25">
      <c r="A1020" s="1">
        <v>44215</v>
      </c>
      <c r="B1020" s="3">
        <v>210.71000699999999</v>
      </c>
      <c r="C1020" s="6">
        <v>48.509998000000003</v>
      </c>
      <c r="D1020" s="3">
        <v>138.03999300000001</v>
      </c>
      <c r="E1020" s="3">
        <v>1784.469971</v>
      </c>
      <c r="F1020" s="7">
        <f t="shared" si="175"/>
        <v>3.1274470345921568E-2</v>
      </c>
      <c r="G1020" s="7">
        <f t="shared" si="175"/>
        <v>-3.9014988931930228E-3</v>
      </c>
      <c r="H1020" s="7">
        <f t="shared" si="175"/>
        <v>-4.3277986463342577E-3</v>
      </c>
      <c r="I1020" s="7">
        <f t="shared" si="175"/>
        <v>3.2906528151174896E-2</v>
      </c>
      <c r="J1020" s="3" cm="1">
        <f t="array" ref="J1020">B1020*INDEX(AE$3:AE$7,2022-YEAR($A1020))/1000000</f>
        <v>119.81603128040999</v>
      </c>
      <c r="K1020" s="3" cm="1">
        <f t="array" ref="K1020">C1020*INDEX(AF$3:AF$7,2022-YEAR($A1020))/1000000</f>
        <v>208.35044141000003</v>
      </c>
      <c r="L1020" s="3" cm="1">
        <f t="array" ref="L1020">D1020*INDEX(AG$3:AG$7,2022-YEAR($A1020))/1000000</f>
        <v>425.49447442320002</v>
      </c>
      <c r="M1020" s="3" cm="1">
        <f t="array" ref="M1020">E1020*INDEX(AH$3:AH$7,2022-YEAR($A1020))/1000000</f>
        <v>1214.8957077763359</v>
      </c>
      <c r="N1020" s="3"/>
      <c r="O1020" s="9">
        <v>44215</v>
      </c>
      <c r="P1020" s="8">
        <f t="shared" si="168"/>
        <v>1680423.1563052882</v>
      </c>
      <c r="Q1020" s="7">
        <f t="shared" si="169"/>
        <v>1.3987925239392296E-2</v>
      </c>
      <c r="R1020" s="8">
        <f t="shared" si="176"/>
        <v>1573460.6949009569</v>
      </c>
      <c r="S1020" s="7">
        <f t="shared" si="170"/>
        <v>1.6086412660723637E-2</v>
      </c>
      <c r="T1020" s="8">
        <f t="shared" si="171"/>
        <v>335589.61211957876</v>
      </c>
      <c r="U1020" s="8">
        <f t="shared" si="172"/>
        <v>290131.57392659219</v>
      </c>
      <c r="V1020" s="8">
        <f t="shared" si="173"/>
        <v>395620.73900192243</v>
      </c>
      <c r="W1020" s="8">
        <f t="shared" si="174"/>
        <v>552118.76985286351</v>
      </c>
      <c r="X1020" s="7">
        <f t="shared" si="177"/>
        <v>0.21328121713310594</v>
      </c>
      <c r="Y1020" s="7">
        <f t="shared" si="177"/>
        <v>0.1843907349365691</v>
      </c>
      <c r="Z1020" s="7">
        <f t="shared" si="177"/>
        <v>0.25143350595537128</v>
      </c>
      <c r="AA1020" s="7">
        <f t="shared" si="177"/>
        <v>0.35089454197495362</v>
      </c>
    </row>
    <row r="1021" spans="1:27" x14ac:dyDescent="0.25">
      <c r="A1021" s="1">
        <v>44216</v>
      </c>
      <c r="B1021" s="3">
        <v>211.449997</v>
      </c>
      <c r="C1021" s="6">
        <v>48.68</v>
      </c>
      <c r="D1021" s="3">
        <v>135.970001</v>
      </c>
      <c r="E1021" s="3">
        <v>1880.0699460000001</v>
      </c>
      <c r="F1021" s="7">
        <f t="shared" si="175"/>
        <v>3.5118882607223512E-3</v>
      </c>
      <c r="G1021" s="7">
        <f t="shared" si="175"/>
        <v>3.5044734489577678E-3</v>
      </c>
      <c r="H1021" s="7">
        <f t="shared" si="175"/>
        <v>-1.4995596239997022E-2</v>
      </c>
      <c r="I1021" s="7">
        <f t="shared" si="175"/>
        <v>5.3573316757147049E-2</v>
      </c>
      <c r="J1021" s="3" cm="1">
        <f t="array" ref="J1021">B1021*INDEX(AE$3:AE$7,2022-YEAR($A1021))/1000000</f>
        <v>120.23681179411</v>
      </c>
      <c r="K1021" s="3" cm="1">
        <f t="array" ref="K1021">C1021*INDEX(AF$3:AF$7,2022-YEAR($A1021))/1000000</f>
        <v>209.0806</v>
      </c>
      <c r="L1021" s="3" cm="1">
        <f t="array" ref="L1021">D1021*INDEX(AG$3:AG$7,2022-YEAR($A1021))/1000000</f>
        <v>419.11393108239997</v>
      </c>
      <c r="M1021" s="3" cm="1">
        <f t="array" ref="M1021">E1021*INDEX(AH$3:AH$7,2022-YEAR($A1021))/1000000</f>
        <v>1279.981700355936</v>
      </c>
      <c r="N1021" s="3"/>
      <c r="O1021" s="9">
        <v>44216</v>
      </c>
      <c r="P1021" s="8">
        <f t="shared" si="168"/>
        <v>1699577.4941964014</v>
      </c>
      <c r="Q1021" s="7">
        <f t="shared" si="169"/>
        <v>1.1398520556707536E-2</v>
      </c>
      <c r="R1021" s="8">
        <f t="shared" si="176"/>
        <v>1599302.2713963618</v>
      </c>
      <c r="S1021" s="7">
        <f t="shared" si="170"/>
        <v>1.6423401346565836E-2</v>
      </c>
      <c r="T1021" s="8">
        <f t="shared" si="171"/>
        <v>336768.1653388018</v>
      </c>
      <c r="U1021" s="8">
        <f t="shared" si="172"/>
        <v>291148.33232412231</v>
      </c>
      <c r="V1021" s="8">
        <f t="shared" si="173"/>
        <v>389688.17013568035</v>
      </c>
      <c r="W1021" s="8">
        <f t="shared" si="174"/>
        <v>581697.60359775729</v>
      </c>
      <c r="X1021" s="7">
        <f t="shared" si="177"/>
        <v>0.21057192962326454</v>
      </c>
      <c r="Y1021" s="7">
        <f t="shared" si="177"/>
        <v>0.18204709486838827</v>
      </c>
      <c r="Z1021" s="7">
        <f t="shared" si="177"/>
        <v>0.24366136227358756</v>
      </c>
      <c r="AA1021" s="7">
        <f t="shared" si="177"/>
        <v>0.36371961323475965</v>
      </c>
    </row>
    <row r="1022" spans="1:27" x14ac:dyDescent="0.25">
      <c r="A1022" s="1">
        <v>44217</v>
      </c>
      <c r="B1022" s="3">
        <v>207.41000399999999</v>
      </c>
      <c r="C1022" s="6">
        <v>48.950001</v>
      </c>
      <c r="D1022" s="3">
        <v>134.83000200000001</v>
      </c>
      <c r="E1022" s="3">
        <v>1884.150024</v>
      </c>
      <c r="F1022" s="7">
        <f t="shared" si="175"/>
        <v>-1.9106138838110298E-2</v>
      </c>
      <c r="G1022" s="7">
        <f t="shared" si="175"/>
        <v>5.5464461791290276E-3</v>
      </c>
      <c r="H1022" s="7">
        <f t="shared" si="175"/>
        <v>-8.3841949813620031E-3</v>
      </c>
      <c r="I1022" s="7">
        <f t="shared" si="175"/>
        <v>2.1701735133210498E-3</v>
      </c>
      <c r="J1022" s="3" cm="1">
        <f t="array" ref="J1022">B1022*INDEX(AE$3:AE$7,2022-YEAR($A1022))/1000000</f>
        <v>117.93955057452</v>
      </c>
      <c r="K1022" s="3" cm="1">
        <f t="array" ref="K1022">C1022*INDEX(AF$3:AF$7,2022-YEAR($A1022))/1000000</f>
        <v>210.240254295</v>
      </c>
      <c r="L1022" s="3" cm="1">
        <f t="array" ref="L1022">D1022*INDEX(AG$3:AG$7,2022-YEAR($A1022))/1000000</f>
        <v>415.59999816480007</v>
      </c>
      <c r="M1022" s="3" cm="1">
        <f t="array" ref="M1022">E1022*INDEX(AH$3:AH$7,2022-YEAR($A1022))/1000000</f>
        <v>1282.759482739584</v>
      </c>
      <c r="N1022" s="3"/>
      <c r="O1022" s="9">
        <v>44217</v>
      </c>
      <c r="P1022" s="8">
        <f t="shared" si="168"/>
        <v>1691175.7543196613</v>
      </c>
      <c r="Q1022" s="7">
        <f t="shared" si="169"/>
        <v>-4.943428531755556E-3</v>
      </c>
      <c r="R1022" s="8">
        <f t="shared" si="176"/>
        <v>1592477.9337602642</v>
      </c>
      <c r="S1022" s="7">
        <f t="shared" si="170"/>
        <v>-4.2670718088452242E-3</v>
      </c>
      <c r="T1022" s="8">
        <f t="shared" si="171"/>
        <v>330333.82601558301</v>
      </c>
      <c r="U1022" s="8">
        <f t="shared" si="172"/>
        <v>292763.17087950121</v>
      </c>
      <c r="V1022" s="8">
        <f t="shared" si="173"/>
        <v>386420.94853533263</v>
      </c>
      <c r="W1022" s="8">
        <f t="shared" si="174"/>
        <v>582959.98832984734</v>
      </c>
      <c r="X1022" s="7">
        <f t="shared" si="177"/>
        <v>0.20743384822644101</v>
      </c>
      <c r="Y1022" s="7">
        <f t="shared" si="177"/>
        <v>0.18384127319630073</v>
      </c>
      <c r="Z1022" s="7">
        <f t="shared" si="177"/>
        <v>0.24265387943108885</v>
      </c>
      <c r="AA1022" s="7">
        <f t="shared" si="177"/>
        <v>0.36607099914616942</v>
      </c>
    </row>
    <row r="1023" spans="1:27" x14ac:dyDescent="0.25">
      <c r="A1023" s="1">
        <v>44218</v>
      </c>
      <c r="B1023" s="3">
        <v>205.83999600000001</v>
      </c>
      <c r="C1023" s="6">
        <v>48.490001999999997</v>
      </c>
      <c r="D1023" s="3">
        <v>133.78999300000001</v>
      </c>
      <c r="E1023" s="3">
        <v>1892.5600589999999</v>
      </c>
      <c r="F1023" s="7">
        <f t="shared" si="175"/>
        <v>-7.5695866627530917E-3</v>
      </c>
      <c r="G1023" s="7">
        <f t="shared" si="175"/>
        <v>-9.3973236078177536E-3</v>
      </c>
      <c r="H1023" s="7">
        <f t="shared" si="175"/>
        <v>-7.7134835316549077E-3</v>
      </c>
      <c r="I1023" s="7">
        <f t="shared" si="175"/>
        <v>4.4635697226198534E-3</v>
      </c>
      <c r="J1023" s="3" cm="1">
        <f t="array" ref="J1023">B1023*INDEX(AE$3:AE$7,2022-YEAR($A1023))/1000000</f>
        <v>117.04679692548001</v>
      </c>
      <c r="K1023" s="3" cm="1">
        <f t="array" ref="K1023">C1023*INDEX(AF$3:AF$7,2022-YEAR($A1023))/1000000</f>
        <v>208.26455858999998</v>
      </c>
      <c r="L1023" s="3" cm="1">
        <f t="array" ref="L1023">D1023*INDEX(AG$3:AG$7,2022-YEAR($A1023))/1000000</f>
        <v>412.39427442319999</v>
      </c>
      <c r="M1023" s="3" cm="1">
        <f t="array" ref="M1023">E1023*INDEX(AH$3:AH$7,2022-YEAR($A1023))/1000000</f>
        <v>1288.485169128144</v>
      </c>
      <c r="N1023" s="3"/>
      <c r="O1023" s="9">
        <v>44218</v>
      </c>
      <c r="P1023" s="8">
        <f t="shared" si="168"/>
        <v>1682628.2036414675</v>
      </c>
      <c r="Q1023" s="7">
        <f t="shared" si="169"/>
        <v>-5.0542060199014749E-3</v>
      </c>
      <c r="R1023" s="8">
        <f t="shared" si="176"/>
        <v>1586847.683909989</v>
      </c>
      <c r="S1023" s="7">
        <f t="shared" si="170"/>
        <v>-3.5355277024031739E-3</v>
      </c>
      <c r="T1023" s="8">
        <f t="shared" si="171"/>
        <v>327833.33549191919</v>
      </c>
      <c r="U1023" s="8">
        <f t="shared" si="172"/>
        <v>290011.9806222957</v>
      </c>
      <c r="V1023" s="8">
        <f t="shared" si="173"/>
        <v>383440.29691251885</v>
      </c>
      <c r="W1023" s="8">
        <f t="shared" si="174"/>
        <v>585562.07088325534</v>
      </c>
      <c r="X1023" s="7">
        <f t="shared" si="177"/>
        <v>0.20659407882433847</v>
      </c>
      <c r="Y1023" s="7">
        <f t="shared" si="177"/>
        <v>0.18275980962943264</v>
      </c>
      <c r="Z1023" s="7">
        <f t="shared" si="177"/>
        <v>0.24163648521559603</v>
      </c>
      <c r="AA1023" s="7">
        <f t="shared" si="177"/>
        <v>0.36900962633063294</v>
      </c>
    </row>
    <row r="1024" spans="1:27" x14ac:dyDescent="0.25">
      <c r="A1024" s="1">
        <v>44221</v>
      </c>
      <c r="B1024" s="3">
        <v>203.36000100000001</v>
      </c>
      <c r="C1024" s="6">
        <v>48.779998999999997</v>
      </c>
      <c r="D1024" s="3">
        <v>132.11999499999999</v>
      </c>
      <c r="E1024" s="3">
        <v>1894.280029</v>
      </c>
      <c r="F1024" s="7">
        <f t="shared" si="175"/>
        <v>-1.2048168714499985E-2</v>
      </c>
      <c r="G1024" s="7">
        <f t="shared" si="175"/>
        <v>5.9805524446050473E-3</v>
      </c>
      <c r="H1024" s="7">
        <f t="shared" si="175"/>
        <v>-1.2482234003854287E-2</v>
      </c>
      <c r="I1024" s="7">
        <f t="shared" si="175"/>
        <v>9.0880603329912546E-4</v>
      </c>
      <c r="J1024" s="3" cm="1">
        <f t="array" ref="J1024">B1024*INDEX(AE$3:AE$7,2022-YEAR($A1024))/1000000</f>
        <v>115.63659736863001</v>
      </c>
      <c r="K1024" s="3" cm="1">
        <f t="array" ref="K1024">C1024*INDEX(AF$3:AF$7,2022-YEAR($A1024))/1000000</f>
        <v>209.51009570499997</v>
      </c>
      <c r="L1024" s="3" cm="1">
        <f t="array" ref="L1024">D1024*INDEX(AG$3:AG$7,2022-YEAR($A1024))/1000000</f>
        <v>407.24667258799997</v>
      </c>
      <c r="M1024" s="3" cm="1">
        <f t="array" ref="M1024">E1024*INDEX(AH$3:AH$7,2022-YEAR($A1024))/1000000</f>
        <v>1289.6561522236641</v>
      </c>
      <c r="N1024" s="3"/>
      <c r="O1024" s="9">
        <v>44221</v>
      </c>
      <c r="P1024" s="8">
        <f t="shared" si="168"/>
        <v>1675207.3739963004</v>
      </c>
      <c r="Q1024" s="7">
        <f t="shared" si="169"/>
        <v>-4.4102610601125247E-3</v>
      </c>
      <c r="R1024" s="8">
        <f t="shared" si="176"/>
        <v>1580378.2952637409</v>
      </c>
      <c r="S1024" s="7">
        <f t="shared" si="170"/>
        <v>-4.076880668412608E-3</v>
      </c>
      <c r="T1024" s="8">
        <f t="shared" si="171"/>
        <v>323883.54415567528</v>
      </c>
      <c r="U1024" s="8">
        <f t="shared" si="172"/>
        <v>291746.41248197109</v>
      </c>
      <c r="V1024" s="8">
        <f t="shared" si="173"/>
        <v>378654.10539994942</v>
      </c>
      <c r="W1024" s="8">
        <f t="shared" si="174"/>
        <v>586094.23322614515</v>
      </c>
      <c r="X1024" s="7">
        <f t="shared" si="177"/>
        <v>0.20494051653729151</v>
      </c>
      <c r="Y1024" s="7">
        <f t="shared" si="177"/>
        <v>0.18460542855866233</v>
      </c>
      <c r="Z1024" s="7">
        <f t="shared" si="177"/>
        <v>0.23959713097474414</v>
      </c>
      <c r="AA1024" s="7">
        <f t="shared" si="177"/>
        <v>0.37085692392930203</v>
      </c>
    </row>
    <row r="1025" spans="1:27" x14ac:dyDescent="0.25">
      <c r="A1025" s="1">
        <v>44222</v>
      </c>
      <c r="B1025" s="3">
        <v>202.05999800000001</v>
      </c>
      <c r="C1025" s="6">
        <v>49.290000999999997</v>
      </c>
      <c r="D1025" s="3">
        <v>131.58000200000001</v>
      </c>
      <c r="E1025" s="3">
        <v>1907.9499510000001</v>
      </c>
      <c r="F1025" s="7">
        <f t="shared" si="175"/>
        <v>-6.3926189693518376E-3</v>
      </c>
      <c r="G1025" s="7">
        <f t="shared" si="175"/>
        <v>1.045514576578821E-2</v>
      </c>
      <c r="H1025" s="7">
        <f t="shared" si="175"/>
        <v>-4.0871406330281745E-3</v>
      </c>
      <c r="I1025" s="7">
        <f t="shared" si="175"/>
        <v>7.2164209043668048E-3</v>
      </c>
      <c r="J1025" s="3" cm="1">
        <f t="array" ref="J1025">B1025*INDEX(AE$3:AE$7,2022-YEAR($A1025))/1000000</f>
        <v>114.89737666274</v>
      </c>
      <c r="K1025" s="3" cm="1">
        <f t="array" ref="K1025">C1025*INDEX(AF$3:AF$7,2022-YEAR($A1025))/1000000</f>
        <v>211.70055429499999</v>
      </c>
      <c r="L1025" s="3" cm="1">
        <f t="array" ref="L1025">D1025*INDEX(AG$3:AG$7,2022-YEAR($A1025))/1000000</f>
        <v>405.58219816480005</v>
      </c>
      <c r="M1025" s="3" cm="1">
        <f t="array" ref="M1025">E1025*INDEX(AH$3:AH$7,2022-YEAR($A1025))/1000000</f>
        <v>1298.9628538400161</v>
      </c>
      <c r="N1025" s="3"/>
      <c r="O1025" s="9">
        <v>44222</v>
      </c>
      <c r="P1025" s="8">
        <f t="shared" si="168"/>
        <v>1678219.3160543742</v>
      </c>
      <c r="Q1025" s="7">
        <f t="shared" si="169"/>
        <v>1.7979517669437506E-3</v>
      </c>
      <c r="R1025" s="8">
        <f t="shared" si="176"/>
        <v>1584039.9725411939</v>
      </c>
      <c r="S1025" s="7">
        <f t="shared" si="170"/>
        <v>2.31696251994018E-3</v>
      </c>
      <c r="T1025" s="8">
        <f t="shared" si="171"/>
        <v>321813.08006744483</v>
      </c>
      <c r="U1025" s="8">
        <f t="shared" si="172"/>
        <v>294796.66375111585</v>
      </c>
      <c r="V1025" s="8">
        <f t="shared" si="173"/>
        <v>377106.49281990633</v>
      </c>
      <c r="W1025" s="8">
        <f t="shared" si="174"/>
        <v>590323.73590272712</v>
      </c>
      <c r="X1025" s="7">
        <f t="shared" si="177"/>
        <v>0.20315969650133048</v>
      </c>
      <c r="Y1025" s="7">
        <f t="shared" si="177"/>
        <v>0.18610430851576851</v>
      </c>
      <c r="Z1025" s="7">
        <f t="shared" si="177"/>
        <v>0.23806627317297666</v>
      </c>
      <c r="AA1025" s="7">
        <f t="shared" si="177"/>
        <v>0.37266972180992447</v>
      </c>
    </row>
    <row r="1026" spans="1:27" x14ac:dyDescent="0.25">
      <c r="A1026" s="1">
        <v>44223</v>
      </c>
      <c r="B1026" s="3">
        <v>194.029999</v>
      </c>
      <c r="C1026" s="6">
        <v>48.529998999999997</v>
      </c>
      <c r="D1026" s="3">
        <v>127.860001</v>
      </c>
      <c r="E1026" s="3">
        <v>1818.9399410000001</v>
      </c>
      <c r="F1026" s="7">
        <f t="shared" si="175"/>
        <v>-3.9740666532125823E-2</v>
      </c>
      <c r="G1026" s="7">
        <f t="shared" si="175"/>
        <v>-1.5418989340251765E-2</v>
      </c>
      <c r="H1026" s="7">
        <f t="shared" si="175"/>
        <v>-2.8271780996021012E-2</v>
      </c>
      <c r="I1026" s="7">
        <f t="shared" si="175"/>
        <v>-4.6652172376611789E-2</v>
      </c>
      <c r="J1026" s="3" cm="1">
        <f t="array" ref="J1026">B1026*INDEX(AE$3:AE$7,2022-YEAR($A1026))/1000000</f>
        <v>110.33127833137</v>
      </c>
      <c r="K1026" s="3" cm="1">
        <f t="array" ref="K1026">C1026*INDEX(AF$3:AF$7,2022-YEAR($A1026))/1000000</f>
        <v>208.43634570499998</v>
      </c>
      <c r="L1026" s="3" cm="1">
        <f t="array" ref="L1026">D1026*INDEX(AG$3:AG$7,2022-YEAR($A1026))/1000000</f>
        <v>394.11566708239997</v>
      </c>
      <c r="M1026" s="3" cm="1">
        <f t="array" ref="M1026">E1026*INDEX(AH$3:AH$7,2022-YEAR($A1026))/1000000</f>
        <v>1238.3634148718559</v>
      </c>
      <c r="N1026" s="3"/>
      <c r="O1026" s="9">
        <v>44223</v>
      </c>
      <c r="P1026" s="8">
        <f t="shared" si="168"/>
        <v>1623642.1096201127</v>
      </c>
      <c r="Q1026" s="7">
        <f t="shared" si="169"/>
        <v>-3.2520902311252597E-2</v>
      </c>
      <c r="R1026" s="8">
        <f t="shared" si="176"/>
        <v>1528504.0827621156</v>
      </c>
      <c r="S1026" s="7">
        <f t="shared" si="170"/>
        <v>-3.5059651739712705E-2</v>
      </c>
      <c r="T1026" s="8">
        <f t="shared" si="171"/>
        <v>309024.0137668082</v>
      </c>
      <c r="U1026" s="8">
        <f t="shared" si="172"/>
        <v>290251.1971351956</v>
      </c>
      <c r="V1026" s="8">
        <f t="shared" si="173"/>
        <v>366445.02064272435</v>
      </c>
      <c r="W1026" s="8">
        <f t="shared" si="174"/>
        <v>562783.85121738759</v>
      </c>
      <c r="X1026" s="7">
        <f t="shared" si="177"/>
        <v>0.20217415004111722</v>
      </c>
      <c r="Y1026" s="7">
        <f t="shared" si="177"/>
        <v>0.1898923270199521</v>
      </c>
      <c r="Z1026" s="7">
        <f t="shared" si="177"/>
        <v>0.23974094984459063</v>
      </c>
      <c r="AA1026" s="7">
        <f t="shared" si="177"/>
        <v>0.36819257309434011</v>
      </c>
    </row>
    <row r="1027" spans="1:27" x14ac:dyDescent="0.25">
      <c r="A1027" s="1">
        <v>44224</v>
      </c>
      <c r="B1027" s="3">
        <v>197.229996</v>
      </c>
      <c r="C1027" s="6">
        <v>49.150002000000001</v>
      </c>
      <c r="D1027" s="3">
        <v>130.11000100000001</v>
      </c>
      <c r="E1027" s="3">
        <v>1853.1999510000001</v>
      </c>
      <c r="F1027" s="7">
        <f t="shared" si="175"/>
        <v>1.649227962939892E-2</v>
      </c>
      <c r="G1027" s="7">
        <f t="shared" si="175"/>
        <v>1.2775664800652509E-2</v>
      </c>
      <c r="H1027" s="7">
        <f t="shared" si="175"/>
        <v>1.7597371988132604E-2</v>
      </c>
      <c r="I1027" s="7">
        <f t="shared" si="175"/>
        <v>1.8835151852877985E-2</v>
      </c>
      <c r="J1027" s="3" cm="1">
        <f t="array" ref="J1027">B1027*INDEX(AE$3:AE$7,2022-YEAR($A1027))/1000000</f>
        <v>112.15089262548</v>
      </c>
      <c r="K1027" s="3" cm="1">
        <f t="array" ref="K1027">C1027*INDEX(AF$3:AF$7,2022-YEAR($A1027))/1000000</f>
        <v>211.09925859000001</v>
      </c>
      <c r="L1027" s="3" cm="1">
        <f t="array" ref="L1027">D1027*INDEX(AG$3:AG$7,2022-YEAR($A1027))/1000000</f>
        <v>401.05106708240004</v>
      </c>
      <c r="M1027" s="3" cm="1">
        <f t="array" ref="M1027">E1027*INDEX(AH$3:AH$7,2022-YEAR($A1027))/1000000</f>
        <v>1261.6881778400161</v>
      </c>
      <c r="N1027" s="3"/>
      <c r="O1027" s="9">
        <v>44224</v>
      </c>
      <c r="P1027" s="8">
        <f t="shared" si="168"/>
        <v>1650310.6213467771</v>
      </c>
      <c r="Q1027" s="7">
        <f t="shared" si="169"/>
        <v>1.6425117067765505E-2</v>
      </c>
      <c r="R1027" s="8">
        <f t="shared" si="176"/>
        <v>1554357.3338514206</v>
      </c>
      <c r="S1027" s="7">
        <f t="shared" si="170"/>
        <v>1.6914087035074354E-2</v>
      </c>
      <c r="T1027" s="8">
        <f t="shared" si="171"/>
        <v>314120.52421404963</v>
      </c>
      <c r="U1027" s="8">
        <f t="shared" si="172"/>
        <v>293959.34913778299</v>
      </c>
      <c r="V1027" s="8">
        <f t="shared" si="173"/>
        <v>372893.48998417333</v>
      </c>
      <c r="W1027" s="8">
        <f t="shared" si="174"/>
        <v>573383.97051541461</v>
      </c>
      <c r="X1027" s="7">
        <f t="shared" si="177"/>
        <v>0.20209028990503422</v>
      </c>
      <c r="Y1027" s="7">
        <f t="shared" si="177"/>
        <v>0.18911954332238656</v>
      </c>
      <c r="Z1027" s="7">
        <f t="shared" si="177"/>
        <v>0.23990203659296908</v>
      </c>
      <c r="AA1027" s="7">
        <f t="shared" si="177"/>
        <v>0.36888813017961014</v>
      </c>
    </row>
    <row r="1028" spans="1:27" x14ac:dyDescent="0.25">
      <c r="A1028" s="1">
        <v>44225</v>
      </c>
      <c r="B1028" s="3">
        <v>194.19000199999999</v>
      </c>
      <c r="C1028" s="6">
        <v>48.150002000000001</v>
      </c>
      <c r="D1028" s="3">
        <v>128.66999799999999</v>
      </c>
      <c r="E1028" s="3">
        <v>1827.3599850000001</v>
      </c>
      <c r="F1028" s="7">
        <f t="shared" si="175"/>
        <v>-1.541344654288801E-2</v>
      </c>
      <c r="G1028" s="7">
        <f t="shared" si="175"/>
        <v>-2.0345879131398625E-2</v>
      </c>
      <c r="H1028" s="7">
        <f t="shared" si="175"/>
        <v>-1.1067581192317544E-2</v>
      </c>
      <c r="I1028" s="7">
        <f t="shared" ref="I1028:I1091" si="178">E1028/E1027-1</f>
        <v>-1.3943431191036137E-2</v>
      </c>
      <c r="J1028" s="3" cm="1">
        <f t="array" ref="J1028">B1028*INDEX(AE$3:AE$7,2022-YEAR($A1028))/1000000</f>
        <v>110.42226083726</v>
      </c>
      <c r="K1028" s="3" cm="1">
        <f t="array" ref="K1028">C1028*INDEX(AF$3:AF$7,2022-YEAR($A1028))/1000000</f>
        <v>206.80425859000002</v>
      </c>
      <c r="L1028" s="3" cm="1">
        <f t="array" ref="L1028">D1028*INDEX(AG$3:AG$7,2022-YEAR($A1028))/1000000</f>
        <v>396.61240183519993</v>
      </c>
      <c r="M1028" s="3" cm="1">
        <f t="array" ref="M1028">E1028*INDEX(AH$3:AH$7,2022-YEAR($A1028))/1000000</f>
        <v>1244.0959155477601</v>
      </c>
      <c r="N1028" s="3"/>
      <c r="O1028" s="9">
        <v>44225</v>
      </c>
      <c r="P1028" s="8">
        <f t="shared" ref="P1028:P1091" si="179">P1027*(1+Q1028)</f>
        <v>1625238.1377569376</v>
      </c>
      <c r="Q1028" s="7">
        <f t="shared" ref="Q1028:Q1091" si="180">AVERAGE(F1028:I1028)</f>
        <v>-1.5192584514410079E-2</v>
      </c>
      <c r="R1028" s="8">
        <f t="shared" si="176"/>
        <v>1531412.8236409102</v>
      </c>
      <c r="S1028" s="7">
        <f t="shared" ref="S1028:S1091" si="181">R1028/R1027-1</f>
        <v>-1.4761412778654948E-2</v>
      </c>
      <c r="T1028" s="8">
        <f t="shared" ref="T1028:T1091" si="182">T1027*B1028/B1027</f>
        <v>309278.84430605243</v>
      </c>
      <c r="U1028" s="8">
        <f t="shared" ref="U1028:U1091" si="183">U1027*C1028/C1027</f>
        <v>287978.48775068106</v>
      </c>
      <c r="V1028" s="8">
        <f t="shared" ref="V1028:V1091" si="184">V1027*D1028/D1027</f>
        <v>368766.46100768686</v>
      </c>
      <c r="W1028" s="8">
        <f t="shared" ref="W1028:W1091" si="185">W1027*E1028/E1027</f>
        <v>565389.03057648987</v>
      </c>
      <c r="X1028" s="7">
        <f t="shared" si="177"/>
        <v>0.20195654596305834</v>
      </c>
      <c r="Y1028" s="7">
        <f t="shared" si="177"/>
        <v>0.18804758802137797</v>
      </c>
      <c r="Z1028" s="7">
        <f t="shared" si="177"/>
        <v>0.24080147123944692</v>
      </c>
      <c r="AA1028" s="7">
        <f t="shared" ref="AA1028:AA1091" si="186">W1028/$R1028</f>
        <v>0.36919439477611676</v>
      </c>
    </row>
    <row r="1029" spans="1:27" x14ac:dyDescent="0.25">
      <c r="A1029" s="1">
        <v>44228</v>
      </c>
      <c r="B1029" s="3">
        <v>195.83999600000001</v>
      </c>
      <c r="C1029" s="6">
        <v>48.48</v>
      </c>
      <c r="D1029" s="3">
        <v>129.61999499999999</v>
      </c>
      <c r="E1029" s="3">
        <v>1893.0699460000001</v>
      </c>
      <c r="F1029" s="7">
        <f t="shared" ref="F1029:I1092" si="187">B1029/B1028-1</f>
        <v>8.4968020135249844E-3</v>
      </c>
      <c r="G1029" s="7">
        <f t="shared" si="187"/>
        <v>6.8535407329783915E-3</v>
      </c>
      <c r="H1029" s="7">
        <f t="shared" si="187"/>
        <v>7.3832052130753389E-3</v>
      </c>
      <c r="I1029" s="7">
        <f t="shared" si="178"/>
        <v>3.5958958026543364E-2</v>
      </c>
      <c r="J1029" s="3" cm="1">
        <f t="array" ref="J1029">B1029*INDEX(AE$3:AE$7,2022-YEAR($A1029))/1000000</f>
        <v>111.36049692548001</v>
      </c>
      <c r="K1029" s="3" cm="1">
        <f t="array" ref="K1029">C1029*INDEX(AF$3:AF$7,2022-YEAR($A1029))/1000000</f>
        <v>208.2216</v>
      </c>
      <c r="L1029" s="3" cm="1">
        <f t="array" ref="L1029">D1029*INDEX(AG$3:AG$7,2022-YEAR($A1029))/1000000</f>
        <v>399.54067258799995</v>
      </c>
      <c r="M1029" s="3" cm="1">
        <f t="array" ref="M1029">E1029*INDEX(AH$3:AH$7,2022-YEAR($A1029))/1000000</f>
        <v>1288.832308355936</v>
      </c>
      <c r="N1029" s="3"/>
      <c r="O1029" s="9">
        <v>44228</v>
      </c>
      <c r="P1029" s="8">
        <f t="shared" si="179"/>
        <v>1649085.4625392309</v>
      </c>
      <c r="Q1029" s="7">
        <f t="shared" si="180"/>
        <v>1.467312649653052E-2</v>
      </c>
      <c r="R1029" s="8">
        <f t="shared" ref="R1029:R1092" si="188">SUM(T1029:W1029)</f>
        <v>1559067.8559204587</v>
      </c>
      <c r="S1029" s="7">
        <f t="shared" si="181"/>
        <v>1.8058509013787027E-2</v>
      </c>
      <c r="T1029" s="8">
        <f t="shared" si="182"/>
        <v>311906.72541309276</v>
      </c>
      <c r="U1029" s="8">
        <f t="shared" si="183"/>
        <v>289952.1600467019</v>
      </c>
      <c r="V1029" s="8">
        <f t="shared" si="184"/>
        <v>371489.13946500613</v>
      </c>
      <c r="W1029" s="8">
        <f t="shared" si="185"/>
        <v>585719.83099565795</v>
      </c>
      <c r="X1029" s="7">
        <f t="shared" ref="X1029:AA1092" si="189">T1029/$R1029</f>
        <v>0.20005974995164405</v>
      </c>
      <c r="Y1029" s="7">
        <f t="shared" si="189"/>
        <v>0.18597789630876388</v>
      </c>
      <c r="Z1029" s="7">
        <f t="shared" si="189"/>
        <v>0.23827644066568385</v>
      </c>
      <c r="AA1029" s="7">
        <f t="shared" si="186"/>
        <v>0.37568591307390825</v>
      </c>
    </row>
    <row r="1030" spans="1:27" x14ac:dyDescent="0.25">
      <c r="A1030" s="1">
        <v>44229</v>
      </c>
      <c r="B1030" s="3">
        <v>200.94000199999999</v>
      </c>
      <c r="C1030" s="6">
        <v>48.959999000000003</v>
      </c>
      <c r="D1030" s="3">
        <v>133.61000100000001</v>
      </c>
      <c r="E1030" s="3">
        <v>1919.119995</v>
      </c>
      <c r="F1030" s="7">
        <f t="shared" si="187"/>
        <v>2.6041697835818889E-2</v>
      </c>
      <c r="G1030" s="7">
        <f t="shared" si="187"/>
        <v>9.9009694719474073E-3</v>
      </c>
      <c r="H1030" s="7">
        <f t="shared" si="187"/>
        <v>3.0782334160713631E-2</v>
      </c>
      <c r="I1030" s="7">
        <f t="shared" si="178"/>
        <v>1.3760742995811093E-2</v>
      </c>
      <c r="J1030" s="3" cm="1">
        <f t="array" ref="J1030">B1030*INDEX(AE$3:AE$7,2022-YEAR($A1030))/1000000</f>
        <v>114.26051333725999</v>
      </c>
      <c r="K1030" s="3" cm="1">
        <f t="array" ref="K1030">C1030*INDEX(AF$3:AF$7,2022-YEAR($A1030))/1000000</f>
        <v>210.28319570500003</v>
      </c>
      <c r="L1030" s="3" cm="1">
        <f t="array" ref="L1030">D1030*INDEX(AG$3:AG$7,2022-YEAR($A1030))/1000000</f>
        <v>411.83946708240001</v>
      </c>
      <c r="M1030" s="3" cm="1">
        <f t="array" ref="M1030">E1030*INDEX(AH$3:AH$7,2022-YEAR($A1030))/1000000</f>
        <v>1306.5675985159198</v>
      </c>
      <c r="N1030" s="3"/>
      <c r="O1030" s="9">
        <v>44229</v>
      </c>
      <c r="P1030" s="8">
        <f t="shared" si="179"/>
        <v>1682267.4303236583</v>
      </c>
      <c r="Q1030" s="7">
        <f t="shared" si="180"/>
        <v>2.0121436116072755E-2</v>
      </c>
      <c r="R1030" s="8">
        <f t="shared" si="188"/>
        <v>1589556.4869915429</v>
      </c>
      <c r="S1030" s="7">
        <f t="shared" si="181"/>
        <v>1.9555679347313504E-2</v>
      </c>
      <c r="T1030" s="8">
        <f t="shared" si="182"/>
        <v>320029.30610926024</v>
      </c>
      <c r="U1030" s="8">
        <f t="shared" si="183"/>
        <v>292822.96753164945</v>
      </c>
      <c r="V1030" s="8">
        <f t="shared" si="184"/>
        <v>382924.44229309389</v>
      </c>
      <c r="W1030" s="8">
        <f t="shared" si="185"/>
        <v>593779.77105753915</v>
      </c>
      <c r="X1030" s="7">
        <f t="shared" si="189"/>
        <v>0.20133245262328506</v>
      </c>
      <c r="Y1030" s="7">
        <f t="shared" si="189"/>
        <v>0.18421677362712521</v>
      </c>
      <c r="Z1030" s="7">
        <f t="shared" si="189"/>
        <v>0.24090017902907732</v>
      </c>
      <c r="AA1030" s="7">
        <f t="shared" si="186"/>
        <v>0.37355059472051233</v>
      </c>
    </row>
    <row r="1031" spans="1:27" x14ac:dyDescent="0.25">
      <c r="A1031" s="1">
        <v>44230</v>
      </c>
      <c r="B1031" s="3">
        <v>207.38999899999999</v>
      </c>
      <c r="C1031" s="6">
        <v>48.77</v>
      </c>
      <c r="D1031" s="3">
        <v>135.13999899999999</v>
      </c>
      <c r="E1031" s="3">
        <v>2058.8798830000001</v>
      </c>
      <c r="F1031" s="7">
        <f t="shared" si="187"/>
        <v>3.2099118820552164E-2</v>
      </c>
      <c r="G1031" s="7">
        <f t="shared" si="187"/>
        <v>-3.8806986086744599E-3</v>
      </c>
      <c r="H1031" s="7">
        <f t="shared" si="187"/>
        <v>1.1451223625093654E-2</v>
      </c>
      <c r="I1031" s="7">
        <f t="shared" si="178"/>
        <v>7.2824986641859324E-2</v>
      </c>
      <c r="J1031" s="3" cm="1">
        <f t="array" ref="J1031">B1031*INDEX(AE$3:AE$7,2022-YEAR($A1031))/1000000</f>
        <v>117.92817513137</v>
      </c>
      <c r="K1031" s="3" cm="1">
        <f t="array" ref="K1031">C1031*INDEX(AF$3:AF$7,2022-YEAR($A1031))/1000000</f>
        <v>209.46715</v>
      </c>
      <c r="L1031" s="3" cm="1">
        <f t="array" ref="L1031">D1031*INDEX(AG$3:AG$7,2022-YEAR($A1031))/1000000</f>
        <v>416.55553291759998</v>
      </c>
      <c r="M1031" s="3" cm="1">
        <f t="array" ref="M1031">E1031*INDEX(AH$3:AH$7,2022-YEAR($A1031))/1000000</f>
        <v>1401.7183664245281</v>
      </c>
      <c r="N1031" s="3"/>
      <c r="O1031" s="9">
        <v>44230</v>
      </c>
      <c r="P1031" s="8">
        <f t="shared" si="179"/>
        <v>1729578.9435588664</v>
      </c>
      <c r="Q1031" s="7">
        <f t="shared" si="180"/>
        <v>2.812365761970767E-2</v>
      </c>
      <c r="R1031" s="8">
        <f t="shared" si="188"/>
        <v>1646319.7453473988</v>
      </c>
      <c r="S1031" s="7">
        <f t="shared" si="181"/>
        <v>3.571012343404556E-2</v>
      </c>
      <c r="T1031" s="8">
        <f t="shared" si="182"/>
        <v>330301.96483212028</v>
      </c>
      <c r="U1031" s="8">
        <f t="shared" si="183"/>
        <v>291686.60984896147</v>
      </c>
      <c r="V1031" s="8">
        <f t="shared" si="184"/>
        <v>387309.39571330632</v>
      </c>
      <c r="W1031" s="8">
        <f t="shared" si="185"/>
        <v>637021.77495301072</v>
      </c>
      <c r="X1031" s="7">
        <f t="shared" si="189"/>
        <v>0.20063050678069921</v>
      </c>
      <c r="Y1031" s="7">
        <f t="shared" si="189"/>
        <v>0.17717494470517398</v>
      </c>
      <c r="Z1031" s="7">
        <f t="shared" si="189"/>
        <v>0.23525769936725024</v>
      </c>
      <c r="AA1031" s="7">
        <f t="shared" si="186"/>
        <v>0.38693684914687659</v>
      </c>
    </row>
    <row r="1032" spans="1:27" x14ac:dyDescent="0.25">
      <c r="A1032" s="1">
        <v>44231</v>
      </c>
      <c r="B1032" s="3">
        <v>210.63999899999999</v>
      </c>
      <c r="C1032" s="6">
        <v>49.009998000000003</v>
      </c>
      <c r="D1032" s="3">
        <v>138.25</v>
      </c>
      <c r="E1032" s="3">
        <v>2053.6298830000001</v>
      </c>
      <c r="F1032" s="7">
        <f t="shared" si="187"/>
        <v>1.5670958173831684E-2</v>
      </c>
      <c r="G1032" s="7">
        <f t="shared" si="187"/>
        <v>4.9210170186591018E-3</v>
      </c>
      <c r="H1032" s="7">
        <f t="shared" si="187"/>
        <v>2.30131790958501E-2</v>
      </c>
      <c r="I1032" s="7">
        <f t="shared" si="178"/>
        <v>-2.5499302039660998E-3</v>
      </c>
      <c r="J1032" s="3" cm="1">
        <f t="array" ref="J1032">B1032*INDEX(AE$3:AE$7,2022-YEAR($A1032))/1000000</f>
        <v>119.77622263136999</v>
      </c>
      <c r="K1032" s="3" cm="1">
        <f t="array" ref="K1032">C1032*INDEX(AF$3:AF$7,2022-YEAR($A1032))/1000000</f>
        <v>210.49794141000004</v>
      </c>
      <c r="L1032" s="3" cm="1">
        <f t="array" ref="L1032">D1032*INDEX(AG$3:AG$7,2022-YEAR($A1032))/1000000</f>
        <v>426.14179999999999</v>
      </c>
      <c r="M1032" s="3" cm="1">
        <f t="array" ref="M1032">E1032*INDEX(AH$3:AH$7,2022-YEAR($A1032))/1000000</f>
        <v>1398.1440824245281</v>
      </c>
      <c r="N1032" s="3"/>
      <c r="O1032" s="9">
        <v>44231</v>
      </c>
      <c r="P1032" s="8">
        <f t="shared" si="179"/>
        <v>1747331.006333723</v>
      </c>
      <c r="Q1032" s="7">
        <f t="shared" si="180"/>
        <v>1.0263806021093697E-2</v>
      </c>
      <c r="R1032" s="8">
        <f t="shared" si="188"/>
        <v>1660220.1478187181</v>
      </c>
      <c r="S1032" s="7">
        <f t="shared" si="181"/>
        <v>8.4433188088781641E-3</v>
      </c>
      <c r="T1032" s="8">
        <f t="shared" si="182"/>
        <v>335478.11310773884</v>
      </c>
      <c r="U1032" s="8">
        <f t="shared" si="183"/>
        <v>293122.00462014315</v>
      </c>
      <c r="V1032" s="8">
        <f t="shared" si="184"/>
        <v>396222.61620236211</v>
      </c>
      <c r="W1032" s="8">
        <f t="shared" si="185"/>
        <v>635397.41388847388</v>
      </c>
      <c r="X1032" s="7">
        <f t="shared" si="189"/>
        <v>0.20206845071029109</v>
      </c>
      <c r="Y1032" s="7">
        <f t="shared" si="189"/>
        <v>0.17655610613162465</v>
      </c>
      <c r="Z1032" s="7">
        <f t="shared" si="189"/>
        <v>0.23865667256414133</v>
      </c>
      <c r="AA1032" s="7">
        <f t="shared" si="186"/>
        <v>0.38271877059394288</v>
      </c>
    </row>
    <row r="1033" spans="1:27" x14ac:dyDescent="0.25">
      <c r="A1033" s="1">
        <v>44232</v>
      </c>
      <c r="B1033" s="3">
        <v>207.929993</v>
      </c>
      <c r="C1033" s="6">
        <v>49.650002000000001</v>
      </c>
      <c r="D1033" s="3">
        <v>137.979996</v>
      </c>
      <c r="E1033" s="3">
        <v>2088.830078</v>
      </c>
      <c r="F1033" s="7">
        <f t="shared" si="187"/>
        <v>-1.2865581147291971E-2</v>
      </c>
      <c r="G1033" s="7">
        <f t="shared" si="187"/>
        <v>1.3058641626551237E-2</v>
      </c>
      <c r="H1033" s="7">
        <f t="shared" si="187"/>
        <v>-1.9530126582278928E-3</v>
      </c>
      <c r="I1033" s="7">
        <f t="shared" si="178"/>
        <v>1.714047662209639E-2</v>
      </c>
      <c r="J1033" s="3" cm="1">
        <f t="array" ref="J1033">B1033*INDEX(AE$3:AE$7,2022-YEAR($A1033))/1000000</f>
        <v>118.23523191958999</v>
      </c>
      <c r="K1033" s="3" cm="1">
        <f t="array" ref="K1033">C1033*INDEX(AF$3:AF$7,2022-YEAR($A1033))/1000000</f>
        <v>213.24675859000001</v>
      </c>
      <c r="L1033" s="3" cm="1">
        <f t="array" ref="L1033">D1033*INDEX(AG$3:AG$7,2022-YEAR($A1033))/1000000</f>
        <v>425.3095396704</v>
      </c>
      <c r="M1033" s="3" cm="1">
        <f t="array" ref="M1033">E1033*INDEX(AH$3:AH$7,2022-YEAR($A1033))/1000000</f>
        <v>1422.1089383836479</v>
      </c>
      <c r="N1033" s="3"/>
      <c r="O1033" s="9">
        <v>44232</v>
      </c>
      <c r="P1033" s="8">
        <f t="shared" si="179"/>
        <v>1754049.7231470107</v>
      </c>
      <c r="Q1033" s="7">
        <f t="shared" si="180"/>
        <v>3.8451311107819408E-3</v>
      </c>
      <c r="R1033" s="8">
        <f t="shared" si="188"/>
        <v>1669848.9888761574</v>
      </c>
      <c r="S1033" s="7">
        <f t="shared" si="181"/>
        <v>5.7997375047460498E-3</v>
      </c>
      <c r="T1033" s="8">
        <f t="shared" si="182"/>
        <v>331161.99222041084</v>
      </c>
      <c r="U1033" s="8">
        <f t="shared" si="183"/>
        <v>296949.77983133396</v>
      </c>
      <c r="V1033" s="8">
        <f t="shared" si="184"/>
        <v>395448.78841744276</v>
      </c>
      <c r="W1033" s="8">
        <f t="shared" si="185"/>
        <v>646288.42840696976</v>
      </c>
      <c r="X1033" s="7">
        <f t="shared" si="189"/>
        <v>0.19831852725993482</v>
      </c>
      <c r="Y1033" s="7">
        <f t="shared" si="189"/>
        <v>0.17783031987292888</v>
      </c>
      <c r="Z1033" s="7">
        <f t="shared" si="189"/>
        <v>0.23681709606782342</v>
      </c>
      <c r="AA1033" s="7">
        <f t="shared" si="186"/>
        <v>0.3870340567993128</v>
      </c>
    </row>
    <row r="1034" spans="1:27" x14ac:dyDescent="0.25">
      <c r="A1034" s="1">
        <v>44235</v>
      </c>
      <c r="B1034" s="3">
        <v>211.949997</v>
      </c>
      <c r="C1034" s="6">
        <v>49.919998</v>
      </c>
      <c r="D1034" s="3">
        <v>140.13999899999999</v>
      </c>
      <c r="E1034" s="3">
        <v>2084.5200199999999</v>
      </c>
      <c r="F1034" s="7">
        <f t="shared" si="187"/>
        <v>1.9333449407657133E-2</v>
      </c>
      <c r="G1034" s="7">
        <f t="shared" si="187"/>
        <v>5.4379856822563966E-3</v>
      </c>
      <c r="H1034" s="7">
        <f t="shared" si="187"/>
        <v>1.5654464868950946E-2</v>
      </c>
      <c r="I1034" s="7">
        <f t="shared" si="178"/>
        <v>-2.0633837311108127E-3</v>
      </c>
      <c r="J1034" s="3" cm="1">
        <f t="array" ref="J1034">B1034*INDEX(AE$3:AE$7,2022-YEAR($A1034))/1000000</f>
        <v>120.52112679411</v>
      </c>
      <c r="K1034" s="3" cm="1">
        <f t="array" ref="K1034">C1034*INDEX(AF$3:AF$7,2022-YEAR($A1034))/1000000</f>
        <v>214.40639141</v>
      </c>
      <c r="L1034" s="3" cm="1">
        <f t="array" ref="L1034">D1034*INDEX(AG$3:AG$7,2022-YEAR($A1034))/1000000</f>
        <v>431.96753291759995</v>
      </c>
      <c r="M1034" s="3" cm="1">
        <f t="array" ref="M1034">E1034*INDEX(AH$3:AH$7,2022-YEAR($A1034))/1000000</f>
        <v>1419.17458193632</v>
      </c>
      <c r="N1034" s="3"/>
      <c r="O1034" s="9">
        <v>44235</v>
      </c>
      <c r="P1034" s="8">
        <f t="shared" si="179"/>
        <v>1770872.1633891389</v>
      </c>
      <c r="Q1034" s="7">
        <f t="shared" si="180"/>
        <v>9.5906290569384156E-3</v>
      </c>
      <c r="R1034" s="8">
        <f t="shared" si="188"/>
        <v>1682723.2992865315</v>
      </c>
      <c r="S1034" s="7">
        <f t="shared" si="181"/>
        <v>7.7098650812961189E-3</v>
      </c>
      <c r="T1034" s="8">
        <f t="shared" si="182"/>
        <v>337564.49584274308</v>
      </c>
      <c r="U1034" s="8">
        <f t="shared" si="183"/>
        <v>298564.58848240593</v>
      </c>
      <c r="V1034" s="8">
        <f t="shared" si="184"/>
        <v>401639.32758319285</v>
      </c>
      <c r="W1034" s="8">
        <f t="shared" si="185"/>
        <v>644954.88737818971</v>
      </c>
      <c r="X1034" s="7">
        <f t="shared" si="189"/>
        <v>0.20060606279467882</v>
      </c>
      <c r="Y1034" s="7">
        <f t="shared" si="189"/>
        <v>0.17742940185650025</v>
      </c>
      <c r="Z1034" s="7">
        <f t="shared" si="189"/>
        <v>0.23868411862692246</v>
      </c>
      <c r="AA1034" s="7">
        <f t="shared" si="186"/>
        <v>0.3832804167218985</v>
      </c>
    </row>
    <row r="1035" spans="1:27" x14ac:dyDescent="0.25">
      <c r="A1035" s="1">
        <v>44236</v>
      </c>
      <c r="B1035" s="3">
        <v>215.11999499999999</v>
      </c>
      <c r="C1035" s="6">
        <v>49.700001</v>
      </c>
      <c r="D1035" s="3">
        <v>139.58000200000001</v>
      </c>
      <c r="E1035" s="3">
        <v>2075.389893</v>
      </c>
      <c r="F1035" s="7">
        <f t="shared" si="187"/>
        <v>1.4956348407025422E-2</v>
      </c>
      <c r="G1035" s="7">
        <f t="shared" si="187"/>
        <v>-4.4069913624595891E-3</v>
      </c>
      <c r="H1035" s="7">
        <f t="shared" si="187"/>
        <v>-3.9959826173537882E-3</v>
      </c>
      <c r="I1035" s="7">
        <f t="shared" si="178"/>
        <v>-4.3799660892678283E-3</v>
      </c>
      <c r="J1035" s="3" cm="1">
        <f t="array" ref="J1035">B1035*INDEX(AE$3:AE$7,2022-YEAR($A1035))/1000000</f>
        <v>122.32368275684999</v>
      </c>
      <c r="K1035" s="3" cm="1">
        <f t="array" ref="K1035">C1035*INDEX(AF$3:AF$7,2022-YEAR($A1035))/1000000</f>
        <v>213.461504295</v>
      </c>
      <c r="L1035" s="3" cm="1">
        <f t="array" ref="L1035">D1035*INDEX(AG$3:AG$7,2022-YEAR($A1035))/1000000</f>
        <v>430.24139816480005</v>
      </c>
      <c r="M1035" s="3" cm="1">
        <f t="array" ref="M1035">E1035*INDEX(AH$3:AH$7,2022-YEAR($A1035))/1000000</f>
        <v>1412.9586453926881</v>
      </c>
      <c r="N1035" s="3"/>
      <c r="O1035" s="9">
        <v>44236</v>
      </c>
      <c r="P1035" s="8">
        <f t="shared" si="179"/>
        <v>1771834.3704704745</v>
      </c>
      <c r="Q1035" s="7">
        <f t="shared" si="180"/>
        <v>5.4335208448605399E-4</v>
      </c>
      <c r="R1035" s="8">
        <f t="shared" si="188"/>
        <v>1682026.4356263271</v>
      </c>
      <c r="S1035" s="7">
        <f t="shared" si="181"/>
        <v>-4.1412849070310287E-4</v>
      </c>
      <c r="T1035" s="8">
        <f t="shared" si="182"/>
        <v>342613.22805240907</v>
      </c>
      <c r="U1035" s="8">
        <f t="shared" si="183"/>
        <v>297248.81691982766</v>
      </c>
      <c r="V1035" s="8">
        <f t="shared" si="184"/>
        <v>400034.38381172472</v>
      </c>
      <c r="W1035" s="8">
        <f t="shared" si="185"/>
        <v>642130.00684236572</v>
      </c>
      <c r="X1035" s="7">
        <f t="shared" si="189"/>
        <v>0.20369075110572329</v>
      </c>
      <c r="Y1035" s="7">
        <f t="shared" si="189"/>
        <v>0.1767206570740624</v>
      </c>
      <c r="Z1035" s="7">
        <f t="shared" si="189"/>
        <v>0.23782883273339642</v>
      </c>
      <c r="AA1035" s="7">
        <f t="shared" si="186"/>
        <v>0.38175975908681797</v>
      </c>
    </row>
    <row r="1036" spans="1:27" x14ac:dyDescent="0.25">
      <c r="A1036" s="1">
        <v>44237</v>
      </c>
      <c r="B1036" s="3">
        <v>211.91999799999999</v>
      </c>
      <c r="C1036" s="6">
        <v>49.599997999999999</v>
      </c>
      <c r="D1036" s="3">
        <v>139.66000399999999</v>
      </c>
      <c r="E1036" s="3">
        <v>2086.4799800000001</v>
      </c>
      <c r="F1036" s="7">
        <f t="shared" si="187"/>
        <v>-1.4875404771183653E-2</v>
      </c>
      <c r="G1036" s="7">
        <f t="shared" si="187"/>
        <v>-2.0121327562950819E-3</v>
      </c>
      <c r="H1036" s="7">
        <f t="shared" si="187"/>
        <v>5.7316233596260702E-4</v>
      </c>
      <c r="I1036" s="7">
        <f t="shared" si="178"/>
        <v>5.3436161741970967E-3</v>
      </c>
      <c r="J1036" s="3" cm="1">
        <f t="array" ref="J1036">B1036*INDEX(AE$3:AE$7,2022-YEAR($A1036))/1000000</f>
        <v>120.50406846273999</v>
      </c>
      <c r="K1036" s="3" cm="1">
        <f t="array" ref="K1036">C1036*INDEX(AF$3:AF$7,2022-YEAR($A1036))/1000000</f>
        <v>213.03199140999999</v>
      </c>
      <c r="L1036" s="3" cm="1">
        <f t="array" ref="L1036">D1036*INDEX(AG$3:AG$7,2022-YEAR($A1036))/1000000</f>
        <v>430.48799632959998</v>
      </c>
      <c r="M1036" s="3" cm="1">
        <f t="array" ref="M1036">E1036*INDEX(AH$3:AH$7,2022-YEAR($A1036))/1000000</f>
        <v>1420.50895406368</v>
      </c>
      <c r="N1036" s="3"/>
      <c r="O1036" s="9">
        <v>44237</v>
      </c>
      <c r="P1036" s="8">
        <f t="shared" si="179"/>
        <v>1766974.7784962158</v>
      </c>
      <c r="Q1036" s="7">
        <f t="shared" si="180"/>
        <v>-2.7426897543297579E-3</v>
      </c>
      <c r="R1036" s="8">
        <f t="shared" si="188"/>
        <v>1679992.4020301825</v>
      </c>
      <c r="S1036" s="7">
        <f t="shared" si="181"/>
        <v>-1.2092756410140293E-3</v>
      </c>
      <c r="T1036" s="8">
        <f t="shared" si="182"/>
        <v>337516.71760516771</v>
      </c>
      <c r="U1036" s="8">
        <f t="shared" si="183"/>
        <v>296650.71283853333</v>
      </c>
      <c r="V1036" s="8">
        <f t="shared" si="184"/>
        <v>400263.66845361557</v>
      </c>
      <c r="W1036" s="8">
        <f t="shared" si="185"/>
        <v>645561.30313286593</v>
      </c>
      <c r="X1036" s="7">
        <f t="shared" si="189"/>
        <v>0.20090371670568064</v>
      </c>
      <c r="Y1036" s="7">
        <f t="shared" si="189"/>
        <v>0.17657860385561658</v>
      </c>
      <c r="Z1036" s="7">
        <f t="shared" si="189"/>
        <v>0.23825326112779913</v>
      </c>
      <c r="AA1036" s="7">
        <f t="shared" si="186"/>
        <v>0.38426441831090369</v>
      </c>
    </row>
    <row r="1037" spans="1:27" x14ac:dyDescent="0.25">
      <c r="A1037" s="1">
        <v>44238</v>
      </c>
      <c r="B1037" s="3">
        <v>210.66000399999999</v>
      </c>
      <c r="C1037" s="6">
        <v>50.299999</v>
      </c>
      <c r="D1037" s="3">
        <v>139.270004</v>
      </c>
      <c r="E1037" s="3">
        <v>2088.75</v>
      </c>
      <c r="F1037" s="7">
        <f t="shared" si="187"/>
        <v>-5.9456116076407328E-3</v>
      </c>
      <c r="G1037" s="7">
        <f t="shared" si="187"/>
        <v>1.4112923956166368E-2</v>
      </c>
      <c r="H1037" s="7">
        <f t="shared" si="187"/>
        <v>-2.7924959818845796E-3</v>
      </c>
      <c r="I1037" s="7">
        <f t="shared" si="178"/>
        <v>1.0879663460754418E-3</v>
      </c>
      <c r="J1037" s="3" cm="1">
        <f t="array" ref="J1037">B1037*INDEX(AE$3:AE$7,2022-YEAR($A1037))/1000000</f>
        <v>119.78759807451999</v>
      </c>
      <c r="K1037" s="3" cm="1">
        <f t="array" ref="K1037">C1037*INDEX(AF$3:AF$7,2022-YEAR($A1037))/1000000</f>
        <v>216.038495705</v>
      </c>
      <c r="L1037" s="3" cm="1">
        <f t="array" ref="L1037">D1037*INDEX(AG$3:AG$7,2022-YEAR($A1037))/1000000</f>
        <v>429.28586032959998</v>
      </c>
      <c r="M1037" s="3" cm="1">
        <f t="array" ref="M1037">E1037*INDEX(AH$3:AH$7,2022-YEAR($A1037))/1000000</f>
        <v>1422.0544199999999</v>
      </c>
      <c r="N1037" s="3"/>
      <c r="O1037" s="9">
        <v>44238</v>
      </c>
      <c r="P1037" s="8">
        <f t="shared" si="179"/>
        <v>1769829.6720092839</v>
      </c>
      <c r="Q1037" s="7">
        <f t="shared" si="180"/>
        <v>1.6156956781791243E-3</v>
      </c>
      <c r="R1037" s="8">
        <f t="shared" si="188"/>
        <v>1681756.8819543351</v>
      </c>
      <c r="S1037" s="7">
        <f t="shared" si="181"/>
        <v>1.0502904191831419E-3</v>
      </c>
      <c r="T1037" s="8">
        <f t="shared" si="182"/>
        <v>335509.97429120162</v>
      </c>
      <c r="U1037" s="8">
        <f t="shared" si="183"/>
        <v>300837.32179036608</v>
      </c>
      <c r="V1037" s="8">
        <f t="shared" si="184"/>
        <v>399145.93376776448</v>
      </c>
      <c r="W1037" s="8">
        <f t="shared" si="185"/>
        <v>646263.65210500301</v>
      </c>
      <c r="X1037" s="7">
        <f t="shared" si="189"/>
        <v>0.19949968862402534</v>
      </c>
      <c r="Y1037" s="7">
        <f t="shared" si="189"/>
        <v>0.17888276540945039</v>
      </c>
      <c r="Z1037" s="7">
        <f t="shared" si="189"/>
        <v>0.23733866532713407</v>
      </c>
      <c r="AA1037" s="7">
        <f t="shared" si="186"/>
        <v>0.3842788806393902</v>
      </c>
    </row>
    <row r="1038" spans="1:27" x14ac:dyDescent="0.25">
      <c r="A1038" s="1">
        <v>44239</v>
      </c>
      <c r="B1038" s="3">
        <v>210.979996</v>
      </c>
      <c r="C1038" s="6">
        <v>50.689999</v>
      </c>
      <c r="D1038" s="3">
        <v>141.25</v>
      </c>
      <c r="E1038" s="3">
        <v>2095.030029</v>
      </c>
      <c r="F1038" s="7">
        <f t="shared" si="187"/>
        <v>1.5189974077851609E-3</v>
      </c>
      <c r="G1038" s="7">
        <f t="shared" si="187"/>
        <v>7.7534792793931828E-3</v>
      </c>
      <c r="H1038" s="7">
        <f t="shared" si="187"/>
        <v>1.4216959453810407E-2</v>
      </c>
      <c r="I1038" s="7">
        <f t="shared" si="178"/>
        <v>3.0065967684020922E-3</v>
      </c>
      <c r="J1038" s="3" cm="1">
        <f t="array" ref="J1038">B1038*INDEX(AE$3:AE$7,2022-YEAR($A1038))/1000000</f>
        <v>119.96955512548</v>
      </c>
      <c r="K1038" s="3" cm="1">
        <f t="array" ref="K1038">C1038*INDEX(AF$3:AF$7,2022-YEAR($A1038))/1000000</f>
        <v>217.713545705</v>
      </c>
      <c r="L1038" s="3" cm="1">
        <f t="array" ref="L1038">D1038*INDEX(AG$3:AG$7,2022-YEAR($A1038))/1000000</f>
        <v>435.38900000000001</v>
      </c>
      <c r="M1038" s="3" cm="1">
        <f t="array" ref="M1038">E1038*INDEX(AH$3:AH$7,2022-YEAR($A1038))/1000000</f>
        <v>1426.3299642236641</v>
      </c>
      <c r="N1038" s="3"/>
      <c r="O1038" s="9">
        <v>44239</v>
      </c>
      <c r="P1038" s="8">
        <f t="shared" si="179"/>
        <v>1781553.0383176773</v>
      </c>
      <c r="Q1038" s="7">
        <f t="shared" si="180"/>
        <v>6.6240082273477108E-3</v>
      </c>
      <c r="R1038" s="8">
        <f t="shared" si="188"/>
        <v>1692216.7524410235</v>
      </c>
      <c r="S1038" s="7">
        <f t="shared" si="181"/>
        <v>6.2196091473893933E-3</v>
      </c>
      <c r="T1038" s="8">
        <f t="shared" si="182"/>
        <v>336019.61307243601</v>
      </c>
      <c r="U1038" s="8">
        <f t="shared" si="183"/>
        <v>303169.85773133585</v>
      </c>
      <c r="V1038" s="8">
        <f t="shared" si="184"/>
        <v>404820.57532429404</v>
      </c>
      <c r="W1038" s="8">
        <f t="shared" si="185"/>
        <v>648206.70631295769</v>
      </c>
      <c r="X1038" s="7">
        <f t="shared" si="189"/>
        <v>0.19856771456004532</v>
      </c>
      <c r="Y1038" s="7">
        <f t="shared" si="189"/>
        <v>0.17915545233434971</v>
      </c>
      <c r="Z1038" s="7">
        <f t="shared" si="189"/>
        <v>0.23922501342711575</v>
      </c>
      <c r="AA1038" s="7">
        <f t="shared" si="186"/>
        <v>0.38305181967848928</v>
      </c>
    </row>
    <row r="1039" spans="1:27" x14ac:dyDescent="0.25">
      <c r="A1039" s="1">
        <v>44243</v>
      </c>
      <c r="B1039" s="3">
        <v>217.179993</v>
      </c>
      <c r="C1039" s="6">
        <v>50.27</v>
      </c>
      <c r="D1039" s="3">
        <v>144.64999399999999</v>
      </c>
      <c r="E1039" s="3">
        <v>2110.6999510000001</v>
      </c>
      <c r="F1039" s="7">
        <f t="shared" si="187"/>
        <v>2.9386658060226667E-2</v>
      </c>
      <c r="G1039" s="7">
        <f t="shared" si="187"/>
        <v>-8.2856383563945091E-3</v>
      </c>
      <c r="H1039" s="7">
        <f t="shared" si="187"/>
        <v>2.4070753982300852E-2</v>
      </c>
      <c r="I1039" s="7">
        <f t="shared" si="178"/>
        <v>7.4795691627769223E-3</v>
      </c>
      <c r="J1039" s="3" cm="1">
        <f t="array" ref="J1039">B1039*INDEX(AE$3:AE$7,2022-YEAR($A1039))/1000000</f>
        <v>123.49505941958999</v>
      </c>
      <c r="K1039" s="3" cm="1">
        <f t="array" ref="K1039">C1039*INDEX(AF$3:AF$7,2022-YEAR($A1039))/1000000</f>
        <v>215.90965</v>
      </c>
      <c r="L1039" s="3" cm="1">
        <f t="array" ref="L1039">D1039*INDEX(AG$3:AG$7,2022-YEAR($A1039))/1000000</f>
        <v>445.8691415056</v>
      </c>
      <c r="M1039" s="3" cm="1">
        <f t="array" ref="M1039">E1039*INDEX(AH$3:AH$7,2022-YEAR($A1039))/1000000</f>
        <v>1436.9982978400162</v>
      </c>
      <c r="N1039" s="3"/>
      <c r="O1039" s="9">
        <v>44243</v>
      </c>
      <c r="P1039" s="8">
        <f t="shared" si="179"/>
        <v>1805003.3282736728</v>
      </c>
      <c r="Q1039" s="7">
        <f t="shared" si="180"/>
        <v>1.3162835712227483E-2</v>
      </c>
      <c r="R1039" s="8">
        <f t="shared" si="188"/>
        <v>1714171.9334774395</v>
      </c>
      <c r="S1039" s="7">
        <f t="shared" si="181"/>
        <v>1.2974213264787426E-2</v>
      </c>
      <c r="T1039" s="8">
        <f t="shared" si="182"/>
        <v>345894.10654332541</v>
      </c>
      <c r="U1039" s="8">
        <f t="shared" si="183"/>
        <v>300657.90192961443</v>
      </c>
      <c r="V1039" s="8">
        <f t="shared" si="184"/>
        <v>414564.9117998986</v>
      </c>
      <c r="W1039" s="8">
        <f t="shared" si="185"/>
        <v>653055.01320460124</v>
      </c>
      <c r="X1039" s="7">
        <f t="shared" si="189"/>
        <v>0.20178495504918836</v>
      </c>
      <c r="Y1039" s="7">
        <f t="shared" si="189"/>
        <v>0.17539541749449106</v>
      </c>
      <c r="Z1039" s="7">
        <f t="shared" si="189"/>
        <v>0.24184558369176845</v>
      </c>
      <c r="AA1039" s="7">
        <f t="shared" si="186"/>
        <v>0.38097404376455229</v>
      </c>
    </row>
    <row r="1040" spans="1:27" x14ac:dyDescent="0.25">
      <c r="A1040" s="1">
        <v>44244</v>
      </c>
      <c r="B1040" s="3">
        <v>215.520004</v>
      </c>
      <c r="C1040" s="6">
        <v>50.130001</v>
      </c>
      <c r="D1040" s="3">
        <v>145.10000600000001</v>
      </c>
      <c r="E1040" s="3">
        <v>2118.6201169999999</v>
      </c>
      <c r="F1040" s="7">
        <f t="shared" si="187"/>
        <v>-7.643379010515039E-3</v>
      </c>
      <c r="G1040" s="7">
        <f t="shared" si="187"/>
        <v>-2.7849413168888892E-3</v>
      </c>
      <c r="H1040" s="7">
        <f t="shared" si="187"/>
        <v>3.1110405714915856E-3</v>
      </c>
      <c r="I1040" s="7">
        <f t="shared" si="178"/>
        <v>3.7523883943084702E-3</v>
      </c>
      <c r="J1040" s="3" cm="1">
        <f t="array" ref="J1040">B1040*INDEX(AE$3:AE$7,2022-YEAR($A1040))/1000000</f>
        <v>122.55113987452</v>
      </c>
      <c r="K1040" s="3" cm="1">
        <f t="array" ref="K1040">C1040*INDEX(AF$3:AF$7,2022-YEAR($A1040))/1000000</f>
        <v>215.30835429499999</v>
      </c>
      <c r="L1040" s="3" cm="1">
        <f t="array" ref="L1040">D1040*INDEX(AG$3:AG$7,2022-YEAR($A1040))/1000000</f>
        <v>447.25625849440002</v>
      </c>
      <c r="M1040" s="3" cm="1">
        <f t="array" ref="M1040">E1040*INDEX(AH$3:AH$7,2022-YEAR($A1040))/1000000</f>
        <v>1442.3904735754718</v>
      </c>
      <c r="N1040" s="3"/>
      <c r="O1040" s="9">
        <v>44244</v>
      </c>
      <c r="P1040" s="8">
        <f t="shared" si="179"/>
        <v>1803394.6680805155</v>
      </c>
      <c r="Q1040" s="7">
        <f t="shared" si="180"/>
        <v>-8.9122284040096811E-4</v>
      </c>
      <c r="R1040" s="8">
        <f t="shared" si="188"/>
        <v>1714431.0634228131</v>
      </c>
      <c r="S1040" s="7">
        <f t="shared" si="181"/>
        <v>1.5116916822210946E-4</v>
      </c>
      <c r="T1040" s="8">
        <f t="shared" si="182"/>
        <v>343250.30678951129</v>
      </c>
      <c r="U1040" s="8">
        <f t="shared" si="183"/>
        <v>299820.58731628151</v>
      </c>
      <c r="V1040" s="8">
        <f t="shared" si="184"/>
        <v>415854.64006002492</v>
      </c>
      <c r="W1040" s="8">
        <f t="shared" si="185"/>
        <v>655505.52925699519</v>
      </c>
      <c r="X1040" s="7">
        <f t="shared" si="189"/>
        <v>0.20021237022165345</v>
      </c>
      <c r="Y1040" s="7">
        <f t="shared" si="189"/>
        <v>0.17488051500752569</v>
      </c>
      <c r="Z1040" s="7">
        <f t="shared" si="189"/>
        <v>0.2425613073235986</v>
      </c>
      <c r="AA1040" s="7">
        <f t="shared" si="186"/>
        <v>0.38234580744722213</v>
      </c>
    </row>
    <row r="1041" spans="1:27" x14ac:dyDescent="0.25">
      <c r="A1041" s="1">
        <v>44245</v>
      </c>
      <c r="B1041" s="3">
        <v>208.479996</v>
      </c>
      <c r="C1041" s="6">
        <v>50.77</v>
      </c>
      <c r="D1041" s="3">
        <v>145.58999600000001</v>
      </c>
      <c r="E1041" s="3">
        <v>2105.8100589999999</v>
      </c>
      <c r="F1041" s="7">
        <f t="shared" si="187"/>
        <v>-3.266521839893799E-2</v>
      </c>
      <c r="G1041" s="7">
        <f t="shared" si="187"/>
        <v>1.2766786100802285E-2</v>
      </c>
      <c r="H1041" s="7">
        <f t="shared" si="187"/>
        <v>3.3769123345177565E-3</v>
      </c>
      <c r="I1041" s="7">
        <f t="shared" si="178"/>
        <v>-6.0464157293754761E-3</v>
      </c>
      <c r="J1041" s="3" cm="1">
        <f t="array" ref="J1041">B1041*INDEX(AE$3:AE$7,2022-YEAR($A1041))/1000000</f>
        <v>118.54798012548</v>
      </c>
      <c r="K1041" s="3" cm="1">
        <f t="array" ref="K1041">C1041*INDEX(AF$3:AF$7,2022-YEAR($A1041))/1000000</f>
        <v>218.05715000000001</v>
      </c>
      <c r="L1041" s="3" cm="1">
        <f t="array" ref="L1041">D1041*INDEX(AG$3:AG$7,2022-YEAR($A1041))/1000000</f>
        <v>448.7666036704</v>
      </c>
      <c r="M1041" s="3" cm="1">
        <f t="array" ref="M1041">E1041*INDEX(AH$3:AH$7,2022-YEAR($A1041))/1000000</f>
        <v>1433.6691811281439</v>
      </c>
      <c r="N1041" s="3"/>
      <c r="O1041" s="9">
        <v>44245</v>
      </c>
      <c r="P1041" s="8">
        <f t="shared" si="179"/>
        <v>1793219.9443559335</v>
      </c>
      <c r="Q1041" s="7">
        <f t="shared" si="180"/>
        <v>-5.641983923248356E-3</v>
      </c>
      <c r="R1041" s="8">
        <f t="shared" si="188"/>
        <v>1704487.3082135078</v>
      </c>
      <c r="S1041" s="7">
        <f t="shared" si="181"/>
        <v>-5.8000321047921855E-3</v>
      </c>
      <c r="T1041" s="8">
        <f t="shared" si="182"/>
        <v>332037.96055272943</v>
      </c>
      <c r="U1041" s="8">
        <f t="shared" si="183"/>
        <v>303648.33262316539</v>
      </c>
      <c r="V1041" s="8">
        <f t="shared" si="184"/>
        <v>417258.94472341007</v>
      </c>
      <c r="W1041" s="8">
        <f t="shared" si="185"/>
        <v>651542.07031420304</v>
      </c>
      <c r="X1041" s="7">
        <f t="shared" si="189"/>
        <v>0.19480224871884916</v>
      </c>
      <c r="Y1041" s="7">
        <f t="shared" si="189"/>
        <v>0.17814643216171708</v>
      </c>
      <c r="Z1041" s="7">
        <f t="shared" si="189"/>
        <v>0.24480026499038227</v>
      </c>
      <c r="AA1041" s="7">
        <f t="shared" si="186"/>
        <v>0.38225105412905164</v>
      </c>
    </row>
    <row r="1042" spans="1:27" x14ac:dyDescent="0.25">
      <c r="A1042" s="1">
        <v>44246</v>
      </c>
      <c r="B1042" s="3">
        <v>217.470001</v>
      </c>
      <c r="C1042" s="6">
        <v>50.110000999999997</v>
      </c>
      <c r="D1042" s="3">
        <v>148.020004</v>
      </c>
      <c r="E1042" s="3">
        <v>2088.8100589999999</v>
      </c>
      <c r="F1042" s="7">
        <f t="shared" si="187"/>
        <v>4.3121667174245371E-2</v>
      </c>
      <c r="G1042" s="7">
        <f t="shared" si="187"/>
        <v>-1.2999783336616222E-2</v>
      </c>
      <c r="H1042" s="7">
        <f t="shared" si="187"/>
        <v>1.6690762186709396E-2</v>
      </c>
      <c r="I1042" s="7">
        <f t="shared" si="178"/>
        <v>-8.072902837244933E-3</v>
      </c>
      <c r="J1042" s="3" cm="1">
        <f t="array" ref="J1042">B1042*INDEX(AE$3:AE$7,2022-YEAR($A1042))/1000000</f>
        <v>123.65996666863001</v>
      </c>
      <c r="K1042" s="3" cm="1">
        <f t="array" ref="K1042">C1042*INDEX(AF$3:AF$7,2022-YEAR($A1042))/1000000</f>
        <v>215.22245429499998</v>
      </c>
      <c r="L1042" s="3" cm="1">
        <f t="array" ref="L1042">D1042*INDEX(AG$3:AG$7,2022-YEAR($A1042))/1000000</f>
        <v>456.25686032959999</v>
      </c>
      <c r="M1042" s="3" cm="1">
        <f t="array" ref="M1042">E1042*INDEX(AH$3:AH$7,2022-YEAR($A1042))/1000000</f>
        <v>1422.095309128144</v>
      </c>
      <c r="N1042" s="3"/>
      <c r="O1042" s="9">
        <v>44246</v>
      </c>
      <c r="P1042" s="8">
        <f t="shared" si="179"/>
        <v>1810587.1643865143</v>
      </c>
      <c r="Q1042" s="7">
        <f t="shared" si="180"/>
        <v>9.6849357967734029E-3</v>
      </c>
      <c r="R1042" s="8">
        <f t="shared" si="188"/>
        <v>1716562.5100916838</v>
      </c>
      <c r="S1042" s="7">
        <f t="shared" si="181"/>
        <v>7.0843601005350365E-3</v>
      </c>
      <c r="T1042" s="8">
        <f t="shared" si="182"/>
        <v>346355.9909768994</v>
      </c>
      <c r="U1042" s="8">
        <f t="shared" si="183"/>
        <v>299700.97008853947</v>
      </c>
      <c r="V1042" s="8">
        <f t="shared" si="184"/>
        <v>424223.31454006588</v>
      </c>
      <c r="W1042" s="8">
        <f t="shared" si="185"/>
        <v>646282.23448617908</v>
      </c>
      <c r="X1042" s="7">
        <f t="shared" si="189"/>
        <v>0.20177301376481774</v>
      </c>
      <c r="Y1042" s="7">
        <f t="shared" si="189"/>
        <v>0.17459368262244762</v>
      </c>
      <c r="Z1042" s="7">
        <f t="shared" si="189"/>
        <v>0.24713537202755731</v>
      </c>
      <c r="AA1042" s="7">
        <f t="shared" si="186"/>
        <v>0.37649793158517736</v>
      </c>
    </row>
    <row r="1043" spans="1:27" x14ac:dyDescent="0.25">
      <c r="A1043" s="1">
        <v>44249</v>
      </c>
      <c r="B1043" s="3">
        <v>212.88000500000001</v>
      </c>
      <c r="C1043" s="6">
        <v>50.630001</v>
      </c>
      <c r="D1043" s="3">
        <v>149.41000399999999</v>
      </c>
      <c r="E1043" s="3">
        <v>2054.26001</v>
      </c>
      <c r="F1043" s="7">
        <f t="shared" si="187"/>
        <v>-2.1106341007466112E-2</v>
      </c>
      <c r="G1043" s="7">
        <f t="shared" si="187"/>
        <v>1.0377170018416093E-2</v>
      </c>
      <c r="H1043" s="7">
        <f t="shared" si="187"/>
        <v>9.3906226350324307E-3</v>
      </c>
      <c r="I1043" s="7">
        <f t="shared" si="178"/>
        <v>-1.6540541276663712E-2</v>
      </c>
      <c r="J1043" s="3" cm="1">
        <f t="array" ref="J1043">B1043*INDEX(AE$3:AE$7,2022-YEAR($A1043))/1000000</f>
        <v>121.04995724315</v>
      </c>
      <c r="K1043" s="3" cm="1">
        <f t="array" ref="K1043">C1043*INDEX(AF$3:AF$7,2022-YEAR($A1043))/1000000</f>
        <v>217.45585429499999</v>
      </c>
      <c r="L1043" s="3" cm="1">
        <f t="array" ref="L1043">D1043*INDEX(AG$3:AG$7,2022-YEAR($A1043))/1000000</f>
        <v>460.54139632959999</v>
      </c>
      <c r="M1043" s="3" cm="1">
        <f t="array" ref="M1043">E1043*INDEX(AH$3:AH$7,2022-YEAR($A1043))/1000000</f>
        <v>1398.57308296816</v>
      </c>
      <c r="N1043" s="3"/>
      <c r="O1043" s="9">
        <v>44249</v>
      </c>
      <c r="P1043" s="8">
        <f t="shared" si="179"/>
        <v>1802494.2518374575</v>
      </c>
      <c r="Q1043" s="7">
        <f t="shared" si="180"/>
        <v>-4.4697724076703249E-3</v>
      </c>
      <c r="R1043" s="8">
        <f t="shared" si="188"/>
        <v>1705656.1134413746</v>
      </c>
      <c r="S1043" s="7">
        <f t="shared" si="181"/>
        <v>-6.3536262653940412E-3</v>
      </c>
      <c r="T1043" s="8">
        <f t="shared" si="182"/>
        <v>339045.68332136213</v>
      </c>
      <c r="U1043" s="8">
        <f t="shared" si="183"/>
        <v>302811.01800983248</v>
      </c>
      <c r="V1043" s="8">
        <f t="shared" si="184"/>
        <v>428207.0355998943</v>
      </c>
      <c r="W1043" s="8">
        <f t="shared" si="185"/>
        <v>635592.37651028589</v>
      </c>
      <c r="X1043" s="7">
        <f t="shared" si="189"/>
        <v>0.19877728027913846</v>
      </c>
      <c r="Y1043" s="7">
        <f t="shared" si="189"/>
        <v>0.17753345215576508</v>
      </c>
      <c r="Z1043" s="7">
        <f t="shared" si="189"/>
        <v>0.25105121262452668</v>
      </c>
      <c r="AA1043" s="7">
        <f t="shared" si="186"/>
        <v>0.3726380549405699</v>
      </c>
    </row>
    <row r="1044" spans="1:27" x14ac:dyDescent="0.25">
      <c r="A1044" s="1">
        <v>44250</v>
      </c>
      <c r="B1044" s="3">
        <v>212.11999499999999</v>
      </c>
      <c r="C1044" s="6">
        <v>50.540000999999997</v>
      </c>
      <c r="D1044" s="3">
        <v>150.61000100000001</v>
      </c>
      <c r="E1044" s="3">
        <v>2060.1201169999999</v>
      </c>
      <c r="F1044" s="7">
        <f t="shared" si="187"/>
        <v>-3.5701333246399569E-3</v>
      </c>
      <c r="G1044" s="7">
        <f t="shared" si="187"/>
        <v>-1.777602177017612E-3</v>
      </c>
      <c r="H1044" s="7">
        <f t="shared" si="187"/>
        <v>8.0315706303042411E-3</v>
      </c>
      <c r="I1044" s="7">
        <f t="shared" si="178"/>
        <v>2.8526607982792829E-3</v>
      </c>
      <c r="J1044" s="3" cm="1">
        <f t="array" ref="J1044">B1044*INDEX(AE$3:AE$7,2022-YEAR($A1044))/1000000</f>
        <v>120.61779275684999</v>
      </c>
      <c r="K1044" s="3" cm="1">
        <f t="array" ref="K1044">C1044*INDEX(AF$3:AF$7,2022-YEAR($A1044))/1000000</f>
        <v>217.06930429499999</v>
      </c>
      <c r="L1044" s="3" cm="1">
        <f t="array" ref="L1044">D1044*INDEX(AG$3:AG$7,2022-YEAR($A1044))/1000000</f>
        <v>464.24026708240001</v>
      </c>
      <c r="M1044" s="3" cm="1">
        <f t="array" ref="M1044">E1044*INDEX(AH$3:AH$7,2022-YEAR($A1044))/1000000</f>
        <v>1402.5627375754718</v>
      </c>
      <c r="N1044" s="3"/>
      <c r="O1044" s="9">
        <v>44250</v>
      </c>
      <c r="P1044" s="8">
        <f t="shared" si="179"/>
        <v>1804989.1273583588</v>
      </c>
      <c r="Q1044" s="7">
        <f t="shared" si="180"/>
        <v>1.3841239817314888E-3</v>
      </c>
      <c r="R1044" s="8">
        <f t="shared" si="188"/>
        <v>1709159.7021309044</v>
      </c>
      <c r="S1044" s="7">
        <f t="shared" si="181"/>
        <v>2.0541002737421987E-3</v>
      </c>
      <c r="T1044" s="8">
        <f t="shared" si="182"/>
        <v>337835.24502876122</v>
      </c>
      <c r="U1044" s="8">
        <f t="shared" si="183"/>
        <v>302272.74048499326</v>
      </c>
      <c r="V1044" s="8">
        <f t="shared" si="184"/>
        <v>431646.210650708</v>
      </c>
      <c r="W1044" s="8">
        <f t="shared" si="185"/>
        <v>637405.50596644206</v>
      </c>
      <c r="X1044" s="7">
        <f t="shared" si="189"/>
        <v>0.19766160213557762</v>
      </c>
      <c r="Y1044" s="7">
        <f t="shared" si="189"/>
        <v>0.17685459124043998</v>
      </c>
      <c r="Z1044" s="7">
        <f t="shared" si="189"/>
        <v>0.25254878763672622</v>
      </c>
      <c r="AA1044" s="7">
        <f t="shared" si="186"/>
        <v>0.37293501898725623</v>
      </c>
    </row>
    <row r="1045" spans="1:27" x14ac:dyDescent="0.25">
      <c r="A1045" s="1">
        <v>44251</v>
      </c>
      <c r="B1045" s="3">
        <v>229.33999600000001</v>
      </c>
      <c r="C1045" s="6">
        <v>50.709999000000003</v>
      </c>
      <c r="D1045" s="3">
        <v>153.259995</v>
      </c>
      <c r="E1045" s="3">
        <v>2083.8100589999999</v>
      </c>
      <c r="F1045" s="7">
        <f t="shared" si="187"/>
        <v>8.1180470516228453E-2</v>
      </c>
      <c r="G1045" s="7">
        <f t="shared" si="187"/>
        <v>3.3636326995720722E-3</v>
      </c>
      <c r="H1045" s="7">
        <f t="shared" si="187"/>
        <v>1.7595073251476689E-2</v>
      </c>
      <c r="I1045" s="7">
        <f t="shared" si="178"/>
        <v>1.1499301329331191E-2</v>
      </c>
      <c r="J1045" s="3" cm="1">
        <f t="array" ref="J1045">B1045*INDEX(AE$3:AE$7,2022-YEAR($A1045))/1000000</f>
        <v>130.40960192548002</v>
      </c>
      <c r="K1045" s="3" cm="1">
        <f t="array" ref="K1045">C1045*INDEX(AF$3:AF$7,2022-YEAR($A1045))/1000000</f>
        <v>217.79944570500001</v>
      </c>
      <c r="L1045" s="3" cm="1">
        <f t="array" ref="L1045">D1045*INDEX(AG$3:AG$7,2022-YEAR($A1045))/1000000</f>
        <v>472.40860858799999</v>
      </c>
      <c r="M1045" s="3" cm="1">
        <f t="array" ref="M1045">E1045*INDEX(AH$3:AH$7,2022-YEAR($A1045))/1000000</f>
        <v>1418.691229128144</v>
      </c>
      <c r="N1045" s="3"/>
      <c r="O1045" s="9">
        <v>44251</v>
      </c>
      <c r="P1045" s="8">
        <f t="shared" si="179"/>
        <v>1856268.1815764669</v>
      </c>
      <c r="Q1045" s="7">
        <f t="shared" si="180"/>
        <v>2.8409619449152101E-2</v>
      </c>
      <c r="R1045" s="8">
        <f t="shared" si="188"/>
        <v>1752526.6254305937</v>
      </c>
      <c r="S1045" s="7">
        <f t="shared" si="181"/>
        <v>2.537324232815763E-2</v>
      </c>
      <c r="T1045" s="8">
        <f t="shared" si="182"/>
        <v>365260.86917716142</v>
      </c>
      <c r="U1045" s="8">
        <f t="shared" si="183"/>
        <v>303289.47495907784</v>
      </c>
      <c r="V1045" s="8">
        <f t="shared" si="184"/>
        <v>439241.05734582961</v>
      </c>
      <c r="W1045" s="8">
        <f t="shared" si="185"/>
        <v>644735.22394852492</v>
      </c>
      <c r="X1045" s="7">
        <f t="shared" si="189"/>
        <v>0.20841958340428479</v>
      </c>
      <c r="Y1045" s="7">
        <f t="shared" si="189"/>
        <v>0.1730584120994795</v>
      </c>
      <c r="Z1045" s="7">
        <f t="shared" si="189"/>
        <v>0.250633029462767</v>
      </c>
      <c r="AA1045" s="7">
        <f t="shared" si="186"/>
        <v>0.36788897503346873</v>
      </c>
    </row>
    <row r="1046" spans="1:27" x14ac:dyDescent="0.25">
      <c r="A1046" s="1">
        <v>44252</v>
      </c>
      <c r="B1046" s="3">
        <v>216.449997</v>
      </c>
      <c r="C1046" s="6">
        <v>50.169998</v>
      </c>
      <c r="D1046" s="3">
        <v>151.179993</v>
      </c>
      <c r="E1046" s="3">
        <v>2015.9499510000001</v>
      </c>
      <c r="F1046" s="7">
        <f t="shared" si="187"/>
        <v>-5.6204758109440367E-2</v>
      </c>
      <c r="G1046" s="7">
        <f t="shared" si="187"/>
        <v>-1.0648807151426021E-2</v>
      </c>
      <c r="H1046" s="7">
        <f t="shared" si="187"/>
        <v>-1.357172170076093E-2</v>
      </c>
      <c r="I1046" s="7">
        <f t="shared" si="178"/>
        <v>-3.2565399954238239E-2</v>
      </c>
      <c r="J1046" s="3" cm="1">
        <f t="array" ref="J1046">B1046*INDEX(AE$3:AE$7,2022-YEAR($A1046))/1000000</f>
        <v>123.07996179411001</v>
      </c>
      <c r="K1046" s="3" cm="1">
        <f t="array" ref="K1046">C1046*INDEX(AF$3:AF$7,2022-YEAR($A1046))/1000000</f>
        <v>215.48014140999999</v>
      </c>
      <c r="L1046" s="3" cm="1">
        <f t="array" ref="L1046">D1046*INDEX(AG$3:AG$7,2022-YEAR($A1046))/1000000</f>
        <v>465.99721042319999</v>
      </c>
      <c r="M1046" s="3" cm="1">
        <f t="array" ref="M1046">E1046*INDEX(AH$3:AH$7,2022-YEAR($A1046))/1000000</f>
        <v>1372.490981840016</v>
      </c>
      <c r="N1046" s="3"/>
      <c r="O1046" s="9">
        <v>44252</v>
      </c>
      <c r="P1046" s="8">
        <f t="shared" si="179"/>
        <v>1803832.9273423695</v>
      </c>
      <c r="Q1046" s="7">
        <f t="shared" si="180"/>
        <v>-2.8247671728966389E-2</v>
      </c>
      <c r="R1046" s="8">
        <f t="shared" si="188"/>
        <v>1701810.2376794363</v>
      </c>
      <c r="S1046" s="7">
        <f t="shared" si="181"/>
        <v>-2.893901126249443E-2</v>
      </c>
      <c r="T1046" s="8">
        <f t="shared" si="182"/>
        <v>344731.47037821513</v>
      </c>
      <c r="U1046" s="8">
        <f t="shared" si="183"/>
        <v>300059.80382918142</v>
      </c>
      <c r="V1046" s="8">
        <f t="shared" si="184"/>
        <v>433279.79995598405</v>
      </c>
      <c r="W1046" s="8">
        <f t="shared" si="185"/>
        <v>623739.16351605591</v>
      </c>
      <c r="X1046" s="7">
        <f t="shared" si="189"/>
        <v>0.20256751472378373</v>
      </c>
      <c r="Y1046" s="7">
        <f t="shared" si="189"/>
        <v>0.17631801547882248</v>
      </c>
      <c r="Z1046" s="7">
        <f t="shared" si="189"/>
        <v>0.25459936152857915</v>
      </c>
      <c r="AA1046" s="7">
        <f t="shared" si="186"/>
        <v>0.36651510826881473</v>
      </c>
    </row>
    <row r="1047" spans="1:27" x14ac:dyDescent="0.25">
      <c r="A1047" s="1">
        <v>44253</v>
      </c>
      <c r="B1047" s="3">
        <v>212.009995</v>
      </c>
      <c r="C1047" s="6">
        <v>48.990001999999997</v>
      </c>
      <c r="D1047" s="3">
        <v>147.16999799999999</v>
      </c>
      <c r="E1047" s="3">
        <v>2021.910034</v>
      </c>
      <c r="F1047" s="7">
        <f t="shared" si="187"/>
        <v>-2.0512830037137775E-2</v>
      </c>
      <c r="G1047" s="7">
        <f t="shared" si="187"/>
        <v>-2.351995310025734E-2</v>
      </c>
      <c r="H1047" s="7">
        <f t="shared" si="187"/>
        <v>-2.6524640730734794E-2</v>
      </c>
      <c r="I1047" s="7">
        <f t="shared" si="178"/>
        <v>2.9564637738370703E-3</v>
      </c>
      <c r="J1047" s="3" cm="1">
        <f t="array" ref="J1047">B1047*INDEX(AE$3:AE$7,2022-YEAR($A1047))/1000000</f>
        <v>120.55524345685001</v>
      </c>
      <c r="K1047" s="3" cm="1">
        <f t="array" ref="K1047">C1047*INDEX(AF$3:AF$7,2022-YEAR($A1047))/1000000</f>
        <v>210.41205858999999</v>
      </c>
      <c r="L1047" s="3" cm="1">
        <f t="array" ref="L1047">D1047*INDEX(AG$3:AG$7,2022-YEAR($A1047))/1000000</f>
        <v>453.63680183519995</v>
      </c>
      <c r="M1047" s="3" cm="1">
        <f t="array" ref="M1047">E1047*INDEX(AH$3:AH$7,2022-YEAR($A1047))/1000000</f>
        <v>1376.5487017077439</v>
      </c>
      <c r="N1047" s="3"/>
      <c r="O1047" s="9">
        <v>44253</v>
      </c>
      <c r="P1047" s="8">
        <f t="shared" si="179"/>
        <v>1773347.7179078588</v>
      </c>
      <c r="Q1047" s="7">
        <f t="shared" si="180"/>
        <v>-1.690024002357321E-2</v>
      </c>
      <c r="R1047" s="8">
        <f t="shared" si="188"/>
        <v>1678032.8983173221</v>
      </c>
      <c r="S1047" s="7">
        <f t="shared" si="181"/>
        <v>-1.3971792410026107E-2</v>
      </c>
      <c r="T1047" s="8">
        <f t="shared" si="182"/>
        <v>337660.05231789418</v>
      </c>
      <c r="U1047" s="8">
        <f t="shared" si="183"/>
        <v>293002.41131584666</v>
      </c>
      <c r="V1047" s="8">
        <f t="shared" si="184"/>
        <v>421787.20892626693</v>
      </c>
      <c r="W1047" s="8">
        <f t="shared" si="185"/>
        <v>625583.22575731447</v>
      </c>
      <c r="X1047" s="7">
        <f t="shared" si="189"/>
        <v>0.20122373801877716</v>
      </c>
      <c r="Y1047" s="7">
        <f t="shared" si="189"/>
        <v>0.17461064774693044</v>
      </c>
      <c r="Z1047" s="7">
        <f t="shared" si="189"/>
        <v>0.25135812852609846</v>
      </c>
      <c r="AA1047" s="7">
        <f t="shared" si="186"/>
        <v>0.37280748570819405</v>
      </c>
    </row>
    <row r="1048" spans="1:27" x14ac:dyDescent="0.25">
      <c r="A1048" s="1">
        <v>44256</v>
      </c>
      <c r="B1048" s="3">
        <v>224.38999899999999</v>
      </c>
      <c r="C1048" s="6">
        <v>49.900002000000001</v>
      </c>
      <c r="D1048" s="3">
        <v>150.5</v>
      </c>
      <c r="E1048" s="3">
        <v>2069.6599120000001</v>
      </c>
      <c r="F1048" s="7">
        <f t="shared" si="187"/>
        <v>5.8393492250212065E-2</v>
      </c>
      <c r="G1048" s="7">
        <f t="shared" si="187"/>
        <v>1.8575218674210303E-2</v>
      </c>
      <c r="H1048" s="7">
        <f t="shared" si="187"/>
        <v>2.262690796530431E-2</v>
      </c>
      <c r="I1048" s="7">
        <f t="shared" si="178"/>
        <v>2.3616222876907678E-2</v>
      </c>
      <c r="J1048" s="3" cm="1">
        <f t="array" ref="J1048">B1048*INDEX(AE$3:AE$7,2022-YEAR($A1048))/1000000</f>
        <v>127.59488513136999</v>
      </c>
      <c r="K1048" s="3" cm="1">
        <f t="array" ref="K1048">C1048*INDEX(AF$3:AF$7,2022-YEAR($A1048))/1000000</f>
        <v>214.32050859</v>
      </c>
      <c r="L1048" s="3" cm="1">
        <f t="array" ref="L1048">D1048*INDEX(AG$3:AG$7,2022-YEAR($A1048))/1000000</f>
        <v>463.90120000000002</v>
      </c>
      <c r="M1048" s="3" cm="1">
        <f t="array" ref="M1048">E1048*INDEX(AH$3:AH$7,2022-YEAR($A1048))/1000000</f>
        <v>1409.0575826481922</v>
      </c>
      <c r="N1048" s="3"/>
      <c r="O1048" s="9">
        <v>44256</v>
      </c>
      <c r="P1048" s="8">
        <f t="shared" si="179"/>
        <v>1827972.0775118801</v>
      </c>
      <c r="Q1048" s="7">
        <f t="shared" si="180"/>
        <v>3.0802960441658589E-2</v>
      </c>
      <c r="R1048" s="8">
        <f t="shared" si="188"/>
        <v>1727510.2850726731</v>
      </c>
      <c r="S1048" s="7">
        <f t="shared" si="181"/>
        <v>2.9485349664458482E-2</v>
      </c>
      <c r="T1048" s="8">
        <f t="shared" si="182"/>
        <v>357377.20196612529</v>
      </c>
      <c r="U1048" s="8">
        <f t="shared" si="183"/>
        <v>298444.99517810944</v>
      </c>
      <c r="V1048" s="8">
        <f t="shared" si="184"/>
        <v>431330.94928358414</v>
      </c>
      <c r="W1048" s="8">
        <f t="shared" si="185"/>
        <v>640357.13864485407</v>
      </c>
      <c r="X1048" s="7">
        <f t="shared" si="189"/>
        <v>0.2068741384952687</v>
      </c>
      <c r="Y1048" s="7">
        <f t="shared" si="189"/>
        <v>0.17276018427036713</v>
      </c>
      <c r="Z1048" s="7">
        <f t="shared" si="189"/>
        <v>0.2496835781590955</v>
      </c>
      <c r="AA1048" s="7">
        <f t="shared" si="186"/>
        <v>0.37068209907526856</v>
      </c>
    </row>
    <row r="1049" spans="1:27" x14ac:dyDescent="0.25">
      <c r="A1049" s="1">
        <v>44257</v>
      </c>
      <c r="B1049" s="3">
        <v>223.13999899999999</v>
      </c>
      <c r="C1049" s="6">
        <v>50.099997999999999</v>
      </c>
      <c r="D1049" s="3">
        <v>150.009995</v>
      </c>
      <c r="E1049" s="3">
        <v>2064.4799800000001</v>
      </c>
      <c r="F1049" s="7">
        <f t="shared" si="187"/>
        <v>-5.5706582538020966E-3</v>
      </c>
      <c r="G1049" s="7">
        <f t="shared" si="187"/>
        <v>4.0079357111046932E-3</v>
      </c>
      <c r="H1049" s="7">
        <f t="shared" si="187"/>
        <v>-3.2558471760797403E-3</v>
      </c>
      <c r="I1049" s="7">
        <f t="shared" si="178"/>
        <v>-2.5027938019992479E-3</v>
      </c>
      <c r="J1049" s="3" cm="1">
        <f t="array" ref="J1049">B1049*INDEX(AE$3:AE$7,2022-YEAR($A1049))/1000000</f>
        <v>126.88409763137</v>
      </c>
      <c r="K1049" s="3" cm="1">
        <f t="array" ref="K1049">C1049*INDEX(AF$3:AF$7,2022-YEAR($A1049))/1000000</f>
        <v>215.17949141</v>
      </c>
      <c r="L1049" s="3" cm="1">
        <f t="array" ref="L1049">D1049*INDEX(AG$3:AG$7,2022-YEAR($A1049))/1000000</f>
        <v>462.39080858800003</v>
      </c>
      <c r="M1049" s="3" cm="1">
        <f t="array" ref="M1049">E1049*INDEX(AH$3:AH$7,2022-YEAR($A1049))/1000000</f>
        <v>1405.53100206368</v>
      </c>
      <c r="N1049" s="3"/>
      <c r="O1049" s="9">
        <v>44257</v>
      </c>
      <c r="P1049" s="8">
        <f t="shared" si="179"/>
        <v>1824626.2654905568</v>
      </c>
      <c r="Q1049" s="7">
        <f t="shared" si="180"/>
        <v>-1.8303408801940979E-3</v>
      </c>
      <c r="R1049" s="8">
        <f t="shared" si="188"/>
        <v>1723708.5776359474</v>
      </c>
      <c r="S1049" s="7">
        <f t="shared" si="181"/>
        <v>-2.2006858480532188E-3</v>
      </c>
      <c r="T1049" s="8">
        <f t="shared" si="182"/>
        <v>355386.37570627197</v>
      </c>
      <c r="U1049" s="8">
        <f t="shared" si="183"/>
        <v>299641.14353208424</v>
      </c>
      <c r="V1049" s="8">
        <f t="shared" si="184"/>
        <v>429926.60163040343</v>
      </c>
      <c r="W1049" s="8">
        <f t="shared" si="185"/>
        <v>638754.45676718769</v>
      </c>
      <c r="X1049" s="7">
        <f t="shared" si="189"/>
        <v>0.20617544074282065</v>
      </c>
      <c r="Y1049" s="7">
        <f t="shared" si="189"/>
        <v>0.17383515254245568</v>
      </c>
      <c r="Z1049" s="7">
        <f t="shared" si="189"/>
        <v>0.24941954063954613</v>
      </c>
      <c r="AA1049" s="7">
        <f t="shared" si="186"/>
        <v>0.3705698660751775</v>
      </c>
    </row>
    <row r="1050" spans="1:27" x14ac:dyDescent="0.25">
      <c r="A1050" s="1">
        <v>44258</v>
      </c>
      <c r="B1050" s="3">
        <v>228.55999800000001</v>
      </c>
      <c r="C1050" s="6">
        <v>49.98</v>
      </c>
      <c r="D1050" s="3">
        <v>152.91000399999999</v>
      </c>
      <c r="E1050" s="3">
        <v>2011.410034</v>
      </c>
      <c r="F1050" s="7">
        <f t="shared" si="187"/>
        <v>2.4289679234066996E-2</v>
      </c>
      <c r="G1050" s="7">
        <f t="shared" si="187"/>
        <v>-2.3951697562942798E-3</v>
      </c>
      <c r="H1050" s="7">
        <f t="shared" si="187"/>
        <v>1.9332105170725367E-2</v>
      </c>
      <c r="I1050" s="7">
        <f t="shared" si="178"/>
        <v>-2.5706205201369903E-2</v>
      </c>
      <c r="J1050" s="3" cm="1">
        <f t="array" ref="J1050">B1050*INDEX(AE$3:AE$7,2022-YEAR($A1050))/1000000</f>
        <v>129.96607166274001</v>
      </c>
      <c r="K1050" s="3" cm="1">
        <f t="array" ref="K1050">C1050*INDEX(AF$3:AF$7,2022-YEAR($A1050))/1000000</f>
        <v>214.66409999999999</v>
      </c>
      <c r="L1050" s="3" cm="1">
        <f t="array" ref="L1050">D1050*INDEX(AG$3:AG$7,2022-YEAR($A1050))/1000000</f>
        <v>471.32979632959996</v>
      </c>
      <c r="M1050" s="3" cm="1">
        <f t="array" ref="M1050">E1050*INDEX(AH$3:AH$7,2022-YEAR($A1050))/1000000</f>
        <v>1369.4001337077439</v>
      </c>
      <c r="N1050" s="3"/>
      <c r="O1050" s="9">
        <v>44258</v>
      </c>
      <c r="P1050" s="8">
        <f t="shared" si="179"/>
        <v>1831706.0021726564</v>
      </c>
      <c r="Q1050" s="7">
        <f t="shared" si="180"/>
        <v>3.8801023617820452E-3</v>
      </c>
      <c r="R1050" s="8">
        <f t="shared" si="188"/>
        <v>1723514.5404407457</v>
      </c>
      <c r="S1050" s="7">
        <f t="shared" si="181"/>
        <v>-1.1256960585981357E-4</v>
      </c>
      <c r="T1050" s="8">
        <f t="shared" si="182"/>
        <v>364018.59677633492</v>
      </c>
      <c r="U1050" s="8">
        <f t="shared" si="183"/>
        <v>298923.45212735474</v>
      </c>
      <c r="V1050" s="8">
        <f t="shared" si="184"/>
        <v>438237.98790881492</v>
      </c>
      <c r="W1050" s="8">
        <f t="shared" si="185"/>
        <v>622334.50362824078</v>
      </c>
      <c r="X1050" s="7">
        <f t="shared" si="189"/>
        <v>0.21120715157021319</v>
      </c>
      <c r="Y1050" s="7">
        <f t="shared" si="189"/>
        <v>0.17343831172489707</v>
      </c>
      <c r="Z1050" s="7">
        <f t="shared" si="189"/>
        <v>0.25426996850096001</v>
      </c>
      <c r="AA1050" s="7">
        <f t="shared" si="186"/>
        <v>0.36108456820392959</v>
      </c>
    </row>
    <row r="1051" spans="1:27" x14ac:dyDescent="0.25">
      <c r="A1051" s="1">
        <v>44259</v>
      </c>
      <c r="B1051" s="3">
        <v>224.71000699999999</v>
      </c>
      <c r="C1051" s="6">
        <v>49.939999</v>
      </c>
      <c r="D1051" s="3">
        <v>150.55999800000001</v>
      </c>
      <c r="E1051" s="3">
        <v>2033.9300539999999</v>
      </c>
      <c r="F1051" s="7">
        <f t="shared" si="187"/>
        <v>-1.6844553000039952E-2</v>
      </c>
      <c r="G1051" s="7">
        <f t="shared" si="187"/>
        <v>-8.0034013605434495E-4</v>
      </c>
      <c r="H1051" s="7">
        <f t="shared" si="187"/>
        <v>-1.5368556265291655E-2</v>
      </c>
      <c r="I1051" s="7">
        <f t="shared" si="178"/>
        <v>1.1196135854615097E-2</v>
      </c>
      <c r="J1051" s="3" cm="1">
        <f t="array" ref="J1051">B1051*INDEX(AE$3:AE$7,2022-YEAR($A1051))/1000000</f>
        <v>127.77685128040999</v>
      </c>
      <c r="K1051" s="3" cm="1">
        <f t="array" ref="K1051">C1051*INDEX(AF$3:AF$7,2022-YEAR($A1051))/1000000</f>
        <v>214.492295705</v>
      </c>
      <c r="L1051" s="3" cm="1">
        <f t="array" ref="L1051">D1051*INDEX(AG$3:AG$7,2022-YEAR($A1051))/1000000</f>
        <v>464.08613783520002</v>
      </c>
      <c r="M1051" s="3" cm="1">
        <f t="array" ref="M1051">E1051*INDEX(AH$3:AH$7,2022-YEAR($A1051))/1000000</f>
        <v>1384.7321236440639</v>
      </c>
      <c r="N1051" s="3"/>
      <c r="O1051" s="9">
        <v>44259</v>
      </c>
      <c r="P1051" s="8">
        <f t="shared" si="179"/>
        <v>1821715.2761289307</v>
      </c>
      <c r="Q1051" s="7">
        <f t="shared" si="180"/>
        <v>-5.4543283866927139E-3</v>
      </c>
      <c r="R1051" s="8">
        <f t="shared" si="188"/>
        <v>1717376.2259328722</v>
      </c>
      <c r="S1051" s="7">
        <f t="shared" si="181"/>
        <v>-3.5615101374797398E-3</v>
      </c>
      <c r="T1051" s="8">
        <f t="shared" si="182"/>
        <v>357886.86622993578</v>
      </c>
      <c r="U1051" s="8">
        <f t="shared" si="183"/>
        <v>298684.21169100929</v>
      </c>
      <c r="V1051" s="8">
        <f t="shared" si="184"/>
        <v>431502.90273405006</v>
      </c>
      <c r="W1051" s="8">
        <f t="shared" si="185"/>
        <v>629302.24527787697</v>
      </c>
      <c r="X1051" s="7">
        <f t="shared" si="189"/>
        <v>0.2083916504873782</v>
      </c>
      <c r="Y1051" s="7">
        <f t="shared" si="189"/>
        <v>0.17391891606556109</v>
      </c>
      <c r="Z1051" s="7">
        <f t="shared" si="189"/>
        <v>0.25125706075246229</v>
      </c>
      <c r="AA1051" s="7">
        <f t="shared" si="186"/>
        <v>0.36643237269459839</v>
      </c>
    </row>
    <row r="1052" spans="1:27" x14ac:dyDescent="0.25">
      <c r="A1052" s="1">
        <v>44260</v>
      </c>
      <c r="B1052" s="3">
        <v>223.220001</v>
      </c>
      <c r="C1052" s="6">
        <v>50.790000999999997</v>
      </c>
      <c r="D1052" s="3">
        <v>150.91000399999999</v>
      </c>
      <c r="E1052" s="3">
        <v>2097.070068</v>
      </c>
      <c r="F1052" s="7">
        <f t="shared" si="187"/>
        <v>-6.630795040649895E-3</v>
      </c>
      <c r="G1052" s="7">
        <f t="shared" si="187"/>
        <v>1.7020464898287235E-2</v>
      </c>
      <c r="H1052" s="7">
        <f t="shared" si="187"/>
        <v>2.3246945048442935E-3</v>
      </c>
      <c r="I1052" s="7">
        <f t="shared" si="178"/>
        <v>3.1043355633507019E-2</v>
      </c>
      <c r="J1052" s="3" cm="1">
        <f t="array" ref="J1052">B1052*INDEX(AE$3:AE$7,2022-YEAR($A1052))/1000000</f>
        <v>126.92958916863</v>
      </c>
      <c r="K1052" s="3" cm="1">
        <f t="array" ref="K1052">C1052*INDEX(AF$3:AF$7,2022-YEAR($A1052))/1000000</f>
        <v>218.14305429499998</v>
      </c>
      <c r="L1052" s="3" cm="1">
        <f t="array" ref="L1052">D1052*INDEX(AG$3:AG$7,2022-YEAR($A1052))/1000000</f>
        <v>465.1649963296</v>
      </c>
      <c r="M1052" s="3" cm="1">
        <f t="array" ref="M1052">E1052*INDEX(AH$3:AH$7,2022-YEAR($A1052))/1000000</f>
        <v>1427.718855415488</v>
      </c>
      <c r="N1052" s="3"/>
      <c r="O1052" s="9">
        <v>44260</v>
      </c>
      <c r="P1052" s="8">
        <f t="shared" si="179"/>
        <v>1841643.8028702468</v>
      </c>
      <c r="Q1052" s="7">
        <f t="shared" si="180"/>
        <v>1.0939429998997163E-2</v>
      </c>
      <c r="R1052" s="8">
        <f t="shared" si="188"/>
        <v>1740625.6614438561</v>
      </c>
      <c r="S1052" s="7">
        <f t="shared" si="181"/>
        <v>1.353776485310032E-2</v>
      </c>
      <c r="T1052" s="8">
        <f t="shared" si="182"/>
        <v>355513.79177222459</v>
      </c>
      <c r="U1052" s="8">
        <f t="shared" si="183"/>
        <v>303767.95583176869</v>
      </c>
      <c r="V1052" s="8">
        <f t="shared" si="184"/>
        <v>432506.01516086032</v>
      </c>
      <c r="W1052" s="8">
        <f t="shared" si="185"/>
        <v>648837.89867900254</v>
      </c>
      <c r="X1052" s="7">
        <f t="shared" si="189"/>
        <v>0.20424482968803553</v>
      </c>
      <c r="Y1052" s="7">
        <f t="shared" si="189"/>
        <v>0.17451653308373721</v>
      </c>
      <c r="Z1052" s="7">
        <f t="shared" si="189"/>
        <v>0.24847732900944067</v>
      </c>
      <c r="AA1052" s="7">
        <f t="shared" si="186"/>
        <v>0.37276130821878661</v>
      </c>
    </row>
    <row r="1053" spans="1:27" x14ac:dyDescent="0.25">
      <c r="A1053" s="1">
        <v>44263</v>
      </c>
      <c r="B1053" s="3">
        <v>224.029999</v>
      </c>
      <c r="C1053" s="6">
        <v>51.639999000000003</v>
      </c>
      <c r="D1053" s="3">
        <v>152.91000399999999</v>
      </c>
      <c r="E1053" s="3">
        <v>2007.5</v>
      </c>
      <c r="F1053" s="7">
        <f t="shared" si="187"/>
        <v>3.628698129071406E-3</v>
      </c>
      <c r="G1053" s="7">
        <f t="shared" si="187"/>
        <v>1.6735538162324648E-2</v>
      </c>
      <c r="H1053" s="7">
        <f t="shared" si="187"/>
        <v>1.3252931859971229E-2</v>
      </c>
      <c r="I1053" s="7">
        <f t="shared" si="178"/>
        <v>-4.2712005367290362E-2</v>
      </c>
      <c r="J1053" s="3" cm="1">
        <f t="array" ref="J1053">B1053*INDEX(AE$3:AE$7,2022-YEAR($A1053))/1000000</f>
        <v>127.39017833137</v>
      </c>
      <c r="K1053" s="3" cm="1">
        <f t="array" ref="K1053">C1053*INDEX(AF$3:AF$7,2022-YEAR($A1053))/1000000</f>
        <v>221.79379570500001</v>
      </c>
      <c r="L1053" s="3" cm="1">
        <f t="array" ref="L1053">D1053*INDEX(AG$3:AG$7,2022-YEAR($A1053))/1000000</f>
        <v>471.32979632959996</v>
      </c>
      <c r="M1053" s="3" cm="1">
        <f t="array" ref="M1053">E1053*INDEX(AH$3:AH$7,2022-YEAR($A1053))/1000000</f>
        <v>1366.73812</v>
      </c>
      <c r="N1053" s="3"/>
      <c r="O1053" s="9">
        <v>44263</v>
      </c>
      <c r="P1053" s="8">
        <f t="shared" si="179"/>
        <v>1837456.4402210424</v>
      </c>
      <c r="Q1053" s="7">
        <f t="shared" si="180"/>
        <v>-2.2737093039807699E-3</v>
      </c>
      <c r="R1053" s="8">
        <f t="shared" si="188"/>
        <v>1725018.2388293087</v>
      </c>
      <c r="S1053" s="7">
        <f t="shared" si="181"/>
        <v>-8.9665589565082193E-3</v>
      </c>
      <c r="T1053" s="8">
        <f t="shared" si="182"/>
        <v>356803.84400328749</v>
      </c>
      <c r="U1053" s="8">
        <f t="shared" si="183"/>
        <v>308851.6760490826</v>
      </c>
      <c r="V1053" s="8">
        <f t="shared" si="184"/>
        <v>438237.98790881498</v>
      </c>
      <c r="W1053" s="8">
        <f t="shared" si="185"/>
        <v>621124.73086812359</v>
      </c>
      <c r="X1053" s="7">
        <f t="shared" si="189"/>
        <v>0.20684062114348079</v>
      </c>
      <c r="Y1053" s="7">
        <f t="shared" si="189"/>
        <v>0.17904255682460851</v>
      </c>
      <c r="Z1053" s="7">
        <f t="shared" si="189"/>
        <v>0.25404832137092481</v>
      </c>
      <c r="AA1053" s="7">
        <f t="shared" si="186"/>
        <v>0.36006850066098584</v>
      </c>
    </row>
    <row r="1054" spans="1:27" x14ac:dyDescent="0.25">
      <c r="A1054" s="1">
        <v>44264</v>
      </c>
      <c r="B1054" s="3">
        <v>230.61000100000001</v>
      </c>
      <c r="C1054" s="6">
        <v>50.860000999999997</v>
      </c>
      <c r="D1054" s="3">
        <v>151.83000200000001</v>
      </c>
      <c r="E1054" s="3">
        <v>2040.3599850000001</v>
      </c>
      <c r="F1054" s="7">
        <f t="shared" si="187"/>
        <v>2.9371075433518135E-2</v>
      </c>
      <c r="G1054" s="7">
        <f t="shared" si="187"/>
        <v>-1.5104531663527099E-2</v>
      </c>
      <c r="H1054" s="7">
        <f t="shared" si="187"/>
        <v>-7.0629911173109017E-3</v>
      </c>
      <c r="I1054" s="7">
        <f t="shared" si="178"/>
        <v>1.6368610211706214E-2</v>
      </c>
      <c r="J1054" s="3" cm="1">
        <f t="array" ref="J1054">B1054*INDEX(AE$3:AE$7,2022-YEAR($A1054))/1000000</f>
        <v>131.13176486863</v>
      </c>
      <c r="K1054" s="3" cm="1">
        <f t="array" ref="K1054">C1054*INDEX(AF$3:AF$7,2022-YEAR($A1054))/1000000</f>
        <v>218.44370429499997</v>
      </c>
      <c r="L1054" s="3" cm="1">
        <f t="array" ref="L1054">D1054*INDEX(AG$3:AG$7,2022-YEAR($A1054))/1000000</f>
        <v>468.00079816480007</v>
      </c>
      <c r="M1054" s="3" cm="1">
        <f t="array" ref="M1054">E1054*INDEX(AH$3:AH$7,2022-YEAR($A1054))/1000000</f>
        <v>1389.10972354776</v>
      </c>
      <c r="N1054" s="3"/>
      <c r="O1054" s="9">
        <v>44264</v>
      </c>
      <c r="P1054" s="8">
        <f t="shared" si="179"/>
        <v>1848284.6458373191</v>
      </c>
      <c r="Q1054" s="7">
        <f t="shared" si="180"/>
        <v>5.893040716096587E-3</v>
      </c>
      <c r="R1054" s="8">
        <f t="shared" si="188"/>
        <v>1737904.5691228446</v>
      </c>
      <c r="S1054" s="7">
        <f t="shared" si="181"/>
        <v>7.4702574172673675E-3</v>
      </c>
      <c r="T1054" s="8">
        <f t="shared" si="182"/>
        <v>367283.55662047729</v>
      </c>
      <c r="U1054" s="8">
        <f t="shared" si="183"/>
        <v>304186.61612886586</v>
      </c>
      <c r="V1054" s="8">
        <f t="shared" si="184"/>
        <v>435142.7168929468</v>
      </c>
      <c r="W1054" s="8">
        <f t="shared" si="185"/>
        <v>631291.67948055477</v>
      </c>
      <c r="X1054" s="7">
        <f t="shared" si="189"/>
        <v>0.21133701075764633</v>
      </c>
      <c r="Y1054" s="7">
        <f t="shared" si="189"/>
        <v>0.17503067863064251</v>
      </c>
      <c r="Z1054" s="7">
        <f t="shared" si="189"/>
        <v>0.2503835507565137</v>
      </c>
      <c r="AA1054" s="7">
        <f t="shared" si="186"/>
        <v>0.36324875985519756</v>
      </c>
    </row>
    <row r="1055" spans="1:27" x14ac:dyDescent="0.25">
      <c r="A1055" s="1">
        <v>44265</v>
      </c>
      <c r="B1055" s="3">
        <v>245.33999600000001</v>
      </c>
      <c r="C1055" s="6">
        <v>51.439999</v>
      </c>
      <c r="D1055" s="3">
        <v>155.13000500000001</v>
      </c>
      <c r="E1055" s="3">
        <v>2036.1899410000001</v>
      </c>
      <c r="F1055" s="7">
        <f t="shared" si="187"/>
        <v>6.3874051151840527E-2</v>
      </c>
      <c r="G1055" s="7">
        <f t="shared" si="187"/>
        <v>1.140381416823022E-2</v>
      </c>
      <c r="H1055" s="7">
        <f t="shared" si="187"/>
        <v>2.1734854485479183E-2</v>
      </c>
      <c r="I1055" s="7">
        <f t="shared" si="178"/>
        <v>-2.0437785639086936E-3</v>
      </c>
      <c r="J1055" s="3" cm="1">
        <f t="array" ref="J1055">B1055*INDEX(AE$3:AE$7,2022-YEAR($A1055))/1000000</f>
        <v>139.50768192548</v>
      </c>
      <c r="K1055" s="3" cm="1">
        <f t="array" ref="K1055">C1055*INDEX(AF$3:AF$7,2022-YEAR($A1055))/1000000</f>
        <v>220.934795705</v>
      </c>
      <c r="L1055" s="3" cm="1">
        <f t="array" ref="L1055">D1055*INDEX(AG$3:AG$7,2022-YEAR($A1055))/1000000</f>
        <v>478.17272741200009</v>
      </c>
      <c r="M1055" s="3" cm="1">
        <f t="array" ref="M1055">E1055*INDEX(AH$3:AH$7,2022-YEAR($A1055))/1000000</f>
        <v>1386.270690871856</v>
      </c>
      <c r="N1055" s="3"/>
      <c r="O1055" s="9">
        <v>44265</v>
      </c>
      <c r="P1055" s="8">
        <f t="shared" si="179"/>
        <v>1892167.0548194069</v>
      </c>
      <c r="Q1055" s="7">
        <f t="shared" si="180"/>
        <v>2.3742235310410309E-2</v>
      </c>
      <c r="R1055" s="8">
        <f t="shared" si="188"/>
        <v>1773000.8886784355</v>
      </c>
      <c r="S1055" s="7">
        <f t="shared" si="181"/>
        <v>2.019461838074621E-2</v>
      </c>
      <c r="T1055" s="8">
        <f t="shared" si="182"/>
        <v>390743.44530328357</v>
      </c>
      <c r="U1055" s="8">
        <f t="shared" si="183"/>
        <v>307655.50377166225</v>
      </c>
      <c r="V1055" s="8">
        <f t="shared" si="184"/>
        <v>444600.48052503105</v>
      </c>
      <c r="W1055" s="8">
        <f t="shared" si="185"/>
        <v>630001.4590784586</v>
      </c>
      <c r="X1055" s="7">
        <f t="shared" si="189"/>
        <v>0.2203853634808593</v>
      </c>
      <c r="Y1055" s="7">
        <f t="shared" si="189"/>
        <v>0.17352247578453467</v>
      </c>
      <c r="Z1055" s="7">
        <f t="shared" si="189"/>
        <v>0.25076156665461607</v>
      </c>
      <c r="AA1055" s="7">
        <f t="shared" si="186"/>
        <v>0.35533059407998996</v>
      </c>
    </row>
    <row r="1056" spans="1:27" x14ac:dyDescent="0.25">
      <c r="A1056" s="1">
        <v>44266</v>
      </c>
      <c r="B1056" s="3">
        <v>252</v>
      </c>
      <c r="C1056" s="6">
        <v>50.880001</v>
      </c>
      <c r="D1056" s="3">
        <v>154.320007</v>
      </c>
      <c r="E1056" s="3">
        <v>2100.540039</v>
      </c>
      <c r="F1056" s="7">
        <f t="shared" si="187"/>
        <v>2.7146018213842327E-2</v>
      </c>
      <c r="G1056" s="7">
        <f t="shared" si="187"/>
        <v>-1.0886431004790698E-2</v>
      </c>
      <c r="H1056" s="7">
        <f t="shared" si="187"/>
        <v>-5.2214141293942529E-3</v>
      </c>
      <c r="I1056" s="7">
        <f t="shared" si="178"/>
        <v>3.1603190205525156E-2</v>
      </c>
      <c r="J1056" s="3" cm="1">
        <f t="array" ref="J1056">B1056*INDEX(AE$3:AE$7,2022-YEAR($A1056))/1000000</f>
        <v>143.29476</v>
      </c>
      <c r="K1056" s="3" cm="1">
        <f t="array" ref="K1056">C1056*INDEX(AF$3:AF$7,2022-YEAR($A1056))/1000000</f>
        <v>218.52960429499998</v>
      </c>
      <c r="L1056" s="3" cm="1">
        <f t="array" ref="L1056">D1056*INDEX(AG$3:AG$7,2022-YEAR($A1056))/1000000</f>
        <v>475.67598957679996</v>
      </c>
      <c r="M1056" s="3" cm="1">
        <f t="array" ref="M1056">E1056*INDEX(AH$3:AH$7,2022-YEAR($A1056))/1000000</f>
        <v>1430.0812671918241</v>
      </c>
      <c r="N1056" s="3"/>
      <c r="O1056" s="9">
        <v>44266</v>
      </c>
      <c r="P1056" s="8">
        <f t="shared" si="179"/>
        <v>1912338.2005146092</v>
      </c>
      <c r="Q1056" s="7">
        <f t="shared" si="180"/>
        <v>1.0660340821295633E-2</v>
      </c>
      <c r="R1056" s="8">
        <f t="shared" si="188"/>
        <v>1797847.3596565896</v>
      </c>
      <c r="S1056" s="7">
        <f t="shared" si="181"/>
        <v>1.4013794994019557E-2</v>
      </c>
      <c r="T1056" s="8">
        <f t="shared" si="182"/>
        <v>401350.573986426</v>
      </c>
      <c r="U1056" s="8">
        <f t="shared" si="183"/>
        <v>304306.23335660796</v>
      </c>
      <c r="V1056" s="8">
        <f t="shared" si="184"/>
        <v>442279.03729408211</v>
      </c>
      <c r="W1056" s="8">
        <f t="shared" si="185"/>
        <v>649911.5150194735</v>
      </c>
      <c r="X1056" s="7">
        <f t="shared" si="189"/>
        <v>0.22323951576350107</v>
      </c>
      <c r="Y1056" s="7">
        <f t="shared" si="189"/>
        <v>0.16926144020075992</v>
      </c>
      <c r="Z1056" s="7">
        <f t="shared" si="189"/>
        <v>0.2460047761666278</v>
      </c>
      <c r="AA1056" s="7">
        <f t="shared" si="186"/>
        <v>0.36149426786911121</v>
      </c>
    </row>
    <row r="1057" spans="1:27" x14ac:dyDescent="0.25">
      <c r="A1057" s="1">
        <v>44267</v>
      </c>
      <c r="B1057" s="3">
        <v>269.19000199999999</v>
      </c>
      <c r="C1057" s="6">
        <v>50.360000999999997</v>
      </c>
      <c r="D1057" s="3">
        <v>156.14999399999999</v>
      </c>
      <c r="E1057" s="3">
        <v>2050</v>
      </c>
      <c r="F1057" s="7">
        <f t="shared" si="187"/>
        <v>6.8214293650793678E-2</v>
      </c>
      <c r="G1057" s="7">
        <f t="shared" si="187"/>
        <v>-1.022012558529628E-2</v>
      </c>
      <c r="H1057" s="7">
        <f t="shared" si="187"/>
        <v>1.1858391115806555E-2</v>
      </c>
      <c r="I1057" s="7">
        <f t="shared" si="178"/>
        <v>-2.4060497806107306E-2</v>
      </c>
      <c r="J1057" s="3" cm="1">
        <f t="array" ref="J1057">B1057*INDEX(AE$3:AE$7,2022-YEAR($A1057))/1000000</f>
        <v>153.06951083726</v>
      </c>
      <c r="K1057" s="3" cm="1">
        <f t="array" ref="K1057">C1057*INDEX(AF$3:AF$7,2022-YEAR($A1057))/1000000</f>
        <v>216.296204295</v>
      </c>
      <c r="L1057" s="3" cm="1">
        <f t="array" ref="L1057">D1057*INDEX(AG$3:AG$7,2022-YEAR($A1057))/1000000</f>
        <v>481.31674150559996</v>
      </c>
      <c r="M1057" s="3" cm="1">
        <f t="array" ref="M1057">E1057*INDEX(AH$3:AH$7,2022-YEAR($A1057))/1000000</f>
        <v>1395.6728000000001</v>
      </c>
      <c r="N1057" s="3"/>
      <c r="O1057" s="9">
        <v>44267</v>
      </c>
      <c r="P1057" s="8">
        <f t="shared" si="179"/>
        <v>1934230.6775766339</v>
      </c>
      <c r="Q1057" s="7">
        <f t="shared" si="180"/>
        <v>1.1448015343799162E-2</v>
      </c>
      <c r="R1057" s="8">
        <f t="shared" si="188"/>
        <v>1811722.6808713868</v>
      </c>
      <c r="S1057" s="7">
        <f t="shared" si="181"/>
        <v>7.717741520307797E-3</v>
      </c>
      <c r="T1057" s="8">
        <f t="shared" si="182"/>
        <v>428728.41989725066</v>
      </c>
      <c r="U1057" s="8">
        <f t="shared" si="183"/>
        <v>301196.1854353149</v>
      </c>
      <c r="V1057" s="8">
        <f t="shared" si="184"/>
        <v>447523.75510063773</v>
      </c>
      <c r="W1057" s="8">
        <f t="shared" si="185"/>
        <v>634274.32043818361</v>
      </c>
      <c r="X1057" s="7">
        <f t="shared" si="189"/>
        <v>0.23664130521954085</v>
      </c>
      <c r="Y1057" s="7">
        <f t="shared" si="189"/>
        <v>0.16624850404281971</v>
      </c>
      <c r="Z1057" s="7">
        <f t="shared" si="189"/>
        <v>0.24701559450886357</v>
      </c>
      <c r="AA1057" s="7">
        <f t="shared" si="186"/>
        <v>0.35009459622877592</v>
      </c>
    </row>
    <row r="1058" spans="1:27" x14ac:dyDescent="0.25">
      <c r="A1058" s="1">
        <v>44270</v>
      </c>
      <c r="B1058" s="3">
        <v>265.63000499999998</v>
      </c>
      <c r="C1058" s="6">
        <v>51.029998999999997</v>
      </c>
      <c r="D1058" s="3">
        <v>155.36999499999999</v>
      </c>
      <c r="E1058" s="3">
        <v>2054.4399410000001</v>
      </c>
      <c r="F1058" s="7">
        <f t="shared" si="187"/>
        <v>-1.3224848521677268E-2</v>
      </c>
      <c r="G1058" s="7">
        <f t="shared" si="187"/>
        <v>1.3304169711990221E-2</v>
      </c>
      <c r="H1058" s="7">
        <f t="shared" si="187"/>
        <v>-4.9951907138722218E-3</v>
      </c>
      <c r="I1058" s="7">
        <f t="shared" si="178"/>
        <v>2.1658248780487277E-3</v>
      </c>
      <c r="J1058" s="3" cm="1">
        <f t="array" ref="J1058">B1058*INDEX(AE$3:AE$7,2022-YEAR($A1058))/1000000</f>
        <v>151.04518974314999</v>
      </c>
      <c r="K1058" s="3" cm="1">
        <f t="array" ref="K1058">C1058*INDEX(AF$3:AF$7,2022-YEAR($A1058))/1000000</f>
        <v>219.17384570499999</v>
      </c>
      <c r="L1058" s="3" cm="1">
        <f t="array" ref="L1058">D1058*INDEX(AG$3:AG$7,2022-YEAR($A1058))/1000000</f>
        <v>478.91247258799996</v>
      </c>
      <c r="M1058" s="3" cm="1">
        <f t="array" ref="M1058">E1058*INDEX(AH$3:AH$7,2022-YEAR($A1058))/1000000</f>
        <v>1398.695582871856</v>
      </c>
      <c r="N1058" s="3"/>
      <c r="O1058" s="9">
        <v>44270</v>
      </c>
      <c r="P1058" s="8">
        <f t="shared" si="179"/>
        <v>1932900.8723971208</v>
      </c>
      <c r="Q1058" s="7">
        <f t="shared" si="180"/>
        <v>-6.8751116137763524E-4</v>
      </c>
      <c r="R1058" s="8">
        <f t="shared" si="188"/>
        <v>1809198.2382259397</v>
      </c>
      <c r="S1058" s="7">
        <f t="shared" si="181"/>
        <v>-1.3933935210398429E-3</v>
      </c>
      <c r="T1058" s="8">
        <f t="shared" si="182"/>
        <v>423058.55148717144</v>
      </c>
      <c r="U1058" s="8">
        <f t="shared" si="183"/>
        <v>305203.35060295044</v>
      </c>
      <c r="V1058" s="8">
        <f t="shared" si="184"/>
        <v>445288.28859492182</v>
      </c>
      <c r="W1058" s="8">
        <f t="shared" si="185"/>
        <v>635648.04754089611</v>
      </c>
      <c r="X1058" s="7">
        <f t="shared" si="189"/>
        <v>0.23383758758355491</v>
      </c>
      <c r="Y1058" s="7">
        <f t="shared" si="189"/>
        <v>0.16869536137854421</v>
      </c>
      <c r="Z1058" s="7">
        <f t="shared" si="189"/>
        <v>0.24612465300185224</v>
      </c>
      <c r="AA1058" s="7">
        <f t="shared" si="186"/>
        <v>0.35134239803604866</v>
      </c>
    </row>
    <row r="1059" spans="1:27" x14ac:dyDescent="0.25">
      <c r="A1059" s="1">
        <v>44271</v>
      </c>
      <c r="B1059" s="3">
        <v>255.21000699999999</v>
      </c>
      <c r="C1059" s="6">
        <v>51.220001000000003</v>
      </c>
      <c r="D1059" s="3">
        <v>153.509995</v>
      </c>
      <c r="E1059" s="3">
        <v>2083.889893</v>
      </c>
      <c r="F1059" s="7">
        <f t="shared" si="187"/>
        <v>-3.9227488626520146E-2</v>
      </c>
      <c r="G1059" s="7">
        <f t="shared" si="187"/>
        <v>3.7233392851918623E-3</v>
      </c>
      <c r="H1059" s="7">
        <f t="shared" si="187"/>
        <v>-1.1971423439898987E-2</v>
      </c>
      <c r="I1059" s="7">
        <f t="shared" si="178"/>
        <v>1.4334783612932167E-2</v>
      </c>
      <c r="J1059" s="3" cm="1">
        <f t="array" ref="J1059">B1059*INDEX(AE$3:AE$7,2022-YEAR($A1059))/1000000</f>
        <v>145.12006628040999</v>
      </c>
      <c r="K1059" s="3" cm="1">
        <f t="array" ref="K1059">C1059*INDEX(AF$3:AF$7,2022-YEAR($A1059))/1000000</f>
        <v>219.98990429500003</v>
      </c>
      <c r="L1059" s="3" cm="1">
        <f t="array" ref="L1059">D1059*INDEX(AG$3:AG$7,2022-YEAR($A1059))/1000000</f>
        <v>473.17920858799999</v>
      </c>
      <c r="M1059" s="3" cm="1">
        <f t="array" ref="M1059">E1059*INDEX(AH$3:AH$7,2022-YEAR($A1059))/1000000</f>
        <v>1418.7455813926881</v>
      </c>
      <c r="N1059" s="3"/>
      <c r="O1059" s="9">
        <v>44271</v>
      </c>
      <c r="P1059" s="8">
        <f t="shared" si="179"/>
        <v>1916886.4073232892</v>
      </c>
      <c r="Q1059" s="7">
        <f t="shared" si="180"/>
        <v>-8.285197292073776E-3</v>
      </c>
      <c r="R1059" s="8">
        <f t="shared" si="188"/>
        <v>1797520.2318942808</v>
      </c>
      <c r="S1059" s="7">
        <f t="shared" si="181"/>
        <v>-6.4547964313242945E-3</v>
      </c>
      <c r="T1059" s="8">
        <f t="shared" si="182"/>
        <v>406463.02697035635</v>
      </c>
      <c r="U1059" s="8">
        <f t="shared" si="183"/>
        <v>306339.72622822266</v>
      </c>
      <c r="V1059" s="8">
        <f t="shared" si="184"/>
        <v>439957.55393932411</v>
      </c>
      <c r="W1059" s="8">
        <f t="shared" si="185"/>
        <v>644759.92475637759</v>
      </c>
      <c r="X1059" s="7">
        <f t="shared" si="189"/>
        <v>0.22612431268270813</v>
      </c>
      <c r="Y1059" s="7">
        <f t="shared" si="189"/>
        <v>0.17042352057723026</v>
      </c>
      <c r="Z1059" s="7">
        <f t="shared" si="189"/>
        <v>0.24475805397510528</v>
      </c>
      <c r="AA1059" s="7">
        <f t="shared" si="186"/>
        <v>0.35869411276495633</v>
      </c>
    </row>
    <row r="1060" spans="1:27" x14ac:dyDescent="0.25">
      <c r="A1060" s="1">
        <v>44272</v>
      </c>
      <c r="B1060" s="3">
        <v>263.58999599999999</v>
      </c>
      <c r="C1060" s="6">
        <v>51.240001999999997</v>
      </c>
      <c r="D1060" s="3">
        <v>155.08999600000001</v>
      </c>
      <c r="E1060" s="3">
        <v>2082.219971</v>
      </c>
      <c r="F1060" s="7">
        <f t="shared" si="187"/>
        <v>3.2835659927707983E-2</v>
      </c>
      <c r="G1060" s="7">
        <f t="shared" si="187"/>
        <v>3.9049198769047777E-4</v>
      </c>
      <c r="H1060" s="7">
        <f t="shared" si="187"/>
        <v>1.0292495938130974E-2</v>
      </c>
      <c r="I1060" s="7">
        <f t="shared" si="178"/>
        <v>-8.0134848084323362E-4</v>
      </c>
      <c r="J1060" s="3" cm="1">
        <f t="array" ref="J1060">B1060*INDEX(AE$3:AE$7,2022-YEAR($A1060))/1000000</f>
        <v>149.88517942547998</v>
      </c>
      <c r="K1060" s="3" cm="1">
        <f t="array" ref="K1060">C1060*INDEX(AF$3:AF$7,2022-YEAR($A1060))/1000000</f>
        <v>220.07580858999998</v>
      </c>
      <c r="L1060" s="3" cm="1">
        <f t="array" ref="L1060">D1060*INDEX(AG$3:AG$7,2022-YEAR($A1060))/1000000</f>
        <v>478.04940367040001</v>
      </c>
      <c r="M1060" s="3" cm="1">
        <f t="array" ref="M1060">E1060*INDEX(AH$3:AH$7,2022-YEAR($A1060))/1000000</f>
        <v>1417.608671776336</v>
      </c>
      <c r="N1060" s="3"/>
      <c r="O1060" s="9">
        <v>44272</v>
      </c>
      <c r="P1060" s="8">
        <f t="shared" si="179"/>
        <v>1937357.4599545547</v>
      </c>
      <c r="Q1060" s="7">
        <f t="shared" si="180"/>
        <v>1.067932484317155E-2</v>
      </c>
      <c r="R1060" s="8">
        <f t="shared" si="188"/>
        <v>1814997.9207803279</v>
      </c>
      <c r="S1060" s="7">
        <f t="shared" si="181"/>
        <v>9.7232223459473577E-3</v>
      </c>
      <c r="T1060" s="8">
        <f t="shared" si="182"/>
        <v>419809.50869714184</v>
      </c>
      <c r="U1060" s="8">
        <f t="shared" si="183"/>
        <v>306459.34943682601</v>
      </c>
      <c r="V1060" s="8">
        <f t="shared" si="184"/>
        <v>444485.8152761946</v>
      </c>
      <c r="W1060" s="8">
        <f t="shared" si="185"/>
        <v>644243.24737016554</v>
      </c>
      <c r="X1060" s="7">
        <f t="shared" si="189"/>
        <v>0.23130026976375367</v>
      </c>
      <c r="Y1060" s="7">
        <f t="shared" si="189"/>
        <v>0.1688483198399858</v>
      </c>
      <c r="Z1060" s="7">
        <f t="shared" si="189"/>
        <v>0.24489604653932351</v>
      </c>
      <c r="AA1060" s="7">
        <f t="shared" si="186"/>
        <v>0.3549553638569371</v>
      </c>
    </row>
    <row r="1061" spans="1:27" x14ac:dyDescent="0.25">
      <c r="A1061" s="1">
        <v>44273</v>
      </c>
      <c r="B1061" s="3">
        <v>256.05999800000001</v>
      </c>
      <c r="C1061" s="6">
        <v>50.57</v>
      </c>
      <c r="D1061" s="3">
        <v>157.64999399999999</v>
      </c>
      <c r="E1061" s="3">
        <v>2021.339966</v>
      </c>
      <c r="F1061" s="7">
        <f t="shared" si="187"/>
        <v>-2.856708567953381E-2</v>
      </c>
      <c r="G1061" s="7">
        <f t="shared" si="187"/>
        <v>-1.3075760613748599E-2</v>
      </c>
      <c r="H1061" s="7">
        <f t="shared" si="187"/>
        <v>1.6506532117003703E-2</v>
      </c>
      <c r="I1061" s="7">
        <f t="shared" si="178"/>
        <v>-2.9238027608947559E-2</v>
      </c>
      <c r="J1061" s="3" cm="1">
        <f t="array" ref="J1061">B1061*INDEX(AE$3:AE$7,2022-YEAR($A1061))/1000000</f>
        <v>145.60339666273998</v>
      </c>
      <c r="K1061" s="3" cm="1">
        <f t="array" ref="K1061">C1061*INDEX(AF$3:AF$7,2022-YEAR($A1061))/1000000</f>
        <v>217.19815</v>
      </c>
      <c r="L1061" s="3" cm="1">
        <f t="array" ref="L1061">D1061*INDEX(AG$3:AG$7,2022-YEAR($A1061))/1000000</f>
        <v>485.94034150559997</v>
      </c>
      <c r="M1061" s="3" cm="1">
        <f t="array" ref="M1061">E1061*INDEX(AH$3:AH$7,2022-YEAR($A1061))/1000000</f>
        <v>1376.1605902922561</v>
      </c>
      <c r="N1061" s="3"/>
      <c r="O1061" s="9">
        <v>44273</v>
      </c>
      <c r="P1061" s="8">
        <f t="shared" si="179"/>
        <v>1911021.8257826231</v>
      </c>
      <c r="Q1061" s="7">
        <f t="shared" si="180"/>
        <v>-1.3593585446306566E-2</v>
      </c>
      <c r="R1061" s="8">
        <f t="shared" si="188"/>
        <v>1787498.5150171348</v>
      </c>
      <c r="S1061" s="7">
        <f t="shared" si="181"/>
        <v>-1.515120510516621E-2</v>
      </c>
      <c r="T1061" s="8">
        <f t="shared" si="182"/>
        <v>407816.77449310763</v>
      </c>
      <c r="U1061" s="8">
        <f t="shared" si="183"/>
        <v>302452.16034574498</v>
      </c>
      <c r="V1061" s="8">
        <f t="shared" si="184"/>
        <v>451822.73466160364</v>
      </c>
      <c r="W1061" s="8">
        <f t="shared" si="185"/>
        <v>625406.84551667864</v>
      </c>
      <c r="X1061" s="7">
        <f t="shared" si="189"/>
        <v>0.22814943400901139</v>
      </c>
      <c r="Y1061" s="7">
        <f t="shared" si="189"/>
        <v>0.16920414635580588</v>
      </c>
      <c r="Z1061" s="7">
        <f t="shared" si="189"/>
        <v>0.25276817343664898</v>
      </c>
      <c r="AA1061" s="7">
        <f t="shared" si="186"/>
        <v>0.3498782461985338</v>
      </c>
    </row>
    <row r="1062" spans="1:27" x14ac:dyDescent="0.25">
      <c r="A1062" s="1">
        <v>44274</v>
      </c>
      <c r="B1062" s="3">
        <v>255.820007</v>
      </c>
      <c r="C1062" s="6">
        <v>50.810001</v>
      </c>
      <c r="D1062" s="3">
        <v>155.13999899999999</v>
      </c>
      <c r="E1062" s="3">
        <v>2026.959961</v>
      </c>
      <c r="F1062" s="7">
        <f t="shared" si="187"/>
        <v>-9.3724518423221603E-4</v>
      </c>
      <c r="G1062" s="7">
        <f t="shared" si="187"/>
        <v>4.7459165513150658E-3</v>
      </c>
      <c r="H1062" s="7">
        <f t="shared" si="187"/>
        <v>-1.5921313641153678E-2</v>
      </c>
      <c r="I1062" s="7">
        <f t="shared" si="178"/>
        <v>2.7803314111090049E-3</v>
      </c>
      <c r="J1062" s="3" cm="1">
        <f t="array" ref="J1062">B1062*INDEX(AE$3:AE$7,2022-YEAR($A1062))/1000000</f>
        <v>145.46693058041001</v>
      </c>
      <c r="K1062" s="3" cm="1">
        <f t="array" ref="K1062">C1062*INDEX(AF$3:AF$7,2022-YEAR($A1062))/1000000</f>
        <v>218.22895429499999</v>
      </c>
      <c r="L1062" s="3" cm="1">
        <f t="array" ref="L1062">D1062*INDEX(AG$3:AG$7,2022-YEAR($A1062))/1000000</f>
        <v>478.2035329176</v>
      </c>
      <c r="M1062" s="3" cm="1">
        <f t="array" ref="M1062">E1062*INDEX(AH$3:AH$7,2022-YEAR($A1062))/1000000</f>
        <v>1379.9867728081761</v>
      </c>
      <c r="N1062" s="3"/>
      <c r="O1062" s="9">
        <v>44274</v>
      </c>
      <c r="P1062" s="8">
        <f t="shared" si="179"/>
        <v>1906563.2633465962</v>
      </c>
      <c r="Q1062" s="7">
        <f t="shared" si="180"/>
        <v>-2.3330777157404559E-3</v>
      </c>
      <c r="R1062" s="8">
        <f t="shared" si="188"/>
        <v>1783096.9302515194</v>
      </c>
      <c r="S1062" s="7">
        <f t="shared" si="181"/>
        <v>-2.4624270893859324E-3</v>
      </c>
      <c r="T1062" s="8">
        <f t="shared" si="182"/>
        <v>407434.5501851649</v>
      </c>
      <c r="U1062" s="8">
        <f t="shared" si="183"/>
        <v>303887.57305951079</v>
      </c>
      <c r="V1062" s="8">
        <f t="shared" si="184"/>
        <v>444629.12319285248</v>
      </c>
      <c r="W1062" s="8">
        <f t="shared" si="185"/>
        <v>627145.68381399126</v>
      </c>
      <c r="X1062" s="7">
        <f t="shared" si="189"/>
        <v>0.22849826236181853</v>
      </c>
      <c r="Y1062" s="7">
        <f t="shared" si="189"/>
        <v>0.17042683877911513</v>
      </c>
      <c r="Z1062" s="7">
        <f t="shared" si="189"/>
        <v>0.24935779746428824</v>
      </c>
      <c r="AA1062" s="7">
        <f t="shared" si="186"/>
        <v>0.35171710139477813</v>
      </c>
    </row>
    <row r="1063" spans="1:27" x14ac:dyDescent="0.25">
      <c r="A1063" s="1">
        <v>44277</v>
      </c>
      <c r="B1063" s="3">
        <v>251.229996</v>
      </c>
      <c r="C1063" s="6">
        <v>51</v>
      </c>
      <c r="D1063" s="3">
        <v>150.970001</v>
      </c>
      <c r="E1063" s="3">
        <v>2030.6899410000001</v>
      </c>
      <c r="F1063" s="7">
        <f t="shared" si="187"/>
        <v>-1.7942345689952233E-2</v>
      </c>
      <c r="G1063" s="7">
        <f t="shared" si="187"/>
        <v>3.7394016189844503E-3</v>
      </c>
      <c r="H1063" s="7">
        <f t="shared" si="187"/>
        <v>-2.6878935328599529E-2</v>
      </c>
      <c r="I1063" s="7">
        <f t="shared" si="178"/>
        <v>1.8401843508344395E-3</v>
      </c>
      <c r="J1063" s="3" cm="1">
        <f t="array" ref="J1063">B1063*INDEX(AE$3:AE$7,2022-YEAR($A1063))/1000000</f>
        <v>142.85691262547999</v>
      </c>
      <c r="K1063" s="3" cm="1">
        <f t="array" ref="K1063">C1063*INDEX(AF$3:AF$7,2022-YEAR($A1063))/1000000</f>
        <v>219.04499999999999</v>
      </c>
      <c r="L1063" s="3" cm="1">
        <f t="array" ref="L1063">D1063*INDEX(AG$3:AG$7,2022-YEAR($A1063))/1000000</f>
        <v>465.34993108239996</v>
      </c>
      <c r="M1063" s="3" cm="1">
        <f t="array" ref="M1063">E1063*INDEX(AH$3:AH$7,2022-YEAR($A1063))/1000000</f>
        <v>1382.526202871856</v>
      </c>
      <c r="N1063" s="3"/>
      <c r="O1063" s="9">
        <v>44277</v>
      </c>
      <c r="P1063" s="8">
        <f t="shared" si="179"/>
        <v>1887859.069803755</v>
      </c>
      <c r="Q1063" s="7">
        <f t="shared" si="180"/>
        <v>-9.810423762183218E-3</v>
      </c>
      <c r="R1063" s="8">
        <f t="shared" si="188"/>
        <v>1766125.8626142901</v>
      </c>
      <c r="S1063" s="7">
        <f t="shared" si="181"/>
        <v>-9.5177482218172793E-3</v>
      </c>
      <c r="T1063" s="8">
        <f t="shared" si="182"/>
        <v>400124.21863971243</v>
      </c>
      <c r="U1063" s="8">
        <f t="shared" si="183"/>
        <v>305023.93074219878</v>
      </c>
      <c r="V1063" s="8">
        <f t="shared" si="184"/>
        <v>432677.96574533987</v>
      </c>
      <c r="W1063" s="8">
        <f t="shared" si="185"/>
        <v>628299.74748703907</v>
      </c>
      <c r="X1063" s="7">
        <f t="shared" si="189"/>
        <v>0.22655475870073755</v>
      </c>
      <c r="Y1063" s="7">
        <f t="shared" si="189"/>
        <v>0.17270792370974636</v>
      </c>
      <c r="Z1063" s="7">
        <f t="shared" si="189"/>
        <v>0.24498705041602906</v>
      </c>
      <c r="AA1063" s="7">
        <f t="shared" si="186"/>
        <v>0.35575026717348712</v>
      </c>
    </row>
    <row r="1064" spans="1:27" x14ac:dyDescent="0.25">
      <c r="A1064" s="1">
        <v>44278</v>
      </c>
      <c r="B1064" s="3">
        <v>241.25</v>
      </c>
      <c r="C1064" s="6">
        <v>51.389999000000003</v>
      </c>
      <c r="D1064" s="3">
        <v>149.46000699999999</v>
      </c>
      <c r="E1064" s="3">
        <v>2041.329956</v>
      </c>
      <c r="F1064" s="7">
        <f t="shared" si="187"/>
        <v>-3.9724539899288147E-2</v>
      </c>
      <c r="G1064" s="7">
        <f t="shared" si="187"/>
        <v>7.6470392156864353E-3</v>
      </c>
      <c r="H1064" s="7">
        <f t="shared" si="187"/>
        <v>-1.0001947340518402E-2</v>
      </c>
      <c r="I1064" s="7">
        <f t="shared" si="178"/>
        <v>5.2396059020021202E-3</v>
      </c>
      <c r="J1064" s="3" cm="1">
        <f t="array" ref="J1064">B1064*INDEX(AE$3:AE$7,2022-YEAR($A1064))/1000000</f>
        <v>137.18198749999999</v>
      </c>
      <c r="K1064" s="3" cm="1">
        <f t="array" ref="K1064">C1064*INDEX(AF$3:AF$7,2022-YEAR($A1064))/1000000</f>
        <v>220.72004570500002</v>
      </c>
      <c r="L1064" s="3" cm="1">
        <f t="array" ref="L1064">D1064*INDEX(AG$3:AG$7,2022-YEAR($A1064))/1000000</f>
        <v>460.69552557679998</v>
      </c>
      <c r="M1064" s="3" cm="1">
        <f t="array" ref="M1064">E1064*INDEX(AH$3:AH$7,2022-YEAR($A1064))/1000000</f>
        <v>1389.770095324096</v>
      </c>
      <c r="N1064" s="3"/>
      <c r="O1064" s="9">
        <v>44278</v>
      </c>
      <c r="P1064" s="8">
        <f t="shared" si="179"/>
        <v>1870471.9622836604</v>
      </c>
      <c r="Q1064" s="7">
        <f t="shared" si="180"/>
        <v>-9.2099605305294985E-3</v>
      </c>
      <c r="R1064" s="8">
        <f t="shared" si="188"/>
        <v>1751528.0629227459</v>
      </c>
      <c r="S1064" s="7">
        <f t="shared" si="181"/>
        <v>-8.2654356637616999E-3</v>
      </c>
      <c r="T1064" s="8">
        <f t="shared" si="182"/>
        <v>384229.4681516877</v>
      </c>
      <c r="U1064" s="8">
        <f t="shared" si="183"/>
        <v>307356.46070230717</v>
      </c>
      <c r="V1064" s="8">
        <f t="shared" si="184"/>
        <v>428350.34351655236</v>
      </c>
      <c r="W1064" s="8">
        <f t="shared" si="185"/>
        <v>631591.79055219854</v>
      </c>
      <c r="X1064" s="7">
        <f t="shared" si="189"/>
        <v>0.2193681484671906</v>
      </c>
      <c r="Y1064" s="7">
        <f t="shared" si="189"/>
        <v>0.17547903867976086</v>
      </c>
      <c r="Z1064" s="7">
        <f t="shared" si="189"/>
        <v>0.24455808193091191</v>
      </c>
      <c r="AA1064" s="7">
        <f t="shared" si="186"/>
        <v>0.36059473092213651</v>
      </c>
    </row>
    <row r="1065" spans="1:27" x14ac:dyDescent="0.25">
      <c r="A1065" s="1">
        <v>44279</v>
      </c>
      <c r="B1065" s="3">
        <v>239.240005</v>
      </c>
      <c r="C1065" s="6">
        <v>51.52</v>
      </c>
      <c r="D1065" s="3">
        <v>150.61999499999999</v>
      </c>
      <c r="E1065" s="3">
        <v>2032.530029</v>
      </c>
      <c r="F1065" s="7">
        <f t="shared" si="187"/>
        <v>-8.3315854922280108E-3</v>
      </c>
      <c r="G1065" s="7">
        <f t="shared" si="187"/>
        <v>2.52969454231744E-3</v>
      </c>
      <c r="H1065" s="7">
        <f t="shared" si="187"/>
        <v>7.7611932669050532E-3</v>
      </c>
      <c r="I1065" s="7">
        <f t="shared" si="178"/>
        <v>-4.3108792746291424E-3</v>
      </c>
      <c r="J1065" s="3" cm="1">
        <f t="array" ref="J1065">B1065*INDEX(AE$3:AE$7,2022-YEAR($A1065))/1000000</f>
        <v>136.03904404315</v>
      </c>
      <c r="K1065" s="3" cm="1">
        <f t="array" ref="K1065">C1065*INDEX(AF$3:AF$7,2022-YEAR($A1065))/1000000</f>
        <v>221.2784</v>
      </c>
      <c r="L1065" s="3" cm="1">
        <f t="array" ref="L1065">D1065*INDEX(AG$3:AG$7,2022-YEAR($A1065))/1000000</f>
        <v>464.27107258799992</v>
      </c>
      <c r="M1065" s="3" cm="1">
        <f t="array" ref="M1065">E1065*INDEX(AH$3:AH$7,2022-YEAR($A1065))/1000000</f>
        <v>1383.7789642236639</v>
      </c>
      <c r="N1065" s="3"/>
      <c r="O1065" s="9">
        <v>44279</v>
      </c>
      <c r="P1065" s="8">
        <f t="shared" si="179"/>
        <v>1869372.3225920585</v>
      </c>
      <c r="Q1065" s="7">
        <f t="shared" si="180"/>
        <v>-5.8789423940866503E-4</v>
      </c>
      <c r="R1065" s="8">
        <f t="shared" si="188"/>
        <v>1749706.1340634511</v>
      </c>
      <c r="S1065" s="7">
        <f t="shared" si="181"/>
        <v>-1.0401939300102025E-3</v>
      </c>
      <c r="T1065" s="8">
        <f t="shared" si="182"/>
        <v>381028.22748914862</v>
      </c>
      <c r="U1065" s="8">
        <f t="shared" si="183"/>
        <v>308133.97866349184</v>
      </c>
      <c r="V1065" s="8">
        <f t="shared" si="184"/>
        <v>431674.85331852955</v>
      </c>
      <c r="W1065" s="8">
        <f t="shared" si="185"/>
        <v>628869.07459228113</v>
      </c>
      <c r="X1065" s="7">
        <f t="shared" si="189"/>
        <v>0.21776698387875176</v>
      </c>
      <c r="Y1065" s="7">
        <f t="shared" si="189"/>
        <v>0.17610613157530242</v>
      </c>
      <c r="Z1065" s="7">
        <f t="shared" si="189"/>
        <v>0.24671277359931537</v>
      </c>
      <c r="AA1065" s="7">
        <f t="shared" si="186"/>
        <v>0.35941411094663051</v>
      </c>
    </row>
    <row r="1066" spans="1:27" x14ac:dyDescent="0.25">
      <c r="A1066" s="1">
        <v>44280</v>
      </c>
      <c r="B1066" s="3">
        <v>247.19000199999999</v>
      </c>
      <c r="C1066" s="6">
        <v>52.02</v>
      </c>
      <c r="D1066" s="3">
        <v>152.550003</v>
      </c>
      <c r="E1066" s="3">
        <v>2032.459961</v>
      </c>
      <c r="F1066" s="7">
        <f t="shared" si="187"/>
        <v>3.3230215824481268E-2</v>
      </c>
      <c r="G1066" s="7">
        <f t="shared" si="187"/>
        <v>9.7049689440993347E-3</v>
      </c>
      <c r="H1066" s="7">
        <f t="shared" si="187"/>
        <v>1.2813756898611084E-2</v>
      </c>
      <c r="I1066" s="7">
        <f t="shared" si="178"/>
        <v>-3.4473291415260121E-5</v>
      </c>
      <c r="J1066" s="3" cm="1">
        <f t="array" ref="J1066">B1066*INDEX(AE$3:AE$7,2022-YEAR($A1066))/1000000</f>
        <v>140.55965083725999</v>
      </c>
      <c r="K1066" s="3" cm="1">
        <f t="array" ref="K1066">C1066*INDEX(AF$3:AF$7,2022-YEAR($A1066))/1000000</f>
        <v>223.42590000000001</v>
      </c>
      <c r="L1066" s="3" cm="1">
        <f t="array" ref="L1066">D1066*INDEX(AG$3:AG$7,2022-YEAR($A1066))/1000000</f>
        <v>470.22012924720002</v>
      </c>
      <c r="M1066" s="3" cm="1">
        <f t="array" ref="M1066">E1066*INDEX(AH$3:AH$7,2022-YEAR($A1066))/1000000</f>
        <v>1383.7312608081761</v>
      </c>
      <c r="N1066" s="3"/>
      <c r="O1066" s="9">
        <v>44280</v>
      </c>
      <c r="P1066" s="8">
        <f t="shared" si="179"/>
        <v>1895410.0938794601</v>
      </c>
      <c r="Q1066" s="7">
        <f t="shared" si="180"/>
        <v>1.3928617093944107E-2</v>
      </c>
      <c r="R1066" s="8">
        <f t="shared" si="188"/>
        <v>1770867.9124344829</v>
      </c>
      <c r="S1066" s="7">
        <f t="shared" si="181"/>
        <v>1.2094475728839482E-2</v>
      </c>
      <c r="T1066" s="8">
        <f t="shared" si="182"/>
        <v>393689.87772383261</v>
      </c>
      <c r="U1066" s="8">
        <f t="shared" si="183"/>
        <v>311124.40935704281</v>
      </c>
      <c r="V1066" s="8">
        <f t="shared" si="184"/>
        <v>437206.22994819679</v>
      </c>
      <c r="W1066" s="8">
        <f t="shared" si="185"/>
        <v>628847.39540541067</v>
      </c>
      <c r="X1066" s="7">
        <f t="shared" si="189"/>
        <v>0.22231464863046244</v>
      </c>
      <c r="Y1066" s="7">
        <f t="shared" si="189"/>
        <v>0.17569035339814115</v>
      </c>
      <c r="Z1066" s="7">
        <f t="shared" si="189"/>
        <v>0.2468881088636091</v>
      </c>
      <c r="AA1066" s="7">
        <f t="shared" si="186"/>
        <v>0.35510688910778726</v>
      </c>
    </row>
    <row r="1067" spans="1:27" x14ac:dyDescent="0.25">
      <c r="A1067" s="1">
        <v>44281</v>
      </c>
      <c r="B1067" s="3">
        <v>244.86999499999999</v>
      </c>
      <c r="C1067" s="6">
        <v>53.040000999999997</v>
      </c>
      <c r="D1067" s="3">
        <v>155.08999600000001</v>
      </c>
      <c r="E1067" s="3">
        <v>2024.7299800000001</v>
      </c>
      <c r="F1067" s="7">
        <f t="shared" si="187"/>
        <v>-9.3855211830129459E-3</v>
      </c>
      <c r="G1067" s="7">
        <f t="shared" si="187"/>
        <v>1.960786236063039E-2</v>
      </c>
      <c r="H1067" s="7">
        <f t="shared" si="187"/>
        <v>1.6650232383148555E-2</v>
      </c>
      <c r="I1067" s="7">
        <f t="shared" si="178"/>
        <v>-3.8032636058408231E-3</v>
      </c>
      <c r="J1067" s="3" cm="1">
        <f t="array" ref="J1067">B1067*INDEX(AE$3:AE$7,2022-YEAR($A1067))/1000000</f>
        <v>139.24042525685002</v>
      </c>
      <c r="K1067" s="3" cm="1">
        <f t="array" ref="K1067">C1067*INDEX(AF$3:AF$7,2022-YEAR($A1067))/1000000</f>
        <v>227.80680429499998</v>
      </c>
      <c r="L1067" s="3" cm="1">
        <f t="array" ref="L1067">D1067*INDEX(AG$3:AG$7,2022-YEAR($A1067))/1000000</f>
        <v>478.04940367040001</v>
      </c>
      <c r="M1067" s="3" cm="1">
        <f t="array" ref="M1067">E1067*INDEX(AH$3:AH$7,2022-YEAR($A1067))/1000000</f>
        <v>1378.4685660636799</v>
      </c>
      <c r="N1067" s="3"/>
      <c r="O1067" s="9">
        <v>44281</v>
      </c>
      <c r="P1067" s="8">
        <f t="shared" si="179"/>
        <v>1906341.5446163099</v>
      </c>
      <c r="Q1067" s="7">
        <f t="shared" si="180"/>
        <v>5.7673274887312942E-3</v>
      </c>
      <c r="R1067" s="8">
        <f t="shared" si="188"/>
        <v>1778161.3252586981</v>
      </c>
      <c r="S1067" s="7">
        <f t="shared" si="181"/>
        <v>4.1185527011942114E-3</v>
      </c>
      <c r="T1067" s="8">
        <f t="shared" si="182"/>
        <v>389994.89303691784</v>
      </c>
      <c r="U1067" s="8">
        <f t="shared" si="183"/>
        <v>317224.89395274816</v>
      </c>
      <c r="V1067" s="8">
        <f t="shared" si="184"/>
        <v>444485.81527619454</v>
      </c>
      <c r="W1067" s="8">
        <f t="shared" si="185"/>
        <v>626455.72299283743</v>
      </c>
      <c r="X1067" s="7">
        <f t="shared" si="189"/>
        <v>0.21932480900189352</v>
      </c>
      <c r="Y1067" s="7">
        <f t="shared" si="189"/>
        <v>0.17840051374787172</v>
      </c>
      <c r="Z1067" s="7">
        <f t="shared" si="189"/>
        <v>0.24996934134282103</v>
      </c>
      <c r="AA1067" s="7">
        <f t="shared" si="186"/>
        <v>0.35230533590741364</v>
      </c>
    </row>
    <row r="1068" spans="1:27" x14ac:dyDescent="0.25">
      <c r="A1068" s="1">
        <v>44284</v>
      </c>
      <c r="B1068" s="3">
        <v>250.520004</v>
      </c>
      <c r="C1068" s="6">
        <v>53.849997999999999</v>
      </c>
      <c r="D1068" s="3">
        <v>152.679993</v>
      </c>
      <c r="E1068" s="3">
        <v>2045.790039</v>
      </c>
      <c r="F1068" s="7">
        <f t="shared" si="187"/>
        <v>2.3073504779546505E-2</v>
      </c>
      <c r="G1068" s="7">
        <f t="shared" si="187"/>
        <v>1.5271436363660795E-2</v>
      </c>
      <c r="H1068" s="7">
        <f t="shared" si="187"/>
        <v>-1.5539383984509381E-2</v>
      </c>
      <c r="I1068" s="7">
        <f t="shared" si="178"/>
        <v>1.0401416094011573E-2</v>
      </c>
      <c r="J1068" s="3" cm="1">
        <f t="array" ref="J1068">B1068*INDEX(AE$3:AE$7,2022-YEAR($A1068))/1000000</f>
        <v>142.45318987452001</v>
      </c>
      <c r="K1068" s="3" cm="1">
        <f t="array" ref="K1068">C1068*INDEX(AF$3:AF$7,2022-YEAR($A1068))/1000000</f>
        <v>231.28574140999999</v>
      </c>
      <c r="L1068" s="3" cm="1">
        <f t="array" ref="L1068">D1068*INDEX(AG$3:AG$7,2022-YEAR($A1068))/1000000</f>
        <v>470.6208104232</v>
      </c>
      <c r="M1068" s="3" cm="1">
        <f t="array" ref="M1068">E1068*INDEX(AH$3:AH$7,2022-YEAR($A1068))/1000000</f>
        <v>1392.8065911918241</v>
      </c>
      <c r="N1068" s="3"/>
      <c r="O1068" s="9">
        <v>44284</v>
      </c>
      <c r="P1068" s="8">
        <f t="shared" si="179"/>
        <v>1922167.5027869605</v>
      </c>
      <c r="Q1068" s="7">
        <f t="shared" si="180"/>
        <v>8.3017433131773732E-3</v>
      </c>
      <c r="R1068" s="8">
        <f t="shared" si="188"/>
        <v>1791613.3449482312</v>
      </c>
      <c r="S1068" s="7">
        <f t="shared" si="181"/>
        <v>7.5651289331557514E-3</v>
      </c>
      <c r="T1068" s="8">
        <f t="shared" si="182"/>
        <v>398993.44206540385</v>
      </c>
      <c r="U1068" s="8">
        <f t="shared" si="183"/>
        <v>322069.37373371655</v>
      </c>
      <c r="V1068" s="8">
        <f t="shared" si="184"/>
        <v>437578.77951695002</v>
      </c>
      <c r="W1068" s="8">
        <f t="shared" si="185"/>
        <v>632971.74963216076</v>
      </c>
      <c r="X1068" s="7">
        <f t="shared" si="189"/>
        <v>0.22270064196074227</v>
      </c>
      <c r="Y1068" s="7">
        <f t="shared" si="189"/>
        <v>0.17976500043485821</v>
      </c>
      <c r="Z1068" s="7">
        <f t="shared" si="189"/>
        <v>0.24423728521043914</v>
      </c>
      <c r="AA1068" s="7">
        <f t="shared" si="186"/>
        <v>0.35329707239396035</v>
      </c>
    </row>
    <row r="1069" spans="1:27" x14ac:dyDescent="0.25">
      <c r="A1069" s="1">
        <v>44285</v>
      </c>
      <c r="B1069" s="3">
        <v>252.009995</v>
      </c>
      <c r="C1069" s="6">
        <v>53.150002000000001</v>
      </c>
      <c r="D1069" s="3">
        <v>154.479996</v>
      </c>
      <c r="E1069" s="3">
        <v>2046.469971</v>
      </c>
      <c r="F1069" s="7">
        <f t="shared" si="187"/>
        <v>5.9475929115824222E-3</v>
      </c>
      <c r="G1069" s="7">
        <f t="shared" si="187"/>
        <v>-1.2998997697270087E-2</v>
      </c>
      <c r="H1069" s="7">
        <f t="shared" si="187"/>
        <v>1.1789383563830746E-2</v>
      </c>
      <c r="I1069" s="7">
        <f t="shared" si="178"/>
        <v>3.3235668716646849E-4</v>
      </c>
      <c r="J1069" s="3" cm="1">
        <f t="array" ref="J1069">B1069*INDEX(AE$3:AE$7,2022-YEAR($A1069))/1000000</f>
        <v>143.30044345684999</v>
      </c>
      <c r="K1069" s="3" cm="1">
        <f t="array" ref="K1069">C1069*INDEX(AF$3:AF$7,2022-YEAR($A1069))/1000000</f>
        <v>228.27925859000001</v>
      </c>
      <c r="L1069" s="3" cm="1">
        <f t="array" ref="L1069">D1069*INDEX(AG$3:AG$7,2022-YEAR($A1069))/1000000</f>
        <v>476.1691396704</v>
      </c>
      <c r="M1069" s="3" cm="1">
        <f t="array" ref="M1069">E1069*INDEX(AH$3:AH$7,2022-YEAR($A1069))/1000000</f>
        <v>1393.269499776336</v>
      </c>
      <c r="N1069" s="3"/>
      <c r="O1069" s="9">
        <v>44285</v>
      </c>
      <c r="P1069" s="8">
        <f t="shared" si="179"/>
        <v>1924604.0113018721</v>
      </c>
      <c r="Q1069" s="7">
        <f t="shared" si="180"/>
        <v>1.2675838663273875E-3</v>
      </c>
      <c r="R1069" s="8">
        <f t="shared" si="188"/>
        <v>1795168.9729333974</v>
      </c>
      <c r="S1069" s="7">
        <f t="shared" si="181"/>
        <v>1.9845956133290876E-3</v>
      </c>
      <c r="T1069" s="8">
        <f t="shared" si="182"/>
        <v>401366.4926331999</v>
      </c>
      <c r="U1069" s="8">
        <f t="shared" si="183"/>
        <v>317882.79468619073</v>
      </c>
      <c r="V1069" s="8">
        <f t="shared" si="184"/>
        <v>442737.5635880683</v>
      </c>
      <c r="W1069" s="8">
        <f t="shared" si="185"/>
        <v>633182.12202593847</v>
      </c>
      <c r="X1069" s="7">
        <f t="shared" si="189"/>
        <v>0.22358145594358544</v>
      </c>
      <c r="Y1069" s="7">
        <f t="shared" si="189"/>
        <v>0.17707680974830692</v>
      </c>
      <c r="Z1069" s="7">
        <f t="shared" si="189"/>
        <v>0.24662723691386701</v>
      </c>
      <c r="AA1069" s="7">
        <f t="shared" si="186"/>
        <v>0.35271449739424066</v>
      </c>
    </row>
    <row r="1070" spans="1:27" x14ac:dyDescent="0.25">
      <c r="A1070" s="1">
        <v>44286</v>
      </c>
      <c r="B1070" s="3">
        <v>254.720001</v>
      </c>
      <c r="C1070" s="6">
        <v>52.709999000000003</v>
      </c>
      <c r="D1070" s="3">
        <v>152.229996</v>
      </c>
      <c r="E1070" s="3">
        <v>2062.5200199999999</v>
      </c>
      <c r="F1070" s="7">
        <f t="shared" si="187"/>
        <v>1.0753565548064836E-2</v>
      </c>
      <c r="G1070" s="7">
        <f t="shared" si="187"/>
        <v>-8.2785133291245483E-3</v>
      </c>
      <c r="H1070" s="7">
        <f t="shared" si="187"/>
        <v>-1.4564992609140126E-2</v>
      </c>
      <c r="I1070" s="7">
        <f t="shared" si="178"/>
        <v>7.8427972203067853E-3</v>
      </c>
      <c r="J1070" s="3" cm="1">
        <f t="array" ref="J1070">B1070*INDEX(AE$3:AE$7,2022-YEAR($A1070))/1000000</f>
        <v>144.84143416863</v>
      </c>
      <c r="K1070" s="3" cm="1">
        <f t="array" ref="K1070">C1070*INDEX(AF$3:AF$7,2022-YEAR($A1070))/1000000</f>
        <v>226.38944570500001</v>
      </c>
      <c r="L1070" s="3" cm="1">
        <f t="array" ref="L1070">D1070*INDEX(AG$3:AG$7,2022-YEAR($A1070))/1000000</f>
        <v>469.23373967040004</v>
      </c>
      <c r="M1070" s="3" cm="1">
        <f t="array" ref="M1070">E1070*INDEX(AH$3:AH$7,2022-YEAR($A1070))/1000000</f>
        <v>1404.1966299363201</v>
      </c>
      <c r="N1070" s="3"/>
      <c r="O1070" s="9">
        <v>44286</v>
      </c>
      <c r="P1070" s="8">
        <f t="shared" si="179"/>
        <v>1922560.4941065346</v>
      </c>
      <c r="Q1070" s="7">
        <f t="shared" si="180"/>
        <v>-1.0617857924732632E-3</v>
      </c>
      <c r="R1070" s="8">
        <f t="shared" si="188"/>
        <v>1795370.9465129403</v>
      </c>
      <c r="S1070" s="7">
        <f t="shared" si="181"/>
        <v>1.1250950890318023E-4</v>
      </c>
      <c r="T1070" s="8">
        <f t="shared" si="182"/>
        <v>405682.6135205279</v>
      </c>
      <c r="U1070" s="8">
        <f t="shared" si="183"/>
        <v>315251.19773328176</v>
      </c>
      <c r="V1070" s="8">
        <f t="shared" si="184"/>
        <v>436289.09424661938</v>
      </c>
      <c r="W1070" s="8">
        <f t="shared" si="185"/>
        <v>638148.04101251136</v>
      </c>
      <c r="X1070" s="7">
        <f t="shared" si="189"/>
        <v>0.22596033109952293</v>
      </c>
      <c r="Y1070" s="7">
        <f t="shared" si="189"/>
        <v>0.17559112134769614</v>
      </c>
      <c r="Z1070" s="7">
        <f t="shared" si="189"/>
        <v>0.24300777234587759</v>
      </c>
      <c r="AA1070" s="7">
        <f t="shared" si="186"/>
        <v>0.35544077520690337</v>
      </c>
    </row>
    <row r="1071" spans="1:27" x14ac:dyDescent="0.25">
      <c r="A1071" s="1">
        <v>44287</v>
      </c>
      <c r="B1071" s="3">
        <v>252.96000699999999</v>
      </c>
      <c r="C1071" s="6">
        <v>52.509998000000003</v>
      </c>
      <c r="D1071" s="3">
        <v>153.71000699999999</v>
      </c>
      <c r="E1071" s="3">
        <v>2129.780029</v>
      </c>
      <c r="F1071" s="7">
        <f t="shared" si="187"/>
        <v>-6.9095241562912024E-3</v>
      </c>
      <c r="G1071" s="7">
        <f t="shared" si="187"/>
        <v>-3.7943654675463012E-3</v>
      </c>
      <c r="H1071" s="7">
        <f t="shared" si="187"/>
        <v>9.7222035005504193E-3</v>
      </c>
      <c r="I1071" s="7">
        <f t="shared" si="178"/>
        <v>3.2610596914351531E-2</v>
      </c>
      <c r="J1071" s="3" cm="1">
        <f t="array" ref="J1071">B1071*INDEX(AE$3:AE$7,2022-YEAR($A1071))/1000000</f>
        <v>143.84064878040999</v>
      </c>
      <c r="K1071" s="3" cm="1">
        <f t="array" ref="K1071">C1071*INDEX(AF$3:AF$7,2022-YEAR($A1071))/1000000</f>
        <v>225.53044141000004</v>
      </c>
      <c r="L1071" s="3" cm="1">
        <f t="array" ref="L1071">D1071*INDEX(AG$3:AG$7,2022-YEAR($A1071))/1000000</f>
        <v>473.79572557680001</v>
      </c>
      <c r="M1071" s="3" cm="1">
        <f t="array" ref="M1071">E1071*INDEX(AH$3:AH$7,2022-YEAR($A1071))/1000000</f>
        <v>1449.988320223664</v>
      </c>
      <c r="N1071" s="3"/>
      <c r="O1071" s="9">
        <v>44287</v>
      </c>
      <c r="P1071" s="8">
        <f t="shared" si="179"/>
        <v>1937762.6176961646</v>
      </c>
      <c r="Q1071" s="7">
        <f t="shared" si="180"/>
        <v>7.9072276977661116E-3</v>
      </c>
      <c r="R1071" s="8">
        <f t="shared" si="188"/>
        <v>1816423.7743332298</v>
      </c>
      <c r="S1071" s="7">
        <f t="shared" si="181"/>
        <v>1.1726171608813951E-2</v>
      </c>
      <c r="T1071" s="8">
        <f t="shared" si="182"/>
        <v>402879.53970262053</v>
      </c>
      <c r="U1071" s="8">
        <f t="shared" si="183"/>
        <v>314055.01947499998</v>
      </c>
      <c r="V1071" s="8">
        <f t="shared" si="184"/>
        <v>440530.78560595587</v>
      </c>
      <c r="W1071" s="8">
        <f t="shared" si="185"/>
        <v>658958.42954965332</v>
      </c>
      <c r="X1071" s="7">
        <f t="shared" si="189"/>
        <v>0.22179820887364732</v>
      </c>
      <c r="Y1071" s="7">
        <f t="shared" si="189"/>
        <v>0.17289743941514024</v>
      </c>
      <c r="Z1071" s="7">
        <f t="shared" si="189"/>
        <v>0.24252643674390645</v>
      </c>
      <c r="AA1071" s="7">
        <f t="shared" si="186"/>
        <v>0.36277791496730594</v>
      </c>
    </row>
    <row r="1072" spans="1:27" x14ac:dyDescent="0.25">
      <c r="A1072" s="1">
        <v>44291</v>
      </c>
      <c r="B1072" s="3">
        <v>259.35998499999999</v>
      </c>
      <c r="C1072" s="6">
        <v>52.810001</v>
      </c>
      <c r="D1072" s="3">
        <v>153.61999499999999</v>
      </c>
      <c r="E1072" s="3">
        <v>2218.959961</v>
      </c>
      <c r="F1072" s="7">
        <f t="shared" si="187"/>
        <v>2.5300355087355841E-2</v>
      </c>
      <c r="G1072" s="7">
        <f t="shared" si="187"/>
        <v>5.7132548357743396E-3</v>
      </c>
      <c r="H1072" s="7">
        <f t="shared" si="187"/>
        <v>-5.8559622601539463E-4</v>
      </c>
      <c r="I1072" s="7">
        <f t="shared" si="178"/>
        <v>4.1872836999919061E-2</v>
      </c>
      <c r="J1072" s="3" cm="1">
        <f t="array" ref="J1072">B1072*INDEX(AE$3:AE$7,2022-YEAR($A1072))/1000000</f>
        <v>147.47986827054999</v>
      </c>
      <c r="K1072" s="3" cm="1">
        <f t="array" ref="K1072">C1072*INDEX(AF$3:AF$7,2022-YEAR($A1072))/1000000</f>
        <v>226.818954295</v>
      </c>
      <c r="L1072" s="3" cm="1">
        <f t="array" ref="L1072">D1072*INDEX(AG$3:AG$7,2022-YEAR($A1072))/1000000</f>
        <v>473.51827258799995</v>
      </c>
      <c r="M1072" s="3" cm="1">
        <f t="array" ref="M1072">E1072*INDEX(AH$3:AH$7,2022-YEAR($A1072))/1000000</f>
        <v>1510.7034448081761</v>
      </c>
      <c r="N1072" s="3"/>
      <c r="O1072" s="9">
        <v>44291</v>
      </c>
      <c r="P1072" s="8">
        <f t="shared" si="179"/>
        <v>1972788.0891232507</v>
      </c>
      <c r="Q1072" s="7">
        <f t="shared" si="180"/>
        <v>1.8075212674258462E-2</v>
      </c>
      <c r="R1072" s="8">
        <f t="shared" si="188"/>
        <v>1855745.5318486122</v>
      </c>
      <c r="S1072" s="7">
        <f t="shared" si="181"/>
        <v>2.1647898508604824E-2</v>
      </c>
      <c r="T1072" s="8">
        <f t="shared" si="182"/>
        <v>413072.53511452727</v>
      </c>
      <c r="U1072" s="8">
        <f t="shared" si="183"/>
        <v>315849.29583371471</v>
      </c>
      <c r="V1072" s="8">
        <f t="shared" si="184"/>
        <v>440272.81244046142</v>
      </c>
      <c r="W1072" s="8">
        <f t="shared" si="185"/>
        <v>686550.88845990866</v>
      </c>
      <c r="X1072" s="7">
        <f t="shared" si="189"/>
        <v>0.2225911516559291</v>
      </c>
      <c r="Y1072" s="7">
        <f t="shared" si="189"/>
        <v>0.17020075781569013</v>
      </c>
      <c r="Z1072" s="7">
        <f t="shared" si="189"/>
        <v>0.23724848309449031</v>
      </c>
      <c r="AA1072" s="7">
        <f t="shared" si="186"/>
        <v>0.36995960743389034</v>
      </c>
    </row>
    <row r="1073" spans="1:27" x14ac:dyDescent="0.25">
      <c r="A1073" s="1">
        <v>44292</v>
      </c>
      <c r="B1073" s="3">
        <v>255.16999799999999</v>
      </c>
      <c r="C1073" s="6">
        <v>53.189999</v>
      </c>
      <c r="D1073" s="3">
        <v>152.53999300000001</v>
      </c>
      <c r="E1073" s="3">
        <v>2209.26001</v>
      </c>
      <c r="F1073" s="7">
        <f t="shared" si="187"/>
        <v>-1.6155101952215145E-2</v>
      </c>
      <c r="G1073" s="7">
        <f t="shared" si="187"/>
        <v>7.1955688847649135E-3</v>
      </c>
      <c r="H1073" s="7">
        <f t="shared" si="187"/>
        <v>-7.0303478398107133E-3</v>
      </c>
      <c r="I1073" s="7">
        <f t="shared" si="178"/>
        <v>-4.3713952349229146E-3</v>
      </c>
      <c r="J1073" s="3" cm="1">
        <f t="array" ref="J1073">B1073*INDEX(AE$3:AE$7,2022-YEAR($A1073))/1000000</f>
        <v>145.09731596274</v>
      </c>
      <c r="K1073" s="3" cm="1">
        <f t="array" ref="K1073">C1073*INDEX(AF$3:AF$7,2022-YEAR($A1073))/1000000</f>
        <v>228.45104570500001</v>
      </c>
      <c r="L1073" s="3" cm="1">
        <f t="array" ref="L1073">D1073*INDEX(AG$3:AG$7,2022-YEAR($A1073))/1000000</f>
        <v>470.1892744232</v>
      </c>
      <c r="M1073" s="3" cm="1">
        <f t="array" ref="M1073">E1073*INDEX(AH$3:AH$7,2022-YEAR($A1073))/1000000</f>
        <v>1504.0995629681599</v>
      </c>
      <c r="N1073" s="3"/>
      <c r="O1073" s="9">
        <v>44292</v>
      </c>
      <c r="P1073" s="8">
        <f t="shared" si="179"/>
        <v>1962745.9683600881</v>
      </c>
      <c r="Q1073" s="7">
        <f t="shared" si="180"/>
        <v>-5.0903190355459649E-3</v>
      </c>
      <c r="R1073" s="8">
        <f t="shared" si="188"/>
        <v>1845248.5619973389</v>
      </c>
      <c r="S1073" s="7">
        <f t="shared" si="181"/>
        <v>-5.656470497232835E-3</v>
      </c>
      <c r="T1073" s="8">
        <f t="shared" si="182"/>
        <v>406399.3061960921</v>
      </c>
      <c r="U1073" s="8">
        <f t="shared" si="183"/>
        <v>318122.01119909063</v>
      </c>
      <c r="V1073" s="8">
        <f t="shared" si="184"/>
        <v>437177.54142459325</v>
      </c>
      <c r="W1073" s="8">
        <f t="shared" si="185"/>
        <v>683549.70317756291</v>
      </c>
      <c r="X1073" s="7">
        <f t="shared" si="189"/>
        <v>0.22024095537361985</v>
      </c>
      <c r="Y1073" s="7">
        <f t="shared" si="189"/>
        <v>0.17240062815968171</v>
      </c>
      <c r="Z1073" s="7">
        <f t="shared" si="189"/>
        <v>0.23692067856234086</v>
      </c>
      <c r="AA1073" s="7">
        <f t="shared" si="186"/>
        <v>0.37043773790435758</v>
      </c>
    </row>
    <row r="1074" spans="1:27" x14ac:dyDescent="0.25">
      <c r="A1074" s="1">
        <v>44293</v>
      </c>
      <c r="B1074" s="3">
        <v>252.58000200000001</v>
      </c>
      <c r="C1074" s="6">
        <v>53.279998999999997</v>
      </c>
      <c r="D1074" s="3">
        <v>154.929993</v>
      </c>
      <c r="E1074" s="3">
        <v>2239.030029</v>
      </c>
      <c r="F1074" s="7">
        <f t="shared" si="187"/>
        <v>-1.0150080418153129E-2</v>
      </c>
      <c r="G1074" s="7">
        <f t="shared" si="187"/>
        <v>1.6920474091379756E-3</v>
      </c>
      <c r="H1074" s="7">
        <f t="shared" si="187"/>
        <v>1.5668022221555944E-2</v>
      </c>
      <c r="I1074" s="7">
        <f t="shared" si="178"/>
        <v>1.3475108798986613E-2</v>
      </c>
      <c r="J1074" s="3" cm="1">
        <f t="array" ref="J1074">B1074*INDEX(AE$3:AE$7,2022-YEAR($A1074))/1000000</f>
        <v>143.62456653725999</v>
      </c>
      <c r="K1074" s="3" cm="1">
        <f t="array" ref="K1074">C1074*INDEX(AF$3:AF$7,2022-YEAR($A1074))/1000000</f>
        <v>228.83759570499998</v>
      </c>
      <c r="L1074" s="3" cm="1">
        <f t="array" ref="L1074">D1074*INDEX(AG$3:AG$7,2022-YEAR($A1074))/1000000</f>
        <v>477.55621042320001</v>
      </c>
      <c r="M1074" s="3" cm="1">
        <f t="array" ref="M1074">E1074*INDEX(AH$3:AH$7,2022-YEAR($A1074))/1000000</f>
        <v>1524.367468223664</v>
      </c>
      <c r="N1074" s="3"/>
      <c r="O1074" s="9">
        <v>44293</v>
      </c>
      <c r="P1074" s="8">
        <f t="shared" si="179"/>
        <v>1972895.8665419025</v>
      </c>
      <c r="Q1074" s="7">
        <f t="shared" si="180"/>
        <v>5.1712745028818508E-3</v>
      </c>
      <c r="R1074" s="8">
        <f t="shared" si="188"/>
        <v>1857722.4679360443</v>
      </c>
      <c r="S1074" s="7">
        <f t="shared" si="181"/>
        <v>6.7600139057706343E-3</v>
      </c>
      <c r="T1074" s="8">
        <f t="shared" si="182"/>
        <v>402274.32055632013</v>
      </c>
      <c r="U1074" s="8">
        <f t="shared" si="183"/>
        <v>318660.28872392979</v>
      </c>
      <c r="V1074" s="8">
        <f t="shared" si="184"/>
        <v>444027.24885839899</v>
      </c>
      <c r="W1074" s="8">
        <f t="shared" si="185"/>
        <v>692760.60979739553</v>
      </c>
      <c r="X1074" s="7">
        <f t="shared" si="189"/>
        <v>0.21654166728319357</v>
      </c>
      <c r="Y1074" s="7">
        <f t="shared" si="189"/>
        <v>0.17153277425662286</v>
      </c>
      <c r="Z1074" s="7">
        <f t="shared" si="189"/>
        <v>0.23901699878331098</v>
      </c>
      <c r="AA1074" s="7">
        <f t="shared" si="186"/>
        <v>0.37290855967687264</v>
      </c>
    </row>
    <row r="1075" spans="1:27" x14ac:dyDescent="0.25">
      <c r="A1075" s="1">
        <v>44294</v>
      </c>
      <c r="B1075" s="3">
        <v>254.949997</v>
      </c>
      <c r="C1075" s="6">
        <v>53.119999</v>
      </c>
      <c r="D1075" s="3">
        <v>155.11999499999999</v>
      </c>
      <c r="E1075" s="3">
        <v>2250.429932</v>
      </c>
      <c r="F1075" s="7">
        <f t="shared" si="187"/>
        <v>9.3831458596631556E-3</v>
      </c>
      <c r="G1075" s="7">
        <f t="shared" si="187"/>
        <v>-3.0030030593656276E-3</v>
      </c>
      <c r="H1075" s="7">
        <f t="shared" si="187"/>
        <v>1.2263732562098895E-3</v>
      </c>
      <c r="I1075" s="7">
        <f t="shared" si="178"/>
        <v>5.091447123239945E-3</v>
      </c>
      <c r="J1075" s="3" cm="1">
        <f t="array" ref="J1075">B1075*INDEX(AE$3:AE$7,2022-YEAR($A1075))/1000000</f>
        <v>144.97221679411001</v>
      </c>
      <c r="K1075" s="3" cm="1">
        <f t="array" ref="K1075">C1075*INDEX(AF$3:AF$7,2022-YEAR($A1075))/1000000</f>
        <v>228.15039570500002</v>
      </c>
      <c r="L1075" s="3" cm="1">
        <f t="array" ref="L1075">D1075*INDEX(AG$3:AG$7,2022-YEAR($A1075))/1000000</f>
        <v>478.14187258799996</v>
      </c>
      <c r="M1075" s="3" cm="1">
        <f t="array" ref="M1075">E1075*INDEX(AH$3:AH$7,2022-YEAR($A1075))/1000000</f>
        <v>1532.128704584512</v>
      </c>
      <c r="N1075" s="3"/>
      <c r="O1075" s="9">
        <v>44294</v>
      </c>
      <c r="P1075" s="8">
        <f t="shared" si="179"/>
        <v>1979158.806309609</v>
      </c>
      <c r="Q1075" s="7">
        <f t="shared" si="180"/>
        <v>3.1744907949368406E-3</v>
      </c>
      <c r="R1075" s="8">
        <f t="shared" si="188"/>
        <v>1864611.8258963604</v>
      </c>
      <c r="S1075" s="7">
        <f t="shared" si="181"/>
        <v>3.7084968714247157E-3</v>
      </c>
      <c r="T1075" s="8">
        <f t="shared" si="182"/>
        <v>406048.91918169695</v>
      </c>
      <c r="U1075" s="8">
        <f t="shared" si="183"/>
        <v>317703.35090199352</v>
      </c>
      <c r="V1075" s="8">
        <f t="shared" si="184"/>
        <v>444571.79200142744</v>
      </c>
      <c r="W1075" s="8">
        <f t="shared" si="185"/>
        <v>696287.76381124253</v>
      </c>
      <c r="X1075" s="7">
        <f t="shared" si="189"/>
        <v>0.21776592508014381</v>
      </c>
      <c r="Y1075" s="7">
        <f t="shared" si="189"/>
        <v>0.17038578565770193</v>
      </c>
      <c r="Z1075" s="7">
        <f t="shared" si="189"/>
        <v>0.23842592105609536</v>
      </c>
      <c r="AA1075" s="7">
        <f t="shared" si="186"/>
        <v>0.3734223682060589</v>
      </c>
    </row>
    <row r="1076" spans="1:27" x14ac:dyDescent="0.25">
      <c r="A1076" s="1">
        <v>44295</v>
      </c>
      <c r="B1076" s="3">
        <v>252.36000100000001</v>
      </c>
      <c r="C1076" s="6">
        <v>53.18</v>
      </c>
      <c r="D1076" s="3">
        <v>156.279999</v>
      </c>
      <c r="E1076" s="3">
        <v>2270.669922</v>
      </c>
      <c r="F1076" s="7">
        <f t="shared" si="187"/>
        <v>-1.0158839107575979E-2</v>
      </c>
      <c r="G1076" s="7">
        <f t="shared" si="187"/>
        <v>1.1295369188542015E-3</v>
      </c>
      <c r="H1076" s="7">
        <f t="shared" si="187"/>
        <v>7.4781075128322883E-3</v>
      </c>
      <c r="I1076" s="7">
        <f t="shared" si="178"/>
        <v>8.9938325615908088E-3</v>
      </c>
      <c r="J1076" s="3" cm="1">
        <f t="array" ref="J1076">B1076*INDEX(AE$3:AE$7,2022-YEAR($A1076))/1000000</f>
        <v>143.49946736862998</v>
      </c>
      <c r="K1076" s="3" cm="1">
        <f t="array" ref="K1076">C1076*INDEX(AF$3:AF$7,2022-YEAR($A1076))/1000000</f>
        <v>228.40809999999999</v>
      </c>
      <c r="L1076" s="3" cm="1">
        <f t="array" ref="L1076">D1076*INDEX(AG$3:AG$7,2022-YEAR($A1076))/1000000</f>
        <v>481.71746891760006</v>
      </c>
      <c r="M1076" s="3" cm="1">
        <f t="array" ref="M1076">E1076*INDEX(AH$3:AH$7,2022-YEAR($A1076))/1000000</f>
        <v>1545.9084136163522</v>
      </c>
      <c r="N1076" s="3"/>
      <c r="O1076" s="9">
        <v>44295</v>
      </c>
      <c r="P1076" s="8">
        <f t="shared" si="179"/>
        <v>1982841.3468880237</v>
      </c>
      <c r="Q1076" s="7">
        <f t="shared" si="180"/>
        <v>1.8606594714253299E-3</v>
      </c>
      <c r="R1076" s="8">
        <f t="shared" si="188"/>
        <v>1870432.549140838</v>
      </c>
      <c r="S1076" s="7">
        <f t="shared" si="181"/>
        <v>3.1216809652483413E-3</v>
      </c>
      <c r="T1076" s="8">
        <f t="shared" si="182"/>
        <v>401923.93354192493</v>
      </c>
      <c r="U1076" s="8">
        <f t="shared" si="183"/>
        <v>318062.20856608101</v>
      </c>
      <c r="V1076" s="8">
        <f t="shared" si="184"/>
        <v>447896.34765918669</v>
      </c>
      <c r="W1076" s="8">
        <f t="shared" si="185"/>
        <v>702550.05937364523</v>
      </c>
      <c r="X1076" s="7">
        <f t="shared" si="189"/>
        <v>0.21488288028699251</v>
      </c>
      <c r="Y1076" s="7">
        <f t="shared" si="189"/>
        <v>0.17004740893339312</v>
      </c>
      <c r="Z1076" s="7">
        <f t="shared" si="189"/>
        <v>0.23946137371535947</v>
      </c>
      <c r="AA1076" s="7">
        <f t="shared" si="186"/>
        <v>0.37560833706425484</v>
      </c>
    </row>
    <row r="1077" spans="1:27" x14ac:dyDescent="0.25">
      <c r="A1077" s="1">
        <v>44298</v>
      </c>
      <c r="B1077" s="3">
        <v>249.520004</v>
      </c>
      <c r="C1077" s="6">
        <v>53.349997999999999</v>
      </c>
      <c r="D1077" s="3">
        <v>155.949997</v>
      </c>
      <c r="E1077" s="3">
        <v>2244.6201169999999</v>
      </c>
      <c r="F1077" s="7">
        <f t="shared" si="187"/>
        <v>-1.125375253109151E-2</v>
      </c>
      <c r="G1077" s="7">
        <f t="shared" si="187"/>
        <v>3.196652877021533E-3</v>
      </c>
      <c r="H1077" s="7">
        <f t="shared" si="187"/>
        <v>-2.1116073848964634E-3</v>
      </c>
      <c r="I1077" s="7">
        <f t="shared" si="178"/>
        <v>-1.1472299319073009E-2</v>
      </c>
      <c r="J1077" s="3" cm="1">
        <f t="array" ref="J1077">B1077*INDEX(AE$3:AE$7,2022-YEAR($A1077))/1000000</f>
        <v>141.88455987451999</v>
      </c>
      <c r="K1077" s="3" cm="1">
        <f t="array" ref="K1077">C1077*INDEX(AF$3:AF$7,2022-YEAR($A1077))/1000000</f>
        <v>229.13824141000001</v>
      </c>
      <c r="L1077" s="3" cm="1">
        <f t="array" ref="L1077">D1077*INDEX(AG$3:AG$7,2022-YEAR($A1077))/1000000</f>
        <v>480.70027075280001</v>
      </c>
      <c r="M1077" s="3" cm="1">
        <f t="array" ref="M1077">E1077*INDEX(AH$3:AH$7,2022-YEAR($A1077))/1000000</f>
        <v>1528.1732895754719</v>
      </c>
      <c r="N1077" s="3"/>
      <c r="O1077" s="9">
        <v>44298</v>
      </c>
      <c r="P1077" s="8">
        <f t="shared" si="179"/>
        <v>1972113.6763392771</v>
      </c>
      <c r="Q1077" s="7">
        <f t="shared" si="180"/>
        <v>-5.4102515895098624E-3</v>
      </c>
      <c r="R1077" s="8">
        <f t="shared" si="188"/>
        <v>1857920.4853273667</v>
      </c>
      <c r="S1077" s="7">
        <f t="shared" si="181"/>
        <v>-6.6893958935960729E-3</v>
      </c>
      <c r="T1077" s="8">
        <f t="shared" si="182"/>
        <v>397400.78105752124</v>
      </c>
      <c r="U1077" s="8">
        <f t="shared" si="183"/>
        <v>319078.94304016553</v>
      </c>
      <c r="V1077" s="8">
        <f t="shared" si="184"/>
        <v>446950.56642380141</v>
      </c>
      <c r="W1077" s="8">
        <f t="shared" si="185"/>
        <v>694490.19480587833</v>
      </c>
      <c r="X1077" s="7">
        <f t="shared" si="189"/>
        <v>0.21389547302800688</v>
      </c>
      <c r="Y1077" s="7">
        <f t="shared" si="189"/>
        <v>0.17173982716700797</v>
      </c>
      <c r="Z1077" s="7">
        <f t="shared" si="189"/>
        <v>0.24056495956286764</v>
      </c>
      <c r="AA1077" s="7">
        <f t="shared" si="186"/>
        <v>0.37379974024211737</v>
      </c>
    </row>
    <row r="1078" spans="1:27" x14ac:dyDescent="0.25">
      <c r="A1078" s="1">
        <v>44299</v>
      </c>
      <c r="B1078" s="3">
        <v>253.270004</v>
      </c>
      <c r="C1078" s="6">
        <v>53.09</v>
      </c>
      <c r="D1078" s="3">
        <v>154.08999600000001</v>
      </c>
      <c r="E1078" s="3">
        <v>2254.429932</v>
      </c>
      <c r="F1078" s="7">
        <f t="shared" si="187"/>
        <v>1.5028855161448362E-2</v>
      </c>
      <c r="G1078" s="7">
        <f t="shared" si="187"/>
        <v>-4.8734397328373813E-3</v>
      </c>
      <c r="H1078" s="7">
        <f t="shared" si="187"/>
        <v>-1.1926906289071559E-2</v>
      </c>
      <c r="I1078" s="7">
        <f t="shared" si="178"/>
        <v>4.3703675850108592E-3</v>
      </c>
      <c r="J1078" s="3" cm="1">
        <f t="array" ref="J1078">B1078*INDEX(AE$3:AE$7,2022-YEAR($A1078))/1000000</f>
        <v>144.01692237451999</v>
      </c>
      <c r="K1078" s="3" cm="1">
        <f t="array" ref="K1078">C1078*INDEX(AF$3:AF$7,2022-YEAR($A1078))/1000000</f>
        <v>228.02154999999999</v>
      </c>
      <c r="L1078" s="3" cm="1">
        <f t="array" ref="L1078">D1078*INDEX(AG$3:AG$7,2022-YEAR($A1078))/1000000</f>
        <v>474.9670036704</v>
      </c>
      <c r="M1078" s="3" cm="1">
        <f t="array" ref="M1078">E1078*INDEX(AH$3:AH$7,2022-YEAR($A1078))/1000000</f>
        <v>1534.851968584512</v>
      </c>
      <c r="N1078" s="3"/>
      <c r="O1078" s="9">
        <v>44299</v>
      </c>
      <c r="P1078" s="8">
        <f t="shared" si="179"/>
        <v>1973394.9964221786</v>
      </c>
      <c r="Q1078" s="7">
        <f t="shared" si="180"/>
        <v>6.4971918113757021E-4</v>
      </c>
      <c r="R1078" s="8">
        <f t="shared" si="188"/>
        <v>1860042.3920219059</v>
      </c>
      <c r="S1078" s="7">
        <f t="shared" si="181"/>
        <v>1.1420869252998234E-3</v>
      </c>
      <c r="T1078" s="8">
        <f t="shared" si="182"/>
        <v>403373.25983708113</v>
      </c>
      <c r="U1078" s="8">
        <f t="shared" si="183"/>
        <v>317523.9310412418</v>
      </c>
      <c r="V1078" s="8">
        <f t="shared" si="184"/>
        <v>441619.82890221727</v>
      </c>
      <c r="W1078" s="8">
        <f t="shared" si="185"/>
        <v>697525.37224136572</v>
      </c>
      <c r="X1078" s="7">
        <f t="shared" si="189"/>
        <v>0.2168624013986078</v>
      </c>
      <c r="Y1078" s="7">
        <f t="shared" si="189"/>
        <v>0.17070790020870788</v>
      </c>
      <c r="Z1078" s="7">
        <f t="shared" si="189"/>
        <v>0.23742460429741447</v>
      </c>
      <c r="AA1078" s="7">
        <f t="shared" si="186"/>
        <v>0.37500509409526989</v>
      </c>
    </row>
    <row r="1079" spans="1:27" x14ac:dyDescent="0.25">
      <c r="A1079" s="1">
        <v>44300</v>
      </c>
      <c r="B1079" s="3">
        <v>252.429993</v>
      </c>
      <c r="C1079" s="6">
        <v>53.080002</v>
      </c>
      <c r="D1079" s="3">
        <v>151.21000699999999</v>
      </c>
      <c r="E1079" s="3">
        <v>2241.9099120000001</v>
      </c>
      <c r="F1079" s="7">
        <f t="shared" si="187"/>
        <v>-3.3166620078705078E-3</v>
      </c>
      <c r="G1079" s="7">
        <f t="shared" si="187"/>
        <v>-1.8832171783766949E-4</v>
      </c>
      <c r="H1079" s="7">
        <f t="shared" si="187"/>
        <v>-1.8690304852756467E-2</v>
      </c>
      <c r="I1079" s="7">
        <f t="shared" si="178"/>
        <v>-5.5535192388493915E-3</v>
      </c>
      <c r="J1079" s="3" cm="1">
        <f t="array" ref="J1079">B1079*INDEX(AE$3:AE$7,2022-YEAR($A1079))/1000000</f>
        <v>143.53926691959001</v>
      </c>
      <c r="K1079" s="3" cm="1">
        <f t="array" ref="K1079">C1079*INDEX(AF$3:AF$7,2022-YEAR($A1079))/1000000</f>
        <v>227.97860858999999</v>
      </c>
      <c r="L1079" s="3" cm="1">
        <f t="array" ref="L1079">D1079*INDEX(AG$3:AG$7,2022-YEAR($A1079))/1000000</f>
        <v>466.08972557679999</v>
      </c>
      <c r="M1079" s="3" cm="1">
        <f t="array" ref="M1079">E1079*INDEX(AH$3:AH$7,2022-YEAR($A1079))/1000000</f>
        <v>1526.3281386481922</v>
      </c>
      <c r="N1079" s="3"/>
      <c r="O1079" s="9">
        <v>44300</v>
      </c>
      <c r="P1079" s="8">
        <f t="shared" si="179"/>
        <v>1959705.1567963364</v>
      </c>
      <c r="Q1079" s="7">
        <f t="shared" si="180"/>
        <v>-6.9372019543285091E-3</v>
      </c>
      <c r="R1079" s="8">
        <f t="shared" si="188"/>
        <v>1846517.0127983326</v>
      </c>
      <c r="S1079" s="7">
        <f t="shared" si="181"/>
        <v>-7.2715435312583621E-3</v>
      </c>
      <c r="T1079" s="8">
        <f t="shared" si="182"/>
        <v>402035.40707118867</v>
      </c>
      <c r="U1079" s="8">
        <f t="shared" si="183"/>
        <v>317464.13438909355</v>
      </c>
      <c r="V1079" s="8">
        <f t="shared" si="184"/>
        <v>433365.81967101269</v>
      </c>
      <c r="W1079" s="8">
        <f t="shared" si="185"/>
        <v>693651.65166703775</v>
      </c>
      <c r="X1079" s="7">
        <f t="shared" si="189"/>
        <v>0.21772634873367233</v>
      </c>
      <c r="Y1079" s="7">
        <f t="shared" si="189"/>
        <v>0.17192591900790974</v>
      </c>
      <c r="Z1079" s="7">
        <f t="shared" si="189"/>
        <v>0.23469365116450339</v>
      </c>
      <c r="AA1079" s="7">
        <f t="shared" si="186"/>
        <v>0.37565408109391457</v>
      </c>
    </row>
    <row r="1080" spans="1:27" x14ac:dyDescent="0.25">
      <c r="A1080" s="1">
        <v>44301</v>
      </c>
      <c r="B1080" s="3">
        <v>251.11000100000001</v>
      </c>
      <c r="C1080" s="6">
        <v>53.330002</v>
      </c>
      <c r="D1080" s="3">
        <v>152.16999799999999</v>
      </c>
      <c r="E1080" s="3">
        <v>2285.25</v>
      </c>
      <c r="F1080" s="7">
        <f t="shared" si="187"/>
        <v>-5.2291408968980768E-3</v>
      </c>
      <c r="G1080" s="7">
        <f t="shared" si="187"/>
        <v>4.7098717140214852E-3</v>
      </c>
      <c r="H1080" s="7">
        <f t="shared" si="187"/>
        <v>6.3487266421460298E-3</v>
      </c>
      <c r="I1080" s="7">
        <f t="shared" si="178"/>
        <v>1.9331770544400051E-2</v>
      </c>
      <c r="J1080" s="3" cm="1">
        <f t="array" ref="J1080">B1080*INDEX(AE$3:AE$7,2022-YEAR($A1080))/1000000</f>
        <v>142.78867986863</v>
      </c>
      <c r="K1080" s="3" cm="1">
        <f t="array" ref="K1080">C1080*INDEX(AF$3:AF$7,2022-YEAR($A1080))/1000000</f>
        <v>229.05235859000001</v>
      </c>
      <c r="L1080" s="3" cm="1">
        <f t="array" ref="L1080">D1080*INDEX(AG$3:AG$7,2022-YEAR($A1080))/1000000</f>
        <v>469.04880183519992</v>
      </c>
      <c r="M1080" s="3" cm="1">
        <f t="array" ref="M1080">E1080*INDEX(AH$3:AH$7,2022-YEAR($A1080))/1000000</f>
        <v>1555.834764</v>
      </c>
      <c r="N1080" s="3"/>
      <c r="O1080" s="9">
        <v>44301</v>
      </c>
      <c r="P1080" s="8">
        <f t="shared" si="179"/>
        <v>1972032.3038638665</v>
      </c>
      <c r="Q1080" s="7">
        <f t="shared" si="180"/>
        <v>6.2903070009173723E-3</v>
      </c>
      <c r="R1080" s="8">
        <f t="shared" si="188"/>
        <v>1862070.7640489032</v>
      </c>
      <c r="S1080" s="7">
        <f t="shared" si="181"/>
        <v>8.4232916040125616E-3</v>
      </c>
      <c r="T1080" s="8">
        <f t="shared" si="182"/>
        <v>399933.10728207167</v>
      </c>
      <c r="U1080" s="8">
        <f t="shared" si="183"/>
        <v>318959.34973586904</v>
      </c>
      <c r="V1080" s="8">
        <f t="shared" si="184"/>
        <v>436117.14079615352</v>
      </c>
      <c r="W1080" s="8">
        <f t="shared" si="185"/>
        <v>707061.16623480897</v>
      </c>
      <c r="X1080" s="7">
        <f t="shared" si="189"/>
        <v>0.21477868349774934</v>
      </c>
      <c r="Y1080" s="7">
        <f t="shared" si="189"/>
        <v>0.17129281866942639</v>
      </c>
      <c r="Z1080" s="7">
        <f t="shared" si="189"/>
        <v>0.23421083087511482</v>
      </c>
      <c r="AA1080" s="7">
        <f t="shared" si="186"/>
        <v>0.37971766695770942</v>
      </c>
    </row>
    <row r="1081" spans="1:27" x14ac:dyDescent="0.25">
      <c r="A1081" s="1">
        <v>44302</v>
      </c>
      <c r="B1081" s="3">
        <v>248.179993</v>
      </c>
      <c r="C1081" s="6">
        <v>53.68</v>
      </c>
      <c r="D1081" s="3">
        <v>153.300003</v>
      </c>
      <c r="E1081" s="3">
        <v>2282.75</v>
      </c>
      <c r="F1081" s="7">
        <f t="shared" si="187"/>
        <v>-1.1668225034175417E-2</v>
      </c>
      <c r="G1081" s="7">
        <f t="shared" si="187"/>
        <v>6.5628724334194644E-3</v>
      </c>
      <c r="H1081" s="7">
        <f t="shared" si="187"/>
        <v>7.4259381931516266E-3</v>
      </c>
      <c r="I1081" s="7">
        <f t="shared" si="178"/>
        <v>-1.0939722131058094E-3</v>
      </c>
      <c r="J1081" s="3" cm="1">
        <f t="array" ref="J1081">B1081*INDEX(AE$3:AE$7,2022-YEAR($A1081))/1000000</f>
        <v>141.12258941958999</v>
      </c>
      <c r="K1081" s="3" cm="1">
        <f t="array" ref="K1081">C1081*INDEX(AF$3:AF$7,2022-YEAR($A1081))/1000000</f>
        <v>230.5556</v>
      </c>
      <c r="L1081" s="3" cm="1">
        <f t="array" ref="L1081">D1081*INDEX(AG$3:AG$7,2022-YEAR($A1081))/1000000</f>
        <v>472.53192924720003</v>
      </c>
      <c r="M1081" s="3" cm="1">
        <f t="array" ref="M1081">E1081*INDEX(AH$3:AH$7,2022-YEAR($A1081))/1000000</f>
        <v>1554.1327240000001</v>
      </c>
      <c r="N1081" s="3"/>
      <c r="O1081" s="9">
        <v>44302</v>
      </c>
      <c r="P1081" s="8">
        <f t="shared" si="179"/>
        <v>1972637.0341659442</v>
      </c>
      <c r="Q1081" s="7">
        <f t="shared" si="180"/>
        <v>3.066533448224662E-4</v>
      </c>
      <c r="R1081" s="8">
        <f t="shared" si="188"/>
        <v>1861962.6177419811</v>
      </c>
      <c r="S1081" s="7">
        <f t="shared" si="181"/>
        <v>-5.8078516139259406E-5</v>
      </c>
      <c r="T1081" s="8">
        <f t="shared" si="182"/>
        <v>395266.59778768744</v>
      </c>
      <c r="U1081" s="8">
        <f t="shared" si="183"/>
        <v>321052.63925963192</v>
      </c>
      <c r="V1081" s="8">
        <f t="shared" si="184"/>
        <v>439355.71972867975</v>
      </c>
      <c r="W1081" s="8">
        <f t="shared" si="185"/>
        <v>706287.66096598189</v>
      </c>
      <c r="X1081" s="7">
        <f t="shared" si="189"/>
        <v>0.21228492667969392</v>
      </c>
      <c r="Y1081" s="7">
        <f t="shared" si="189"/>
        <v>0.17242700589175919</v>
      </c>
      <c r="Z1081" s="7">
        <f t="shared" si="189"/>
        <v>0.23596377045501074</v>
      </c>
      <c r="AA1081" s="7">
        <f t="shared" si="186"/>
        <v>0.37932429697353609</v>
      </c>
    </row>
    <row r="1082" spans="1:27" x14ac:dyDescent="0.25">
      <c r="A1082" s="1">
        <v>44305</v>
      </c>
      <c r="B1082" s="3">
        <v>244.14999399999999</v>
      </c>
      <c r="C1082" s="6">
        <v>54</v>
      </c>
      <c r="D1082" s="3">
        <v>152.64999399999999</v>
      </c>
      <c r="E1082" s="3">
        <v>2289.76001</v>
      </c>
      <c r="F1082" s="7">
        <f t="shared" si="187"/>
        <v>-1.6238210628042093E-2</v>
      </c>
      <c r="G1082" s="7">
        <f t="shared" si="187"/>
        <v>5.9612518628913147E-3</v>
      </c>
      <c r="H1082" s="7">
        <f t="shared" si="187"/>
        <v>-4.2401108106958629E-3</v>
      </c>
      <c r="I1082" s="7">
        <f t="shared" si="178"/>
        <v>3.07086189902539E-3</v>
      </c>
      <c r="J1082" s="3" cm="1">
        <f t="array" ref="J1082">B1082*INDEX(AE$3:AE$7,2022-YEAR($A1082))/1000000</f>
        <v>138.83101108822001</v>
      </c>
      <c r="K1082" s="3" cm="1">
        <f t="array" ref="K1082">C1082*INDEX(AF$3:AF$7,2022-YEAR($A1082))/1000000</f>
        <v>231.93</v>
      </c>
      <c r="L1082" s="3" cm="1">
        <f t="array" ref="L1082">D1082*INDEX(AG$3:AG$7,2022-YEAR($A1082))/1000000</f>
        <v>470.5283415056</v>
      </c>
      <c r="M1082" s="3" cm="1">
        <f t="array" ref="M1082">E1082*INDEX(AH$3:AH$7,2022-YEAR($A1082))/1000000</f>
        <v>1558.9052509681599</v>
      </c>
      <c r="N1082" s="3"/>
      <c r="O1082" s="9">
        <v>44305</v>
      </c>
      <c r="P1082" s="8">
        <f t="shared" si="179"/>
        <v>1966992.2308749312</v>
      </c>
      <c r="Q1082" s="7">
        <f t="shared" si="180"/>
        <v>-2.8615519192053129E-3</v>
      </c>
      <c r="R1082" s="8">
        <f t="shared" si="188"/>
        <v>1857764.066047597</v>
      </c>
      <c r="S1082" s="7">
        <f t="shared" si="181"/>
        <v>-2.2549065455866879E-3</v>
      </c>
      <c r="T1082" s="8">
        <f t="shared" si="182"/>
        <v>388848.17551858141</v>
      </c>
      <c r="U1082" s="8">
        <f t="shared" si="183"/>
        <v>322966.51490350452</v>
      </c>
      <c r="V1082" s="8">
        <f t="shared" si="184"/>
        <v>437492.80279171711</v>
      </c>
      <c r="W1082" s="8">
        <f t="shared" si="185"/>
        <v>708456.57283379394</v>
      </c>
      <c r="X1082" s="7">
        <f t="shared" si="189"/>
        <v>0.20930977330499131</v>
      </c>
      <c r="Y1082" s="7">
        <f t="shared" si="189"/>
        <v>0.17384689520376909</v>
      </c>
      <c r="Z1082" s="7">
        <f t="shared" si="189"/>
        <v>0.23549427550425464</v>
      </c>
      <c r="AA1082" s="7">
        <f t="shared" si="186"/>
        <v>0.38134905598698499</v>
      </c>
    </row>
    <row r="1083" spans="1:27" x14ac:dyDescent="0.25">
      <c r="A1083" s="1">
        <v>44306</v>
      </c>
      <c r="B1083" s="3">
        <v>234.05999800000001</v>
      </c>
      <c r="C1083" s="6">
        <v>54.169998</v>
      </c>
      <c r="D1083" s="3">
        <v>149.270004</v>
      </c>
      <c r="E1083" s="3">
        <v>2279.01001</v>
      </c>
      <c r="F1083" s="7">
        <f t="shared" si="187"/>
        <v>-4.1327037673406508E-2</v>
      </c>
      <c r="G1083" s="7">
        <f t="shared" si="187"/>
        <v>3.1481111111111293E-3</v>
      </c>
      <c r="H1083" s="7">
        <f t="shared" si="187"/>
        <v>-2.2142090618097243E-2</v>
      </c>
      <c r="I1083" s="7">
        <f t="shared" si="178"/>
        <v>-4.6948151566329477E-3</v>
      </c>
      <c r="J1083" s="3" cm="1">
        <f t="array" ref="J1083">B1083*INDEX(AE$3:AE$7,2022-YEAR($A1083))/1000000</f>
        <v>133.09353666274001</v>
      </c>
      <c r="K1083" s="3" cm="1">
        <f t="array" ref="K1083">C1083*INDEX(AF$3:AF$7,2022-YEAR($A1083))/1000000</f>
        <v>232.66014140999999</v>
      </c>
      <c r="L1083" s="3" cm="1">
        <f t="array" ref="L1083">D1083*INDEX(AG$3:AG$7,2022-YEAR($A1083))/1000000</f>
        <v>460.1098603296</v>
      </c>
      <c r="M1083" s="3" cm="1">
        <f t="array" ref="M1083">E1083*INDEX(AH$3:AH$7,2022-YEAR($A1083))/1000000</f>
        <v>1551.58647896816</v>
      </c>
      <c r="N1083" s="3"/>
      <c r="O1083" s="9">
        <v>44306</v>
      </c>
      <c r="P1083" s="8">
        <f t="shared" si="179"/>
        <v>1935020.8216022321</v>
      </c>
      <c r="Q1083" s="7">
        <f t="shared" si="180"/>
        <v>-1.6253958084256392E-2</v>
      </c>
      <c r="R1083" s="8">
        <f t="shared" si="188"/>
        <v>1829697.7793826538</v>
      </c>
      <c r="S1083" s="7">
        <f t="shared" si="181"/>
        <v>-1.5107562460638158E-2</v>
      </c>
      <c r="T1083" s="8">
        <f t="shared" si="182"/>
        <v>372778.23231968959</v>
      </c>
      <c r="U1083" s="8">
        <f t="shared" si="183"/>
        <v>323983.24937758903</v>
      </c>
      <c r="V1083" s="8">
        <f t="shared" si="184"/>
        <v>427805.79750753759</v>
      </c>
      <c r="W1083" s="8">
        <f t="shared" si="185"/>
        <v>705130.50017783768</v>
      </c>
      <c r="X1083" s="7">
        <f t="shared" si="189"/>
        <v>0.20373759891945992</v>
      </c>
      <c r="Y1083" s="7">
        <f t="shared" si="189"/>
        <v>0.17706926959648062</v>
      </c>
      <c r="Z1083" s="7">
        <f t="shared" si="189"/>
        <v>0.23381227344107108</v>
      </c>
      <c r="AA1083" s="7">
        <f t="shared" si="186"/>
        <v>0.38538085804298844</v>
      </c>
    </row>
    <row r="1084" spans="1:27" x14ac:dyDescent="0.25">
      <c r="A1084" s="1">
        <v>44307</v>
      </c>
      <c r="B1084" s="3">
        <v>235.91999799999999</v>
      </c>
      <c r="C1084" s="6">
        <v>54.610000999999997</v>
      </c>
      <c r="D1084" s="3">
        <v>150.53999300000001</v>
      </c>
      <c r="E1084" s="3">
        <v>2278.3500979999999</v>
      </c>
      <c r="F1084" s="7">
        <f t="shared" si="187"/>
        <v>7.9466804062775509E-3</v>
      </c>
      <c r="G1084" s="7">
        <f t="shared" si="187"/>
        <v>8.1226327532815112E-3</v>
      </c>
      <c r="H1084" s="7">
        <f t="shared" si="187"/>
        <v>8.5079987001273061E-3</v>
      </c>
      <c r="I1084" s="7">
        <f t="shared" si="178"/>
        <v>-2.8956081680397983E-4</v>
      </c>
      <c r="J1084" s="3" cm="1">
        <f t="array" ref="J1084">B1084*INDEX(AE$3:AE$7,2022-YEAR($A1084))/1000000</f>
        <v>134.15118846273998</v>
      </c>
      <c r="K1084" s="3" cm="1">
        <f t="array" ref="K1084">C1084*INDEX(AF$3:AF$7,2022-YEAR($A1084))/1000000</f>
        <v>234.54995429499999</v>
      </c>
      <c r="L1084" s="3" cm="1">
        <f t="array" ref="L1084">D1084*INDEX(AG$3:AG$7,2022-YEAR($A1084))/1000000</f>
        <v>464.02447442319999</v>
      </c>
      <c r="M1084" s="3" cm="1">
        <f t="array" ref="M1084">E1084*INDEX(AH$3:AH$7,2022-YEAR($A1084))/1000000</f>
        <v>1551.1372003199681</v>
      </c>
      <c r="N1084" s="3"/>
      <c r="O1084" s="9">
        <v>44307</v>
      </c>
      <c r="P1084" s="8">
        <f t="shared" si="179"/>
        <v>1946770.1475966992</v>
      </c>
      <c r="Q1084" s="7">
        <f t="shared" si="180"/>
        <v>6.0719377607205971E-3</v>
      </c>
      <c r="R1084" s="8">
        <f t="shared" si="188"/>
        <v>1838727.3188157408</v>
      </c>
      <c r="S1084" s="7">
        <f t="shared" si="181"/>
        <v>4.93498955665439E-3</v>
      </c>
      <c r="T1084" s="8">
        <f t="shared" si="182"/>
        <v>375740.58179435128</v>
      </c>
      <c r="U1084" s="8">
        <f t="shared" si="183"/>
        <v>326614.84633049805</v>
      </c>
      <c r="V1084" s="8">
        <f t="shared" si="184"/>
        <v>431445.56867663871</v>
      </c>
      <c r="W1084" s="8">
        <f t="shared" si="185"/>
        <v>704926.32201425277</v>
      </c>
      <c r="X1084" s="7">
        <f t="shared" si="189"/>
        <v>0.20434818036877403</v>
      </c>
      <c r="Y1084" s="7">
        <f t="shared" si="189"/>
        <v>0.17763093145364214</v>
      </c>
      <c r="Z1084" s="7">
        <f t="shared" si="189"/>
        <v>0.23464358432141941</v>
      </c>
      <c r="AA1084" s="7">
        <f t="shared" si="186"/>
        <v>0.38337730385616442</v>
      </c>
    </row>
    <row r="1085" spans="1:27" x14ac:dyDescent="0.25">
      <c r="A1085" s="1">
        <v>44308</v>
      </c>
      <c r="B1085" s="3">
        <v>234.33000200000001</v>
      </c>
      <c r="C1085" s="6">
        <v>54.439999</v>
      </c>
      <c r="D1085" s="3">
        <v>147.36999499999999</v>
      </c>
      <c r="E1085" s="3">
        <v>2252.5200199999999</v>
      </c>
      <c r="F1085" s="7">
        <f t="shared" si="187"/>
        <v>-6.7395558387550736E-3</v>
      </c>
      <c r="G1085" s="7">
        <f t="shared" si="187"/>
        <v>-3.113019536476469E-3</v>
      </c>
      <c r="H1085" s="7">
        <f t="shared" si="187"/>
        <v>-2.1057513932526972E-2</v>
      </c>
      <c r="I1085" s="7">
        <f t="shared" si="178"/>
        <v>-1.1337185633882307E-2</v>
      </c>
      <c r="J1085" s="3" cm="1">
        <f t="array" ref="J1085">B1085*INDEX(AE$3:AE$7,2022-YEAR($A1085))/1000000</f>
        <v>133.24706903726002</v>
      </c>
      <c r="K1085" s="3" cm="1">
        <f t="array" ref="K1085">C1085*INDEX(AF$3:AF$7,2022-YEAR($A1085))/1000000</f>
        <v>233.81979570500002</v>
      </c>
      <c r="L1085" s="3" cm="1">
        <f t="array" ref="L1085">D1085*INDEX(AG$3:AG$7,2022-YEAR($A1085))/1000000</f>
        <v>454.25327258799996</v>
      </c>
      <c r="M1085" s="3" cm="1">
        <f t="array" ref="M1085">E1085*INDEX(AH$3:AH$7,2022-YEAR($A1085))/1000000</f>
        <v>1533.55166993632</v>
      </c>
      <c r="N1085" s="3"/>
      <c r="O1085" s="9">
        <v>44308</v>
      </c>
      <c r="P1085" s="8">
        <f t="shared" si="179"/>
        <v>1926208.7141782751</v>
      </c>
      <c r="Q1085" s="7">
        <f t="shared" si="180"/>
        <v>-1.0561818735410206E-2</v>
      </c>
      <c r="R1085" s="8">
        <f t="shared" si="188"/>
        <v>1818101.1841419004</v>
      </c>
      <c r="S1085" s="7">
        <f t="shared" si="181"/>
        <v>-1.1217614739702064E-2</v>
      </c>
      <c r="T1085" s="8">
        <f t="shared" si="182"/>
        <v>373208.25716246193</v>
      </c>
      <c r="U1085" s="8">
        <f t="shared" si="183"/>
        <v>325598.08793296799</v>
      </c>
      <c r="V1085" s="8">
        <f t="shared" si="184"/>
        <v>422360.39760310331</v>
      </c>
      <c r="W1085" s="8">
        <f t="shared" si="185"/>
        <v>696934.44144336728</v>
      </c>
      <c r="X1085" s="7">
        <f t="shared" si="189"/>
        <v>0.20527364506316362</v>
      </c>
      <c r="Y1085" s="7">
        <f t="shared" si="189"/>
        <v>0.17908689063785105</v>
      </c>
      <c r="Z1085" s="7">
        <f t="shared" si="189"/>
        <v>0.23230852126772425</v>
      </c>
      <c r="AA1085" s="7">
        <f t="shared" si="186"/>
        <v>0.38333094303126114</v>
      </c>
    </row>
    <row r="1086" spans="1:27" x14ac:dyDescent="0.25">
      <c r="A1086" s="1">
        <v>44309</v>
      </c>
      <c r="B1086" s="3">
        <v>238.38000500000001</v>
      </c>
      <c r="C1086" s="6">
        <v>54.470001000000003</v>
      </c>
      <c r="D1086" s="3">
        <v>150.19000199999999</v>
      </c>
      <c r="E1086" s="3">
        <v>2299.929932</v>
      </c>
      <c r="F1086" s="7">
        <f t="shared" si="187"/>
        <v>1.7283331052077688E-2</v>
      </c>
      <c r="G1086" s="7">
        <f t="shared" si="187"/>
        <v>5.5110214090925425E-4</v>
      </c>
      <c r="H1086" s="7">
        <f t="shared" si="187"/>
        <v>1.9135557411126936E-2</v>
      </c>
      <c r="I1086" s="7">
        <f t="shared" si="178"/>
        <v>2.1047498614462867E-2</v>
      </c>
      <c r="J1086" s="3" cm="1">
        <f t="array" ref="J1086">B1086*INDEX(AE$3:AE$7,2022-YEAR($A1086))/1000000</f>
        <v>135.55002224314998</v>
      </c>
      <c r="K1086" s="3" cm="1">
        <f t="array" ref="K1086">C1086*INDEX(AF$3:AF$7,2022-YEAR($A1086))/1000000</f>
        <v>233.94865429500001</v>
      </c>
      <c r="L1086" s="3" cm="1">
        <f t="array" ref="L1086">D1086*INDEX(AG$3:AG$7,2022-YEAR($A1086))/1000000</f>
        <v>462.94566216480001</v>
      </c>
      <c r="M1086" s="3" cm="1">
        <f t="array" ref="M1086">E1086*INDEX(AH$3:AH$7,2022-YEAR($A1086))/1000000</f>
        <v>1565.8290965845119</v>
      </c>
      <c r="N1086" s="3"/>
      <c r="O1086" s="9">
        <v>44309</v>
      </c>
      <c r="P1086" s="8">
        <f t="shared" si="179"/>
        <v>1954147.1625051666</v>
      </c>
      <c r="Q1086" s="7">
        <f t="shared" si="180"/>
        <v>1.4504372304644186E-2</v>
      </c>
      <c r="R1086" s="8">
        <f t="shared" si="188"/>
        <v>1847481.7321323156</v>
      </c>
      <c r="S1086" s="7">
        <f t="shared" si="181"/>
        <v>1.6160018070876525E-2</v>
      </c>
      <c r="T1086" s="8">
        <f t="shared" si="182"/>
        <v>379658.53902236966</v>
      </c>
      <c r="U1086" s="8">
        <f t="shared" si="183"/>
        <v>325777.52573630388</v>
      </c>
      <c r="V1086" s="8">
        <f t="shared" si="184"/>
        <v>430442.49923962395</v>
      </c>
      <c r="W1086" s="8">
        <f t="shared" si="185"/>
        <v>711603.16813401808</v>
      </c>
      <c r="X1086" s="7">
        <f t="shared" si="189"/>
        <v>0.20550056458971186</v>
      </c>
      <c r="Y1086" s="7">
        <f t="shared" si="189"/>
        <v>0.1763359929736896</v>
      </c>
      <c r="Z1086" s="7">
        <f t="shared" si="189"/>
        <v>0.23298877155489833</v>
      </c>
      <c r="AA1086" s="7">
        <f t="shared" si="186"/>
        <v>0.38517467088170021</v>
      </c>
    </row>
    <row r="1087" spans="1:27" x14ac:dyDescent="0.25">
      <c r="A1087" s="1">
        <v>44312</v>
      </c>
      <c r="B1087" s="3">
        <v>241.44000199999999</v>
      </c>
      <c r="C1087" s="6">
        <v>53.66</v>
      </c>
      <c r="D1087" s="3">
        <v>150.55999800000001</v>
      </c>
      <c r="E1087" s="3">
        <v>2309.929932</v>
      </c>
      <c r="F1087" s="7">
        <f t="shared" si="187"/>
        <v>1.2836634515549949E-2</v>
      </c>
      <c r="G1087" s="7">
        <f t="shared" si="187"/>
        <v>-1.4870589042214388E-2</v>
      </c>
      <c r="H1087" s="7">
        <f t="shared" si="187"/>
        <v>2.4635195091082807E-3</v>
      </c>
      <c r="I1087" s="7">
        <f t="shared" si="178"/>
        <v>4.3479585446779545E-3</v>
      </c>
      <c r="J1087" s="3" cm="1">
        <f t="array" ref="J1087">B1087*INDEX(AE$3:AE$7,2022-YEAR($A1087))/1000000</f>
        <v>137.29002833726</v>
      </c>
      <c r="K1087" s="3" cm="1">
        <f t="array" ref="K1087">C1087*INDEX(AF$3:AF$7,2022-YEAR($A1087))/1000000</f>
        <v>230.46969999999999</v>
      </c>
      <c r="L1087" s="3" cm="1">
        <f t="array" ref="L1087">D1087*INDEX(AG$3:AG$7,2022-YEAR($A1087))/1000000</f>
        <v>464.08613783520002</v>
      </c>
      <c r="M1087" s="3" cm="1">
        <f t="array" ref="M1087">E1087*INDEX(AH$3:AH$7,2022-YEAR($A1087))/1000000</f>
        <v>1572.637256584512</v>
      </c>
      <c r="N1087" s="3"/>
      <c r="O1087" s="9">
        <v>44312</v>
      </c>
      <c r="P1087" s="8">
        <f t="shared" si="179"/>
        <v>1956481.1585162485</v>
      </c>
      <c r="Q1087" s="7">
        <f t="shared" si="180"/>
        <v>1.1943808817804491E-3</v>
      </c>
      <c r="R1087" s="8">
        <f t="shared" si="188"/>
        <v>1851665.1909037735</v>
      </c>
      <c r="S1087" s="7">
        <f t="shared" si="181"/>
        <v>2.2644114410967919E-3</v>
      </c>
      <c r="T1087" s="8">
        <f t="shared" si="182"/>
        <v>384532.07692850748</v>
      </c>
      <c r="U1087" s="8">
        <f t="shared" si="183"/>
        <v>320933.02203188988</v>
      </c>
      <c r="V1087" s="8">
        <f t="shared" si="184"/>
        <v>431502.90273405012</v>
      </c>
      <c r="W1087" s="8">
        <f t="shared" si="185"/>
        <v>714697.18920932629</v>
      </c>
      <c r="X1087" s="7">
        <f t="shared" si="189"/>
        <v>0.20766825386009574</v>
      </c>
      <c r="Y1087" s="7">
        <f t="shared" si="189"/>
        <v>0.17332130214925445</v>
      </c>
      <c r="Z1087" s="7">
        <f t="shared" si="189"/>
        <v>0.23303505669048041</v>
      </c>
      <c r="AA1087" s="7">
        <f t="shared" si="186"/>
        <v>0.3859753873001695</v>
      </c>
    </row>
    <row r="1088" spans="1:27" x14ac:dyDescent="0.25">
      <c r="A1088" s="1">
        <v>44313</v>
      </c>
      <c r="B1088" s="3">
        <v>242.470001</v>
      </c>
      <c r="C1088" s="6">
        <v>53.580002</v>
      </c>
      <c r="D1088" s="3">
        <v>151.25</v>
      </c>
      <c r="E1088" s="3">
        <v>2290.9799800000001</v>
      </c>
      <c r="F1088" s="7">
        <f t="shared" si="187"/>
        <v>4.2660660680411411E-3</v>
      </c>
      <c r="G1088" s="7">
        <f t="shared" si="187"/>
        <v>-1.4908311591501633E-3</v>
      </c>
      <c r="H1088" s="7">
        <f t="shared" si="187"/>
        <v>4.5829038865954352E-3</v>
      </c>
      <c r="I1088" s="7">
        <f t="shared" si="178"/>
        <v>-8.2036912624412484E-3</v>
      </c>
      <c r="J1088" s="3" cm="1">
        <f t="array" ref="J1088">B1088*INDEX(AE$3:AE$7,2022-YEAR($A1088))/1000000</f>
        <v>137.87571666862999</v>
      </c>
      <c r="K1088" s="3" cm="1">
        <f t="array" ref="K1088">C1088*INDEX(AF$3:AF$7,2022-YEAR($A1088))/1000000</f>
        <v>230.12610859</v>
      </c>
      <c r="L1088" s="3" cm="1">
        <f t="array" ref="L1088">D1088*INDEX(AG$3:AG$7,2022-YEAR($A1088))/1000000</f>
        <v>466.21300000000002</v>
      </c>
      <c r="M1088" s="3" cm="1">
        <f t="array" ref="M1088">E1088*INDEX(AH$3:AH$7,2022-YEAR($A1088))/1000000</f>
        <v>1559.73582606368</v>
      </c>
      <c r="N1088" s="3"/>
      <c r="O1088" s="9">
        <v>44313</v>
      </c>
      <c r="P1088" s="8">
        <f t="shared" si="179"/>
        <v>1956067.5816487148</v>
      </c>
      <c r="Q1088" s="7">
        <f t="shared" si="180"/>
        <v>-2.1138811673870883E-4</v>
      </c>
      <c r="R1088" s="8">
        <f t="shared" si="188"/>
        <v>1848941.5544435955</v>
      </c>
      <c r="S1088" s="7">
        <f t="shared" si="181"/>
        <v>-1.4709119518786506E-3</v>
      </c>
      <c r="T1088" s="8">
        <f t="shared" si="182"/>
        <v>386172.51617396559</v>
      </c>
      <c r="U1088" s="8">
        <f t="shared" si="183"/>
        <v>320454.56508264452</v>
      </c>
      <c r="V1088" s="8">
        <f t="shared" si="184"/>
        <v>433480.43906406721</v>
      </c>
      <c r="W1088" s="8">
        <f t="shared" si="185"/>
        <v>708834.03412291838</v>
      </c>
      <c r="X1088" s="7">
        <f t="shared" si="189"/>
        <v>0.20886139707654361</v>
      </c>
      <c r="Y1088" s="7">
        <f t="shared" si="189"/>
        <v>0.17331784464062161</v>
      </c>
      <c r="Z1088" s="7">
        <f t="shared" si="189"/>
        <v>0.23444788615533879</v>
      </c>
      <c r="AA1088" s="7">
        <f t="shared" si="186"/>
        <v>0.3833728721274961</v>
      </c>
    </row>
    <row r="1089" spans="1:27" x14ac:dyDescent="0.25">
      <c r="A1089" s="1">
        <v>44314</v>
      </c>
      <c r="B1089" s="3">
        <v>235.46000699999999</v>
      </c>
      <c r="C1089" s="6">
        <v>53.59</v>
      </c>
      <c r="D1089" s="3">
        <v>152.229996</v>
      </c>
      <c r="E1089" s="3">
        <v>2359.040039</v>
      </c>
      <c r="F1089" s="7">
        <f t="shared" si="187"/>
        <v>-2.8910768223241012E-2</v>
      </c>
      <c r="G1089" s="7">
        <f t="shared" si="187"/>
        <v>1.8659947045174263E-4</v>
      </c>
      <c r="H1089" s="7">
        <f t="shared" si="187"/>
        <v>6.4793123966941923E-3</v>
      </c>
      <c r="I1089" s="7">
        <f t="shared" si="178"/>
        <v>2.970783664377552E-2</v>
      </c>
      <c r="J1089" s="3" cm="1">
        <f t="array" ref="J1089">B1089*INDEX(AE$3:AE$7,2022-YEAR($A1089))/1000000</f>
        <v>133.88962378041001</v>
      </c>
      <c r="K1089" s="3" cm="1">
        <f t="array" ref="K1089">C1089*INDEX(AF$3:AF$7,2022-YEAR($A1089))/1000000</f>
        <v>230.16905</v>
      </c>
      <c r="L1089" s="3" cm="1">
        <f t="array" ref="L1089">D1089*INDEX(AG$3:AG$7,2022-YEAR($A1089))/1000000</f>
        <v>469.23373967040004</v>
      </c>
      <c r="M1089" s="3" cm="1">
        <f t="array" ref="M1089">E1089*INDEX(AH$3:AH$7,2022-YEAR($A1089))/1000000</f>
        <v>1606.072203191824</v>
      </c>
      <c r="N1089" s="3"/>
      <c r="O1089" s="9">
        <v>44314</v>
      </c>
      <c r="P1089" s="8">
        <f t="shared" si="179"/>
        <v>1959717.1050995188</v>
      </c>
      <c r="Q1089" s="7">
        <f t="shared" si="180"/>
        <v>1.8657450719201107E-3</v>
      </c>
      <c r="R1089" s="8">
        <f t="shared" si="188"/>
        <v>1861703.387862277</v>
      </c>
      <c r="S1089" s="7">
        <f t="shared" si="181"/>
        <v>6.9022373303313511E-3</v>
      </c>
      <c r="T1089" s="8">
        <f t="shared" si="182"/>
        <v>375007.97206467431</v>
      </c>
      <c r="U1089" s="8">
        <f t="shared" si="183"/>
        <v>320514.36173479282</v>
      </c>
      <c r="V1089" s="8">
        <f t="shared" si="184"/>
        <v>436289.09424661944</v>
      </c>
      <c r="W1089" s="8">
        <f t="shared" si="185"/>
        <v>729891.95981619041</v>
      </c>
      <c r="X1089" s="7">
        <f t="shared" si="189"/>
        <v>0.20143271721457287</v>
      </c>
      <c r="Y1089" s="7">
        <f t="shared" si="189"/>
        <v>0.17216188347963809</v>
      </c>
      <c r="Z1089" s="7">
        <f t="shared" si="189"/>
        <v>0.23434941199070039</v>
      </c>
      <c r="AA1089" s="7">
        <f t="shared" si="186"/>
        <v>0.39205598731508862</v>
      </c>
    </row>
    <row r="1090" spans="1:27" x14ac:dyDescent="0.25">
      <c r="A1090" s="1">
        <v>44315</v>
      </c>
      <c r="B1090" s="3">
        <v>235.94000199999999</v>
      </c>
      <c r="C1090" s="6">
        <v>54.259998000000003</v>
      </c>
      <c r="D1090" s="3">
        <v>155.19000199999999</v>
      </c>
      <c r="E1090" s="3">
        <v>2392.76001</v>
      </c>
      <c r="F1090" s="7">
        <f t="shared" si="187"/>
        <v>2.0385415175834254E-3</v>
      </c>
      <c r="G1090" s="7">
        <f t="shared" si="187"/>
        <v>1.2502295204329217E-2</v>
      </c>
      <c r="H1090" s="7">
        <f t="shared" si="187"/>
        <v>1.9444301896979654E-2</v>
      </c>
      <c r="I1090" s="7">
        <f t="shared" si="178"/>
        <v>1.4293937551943303E-2</v>
      </c>
      <c r="J1090" s="3" cm="1">
        <f t="array" ref="J1090">B1090*INDEX(AE$3:AE$7,2022-YEAR($A1090))/1000000</f>
        <v>134.16256333726</v>
      </c>
      <c r="K1090" s="3" cm="1">
        <f t="array" ref="K1090">C1090*INDEX(AF$3:AF$7,2022-YEAR($A1090))/1000000</f>
        <v>233.04669141000002</v>
      </c>
      <c r="L1090" s="3" cm="1">
        <f t="array" ref="L1090">D1090*INDEX(AG$3:AG$7,2022-YEAR($A1090))/1000000</f>
        <v>478.35766216479999</v>
      </c>
      <c r="M1090" s="3" cm="1">
        <f t="array" ref="M1090">E1090*INDEX(AH$3:AH$7,2022-YEAR($A1090))/1000000</f>
        <v>1629.02929896816</v>
      </c>
      <c r="N1090" s="3"/>
      <c r="O1090" s="9">
        <v>44315</v>
      </c>
      <c r="P1090" s="8">
        <f t="shared" si="179"/>
        <v>1983370.4379471161</v>
      </c>
      <c r="Q1090" s="7">
        <f t="shared" si="180"/>
        <v>1.20697690427089E-2</v>
      </c>
      <c r="R1090" s="8">
        <f t="shared" si="188"/>
        <v>1885391.3893065604</v>
      </c>
      <c r="S1090" s="7">
        <f t="shared" si="181"/>
        <v>1.2723832162911508E-2</v>
      </c>
      <c r="T1090" s="8">
        <f t="shared" si="182"/>
        <v>375772.44138515292</v>
      </c>
      <c r="U1090" s="8">
        <f t="shared" si="183"/>
        <v>324521.5269024283</v>
      </c>
      <c r="V1090" s="8">
        <f t="shared" si="184"/>
        <v>444772.43110951054</v>
      </c>
      <c r="W1090" s="8">
        <f t="shared" si="185"/>
        <v>740324.98990946868</v>
      </c>
      <c r="X1090" s="7">
        <f t="shared" si="189"/>
        <v>0.19930739236236811</v>
      </c>
      <c r="Y1090" s="7">
        <f t="shared" si="189"/>
        <v>0.17212422245218065</v>
      </c>
      <c r="Z1090" s="7">
        <f t="shared" si="189"/>
        <v>0.23590456264526385</v>
      </c>
      <c r="AA1090" s="7">
        <f t="shared" si="186"/>
        <v>0.39266382254018745</v>
      </c>
    </row>
    <row r="1091" spans="1:27" x14ac:dyDescent="0.25">
      <c r="A1091" s="1">
        <v>44316</v>
      </c>
      <c r="B1091" s="3">
        <v>234.30999800000001</v>
      </c>
      <c r="C1091" s="6">
        <v>53.98</v>
      </c>
      <c r="D1091" s="3">
        <v>153.80999800000001</v>
      </c>
      <c r="E1091" s="3">
        <v>2353.5</v>
      </c>
      <c r="F1091" s="7">
        <f t="shared" si="187"/>
        <v>-6.9085529633927667E-3</v>
      </c>
      <c r="G1091" s="7">
        <f t="shared" si="187"/>
        <v>-5.1603024386400742E-3</v>
      </c>
      <c r="H1091" s="7">
        <f t="shared" si="187"/>
        <v>-8.8923511966961799E-3</v>
      </c>
      <c r="I1091" s="7">
        <f t="shared" si="178"/>
        <v>-1.6407834398736831E-2</v>
      </c>
      <c r="J1091" s="3" cm="1">
        <f t="array" ref="J1091">B1091*INDEX(AE$3:AE$7,2022-YEAR($A1091))/1000000</f>
        <v>133.23569416274</v>
      </c>
      <c r="K1091" s="3" cm="1">
        <f t="array" ref="K1091">C1091*INDEX(AF$3:AF$7,2022-YEAR($A1091))/1000000</f>
        <v>231.8441</v>
      </c>
      <c r="L1091" s="3" cm="1">
        <f t="array" ref="L1091">D1091*INDEX(AG$3:AG$7,2022-YEAR($A1091))/1000000</f>
        <v>474.10393783519999</v>
      </c>
      <c r="M1091" s="3" cm="1">
        <f t="array" ref="M1091">E1091*INDEX(AH$3:AH$7,2022-YEAR($A1091))/1000000</f>
        <v>1602.3004559999999</v>
      </c>
      <c r="N1091" s="3"/>
      <c r="O1091" s="9">
        <v>44316</v>
      </c>
      <c r="P1091" s="8">
        <f t="shared" si="179"/>
        <v>1964841.2751449142</v>
      </c>
      <c r="Q1091" s="7">
        <f t="shared" si="180"/>
        <v>-9.342260249366463E-3</v>
      </c>
      <c r="R1091" s="8">
        <f t="shared" si="188"/>
        <v>1865018.5137706867</v>
      </c>
      <c r="S1091" s="7">
        <f t="shared" si="181"/>
        <v>-1.0805647915559158E-2</v>
      </c>
      <c r="T1091" s="8">
        <f t="shared" si="182"/>
        <v>373176.39757166017</v>
      </c>
      <c r="U1091" s="8">
        <f t="shared" si="183"/>
        <v>322846.89767576248</v>
      </c>
      <c r="V1091" s="8">
        <f t="shared" si="184"/>
        <v>440817.35844947636</v>
      </c>
      <c r="W1091" s="8">
        <f t="shared" si="185"/>
        <v>728177.86007378763</v>
      </c>
      <c r="X1091" s="7">
        <f t="shared" si="189"/>
        <v>0.20009259683818026</v>
      </c>
      <c r="Y1091" s="7">
        <f t="shared" si="189"/>
        <v>0.17310653770564022</v>
      </c>
      <c r="Z1091" s="7">
        <f t="shared" si="189"/>
        <v>0.23636084853561784</v>
      </c>
      <c r="AA1091" s="7">
        <f t="shared" si="186"/>
        <v>0.39044001692056163</v>
      </c>
    </row>
    <row r="1092" spans="1:27" x14ac:dyDescent="0.25">
      <c r="A1092" s="1">
        <v>44319</v>
      </c>
      <c r="B1092" s="3">
        <v>235.19000199999999</v>
      </c>
      <c r="C1092" s="6">
        <v>54.48</v>
      </c>
      <c r="D1092" s="3">
        <v>153.36000100000001</v>
      </c>
      <c r="E1092" s="3">
        <v>2343.080078</v>
      </c>
      <c r="F1092" s="7">
        <f t="shared" si="187"/>
        <v>3.755725353213446E-3</v>
      </c>
      <c r="G1092" s="7">
        <f t="shared" si="187"/>
        <v>9.262689885142672E-3</v>
      </c>
      <c r="H1092" s="7">
        <f t="shared" si="187"/>
        <v>-2.9256680700301407E-3</v>
      </c>
      <c r="I1092" s="7">
        <f t="shared" si="187"/>
        <v>-4.4274153388570436E-3</v>
      </c>
      <c r="J1092" s="3" cm="1">
        <f t="array" ref="J1092">B1092*INDEX(AE$3:AE$7,2022-YEAR($A1092))/1000000</f>
        <v>133.73609083725998</v>
      </c>
      <c r="K1092" s="3" cm="1">
        <f t="array" ref="K1092">C1092*INDEX(AF$3:AF$7,2022-YEAR($A1092))/1000000</f>
        <v>233.99160000000001</v>
      </c>
      <c r="L1092" s="3" cm="1">
        <f t="array" ref="L1092">D1092*INDEX(AG$3:AG$7,2022-YEAR($A1092))/1000000</f>
        <v>472.71686708240003</v>
      </c>
      <c r="M1092" s="3" cm="1">
        <f t="array" ref="M1092">E1092*INDEX(AH$3:AH$7,2022-YEAR($A1092))/1000000</f>
        <v>1595.2064063836478</v>
      </c>
      <c r="N1092" s="3"/>
      <c r="O1092" s="9">
        <v>44319</v>
      </c>
      <c r="P1092" s="8">
        <f t="shared" ref="P1092:P1155" si="190">P1091*(1+Q1092)</f>
        <v>1967624.1445988975</v>
      </c>
      <c r="Q1092" s="7">
        <f t="shared" ref="Q1092:Q1155" si="191">AVERAGE(F1092:I1092)</f>
        <v>1.4163329573672334E-3</v>
      </c>
      <c r="R1092" s="8">
        <f t="shared" si="188"/>
        <v>1864896.8614243809</v>
      </c>
      <c r="S1092" s="7">
        <f t="shared" ref="S1092:S1155" si="192">R1092/R1091-1</f>
        <v>-6.5228492590052589E-5</v>
      </c>
      <c r="T1092" s="8">
        <f t="shared" ref="T1092:T1155" si="193">T1091*B1092/B1091</f>
        <v>374577.94562924089</v>
      </c>
      <c r="U1092" s="8">
        <f t="shared" ref="U1092:U1155" si="194">U1091*C1092/C1091</f>
        <v>325837.32836931344</v>
      </c>
      <c r="V1092" s="8">
        <f t="shared" ref="V1092:V1155" si="195">V1091*D1092/D1091</f>
        <v>439527.67317914573</v>
      </c>
      <c r="W1092" s="8">
        <f t="shared" ref="W1092:W1155" si="196">W1091*E1092/E1091</f>
        <v>724953.9142466808</v>
      </c>
      <c r="X1092" s="7">
        <f t="shared" si="189"/>
        <v>0.20085719128892937</v>
      </c>
      <c r="Y1092" s="7">
        <f t="shared" si="189"/>
        <v>0.17472136669287097</v>
      </c>
      <c r="Z1092" s="7">
        <f t="shared" si="189"/>
        <v>0.23568470850631434</v>
      </c>
      <c r="AA1092" s="7">
        <f t="shared" si="189"/>
        <v>0.38873673351188526</v>
      </c>
    </row>
    <row r="1093" spans="1:27" x14ac:dyDescent="0.25">
      <c r="A1093" s="1">
        <v>44320</v>
      </c>
      <c r="B1093" s="3">
        <v>233.63000500000001</v>
      </c>
      <c r="C1093" s="6">
        <v>54.139999000000003</v>
      </c>
      <c r="D1093" s="3">
        <v>155.479996</v>
      </c>
      <c r="E1093" s="3">
        <v>2306.830078</v>
      </c>
      <c r="F1093" s="7">
        <f t="shared" ref="F1093:I1156" si="197">B1093/B1092-1</f>
        <v>-6.6329222617208528E-3</v>
      </c>
      <c r="G1093" s="7">
        <f t="shared" si="197"/>
        <v>-6.2408406754771439E-3</v>
      </c>
      <c r="H1093" s="7">
        <f t="shared" si="197"/>
        <v>1.3823650144603183E-2</v>
      </c>
      <c r="I1093" s="7">
        <f t="shared" si="197"/>
        <v>-1.5471088820379619E-2</v>
      </c>
      <c r="J1093" s="3" cm="1">
        <f t="array" ref="J1093">B1093*INDEX(AE$3:AE$7,2022-YEAR($A1093))/1000000</f>
        <v>132.84902974315</v>
      </c>
      <c r="K1093" s="3" cm="1">
        <f t="array" ref="K1093">C1093*INDEX(AF$3:AF$7,2022-YEAR($A1093))/1000000</f>
        <v>232.53129570500002</v>
      </c>
      <c r="L1093" s="3" cm="1">
        <f t="array" ref="L1093">D1093*INDEX(AG$3:AG$7,2022-YEAR($A1093))/1000000</f>
        <v>479.25153967040001</v>
      </c>
      <c r="M1093" s="3" cm="1">
        <f t="array" ref="M1093">E1093*INDEX(AH$3:AH$7,2022-YEAR($A1093))/1000000</f>
        <v>1570.5268263836479</v>
      </c>
      <c r="N1093" s="3"/>
      <c r="O1093" s="9">
        <v>44320</v>
      </c>
      <c r="P1093" s="8">
        <f t="shared" si="190"/>
        <v>1960481.0778733282</v>
      </c>
      <c r="Q1093" s="7">
        <f t="shared" si="191"/>
        <v>-3.6303004032436081E-3</v>
      </c>
      <c r="R1093" s="8">
        <f t="shared" ref="R1093:R1156" si="198">SUM(T1093:W1093)</f>
        <v>1855238.8665624987</v>
      </c>
      <c r="S1093" s="7">
        <f t="shared" si="192"/>
        <v>-5.1788359247414428E-3</v>
      </c>
      <c r="T1093" s="8">
        <f t="shared" si="193"/>
        <v>372093.39923492703</v>
      </c>
      <c r="U1093" s="8">
        <f t="shared" si="194"/>
        <v>323803.82951683743</v>
      </c>
      <c r="V1093" s="8">
        <f t="shared" si="195"/>
        <v>445603.54996204574</v>
      </c>
      <c r="W1093" s="8">
        <f t="shared" si="196"/>
        <v>713738.08784868848</v>
      </c>
      <c r="X1093" s="7">
        <f t="shared" ref="X1093:AA1156" si="199">T1093/$R1093</f>
        <v>0.20056360716739655</v>
      </c>
      <c r="Y1093" s="7">
        <f t="shared" si="199"/>
        <v>0.17453484581034096</v>
      </c>
      <c r="Z1093" s="7">
        <f t="shared" si="199"/>
        <v>0.24018661854992696</v>
      </c>
      <c r="AA1093" s="7">
        <f t="shared" si="199"/>
        <v>0.38471492847233552</v>
      </c>
    </row>
    <row r="1094" spans="1:27" x14ac:dyDescent="0.25">
      <c r="A1094" s="1">
        <v>44321</v>
      </c>
      <c r="B1094" s="3">
        <v>228.179993</v>
      </c>
      <c r="C1094" s="6">
        <v>54</v>
      </c>
      <c r="D1094" s="3">
        <v>157.520004</v>
      </c>
      <c r="E1094" s="3">
        <v>2314.7700199999999</v>
      </c>
      <c r="F1094" s="7">
        <f t="shared" si="197"/>
        <v>-2.3327534491984547E-2</v>
      </c>
      <c r="G1094" s="7">
        <f t="shared" si="197"/>
        <v>-2.5858700145156011E-3</v>
      </c>
      <c r="H1094" s="7">
        <f t="shared" si="197"/>
        <v>1.3120710396725244E-2</v>
      </c>
      <c r="I1094" s="7">
        <f t="shared" si="197"/>
        <v>3.4419275505908065E-3</v>
      </c>
      <c r="J1094" s="3" cm="1">
        <f t="array" ref="J1094">B1094*INDEX(AE$3:AE$7,2022-YEAR($A1094))/1000000</f>
        <v>129.74998941959001</v>
      </c>
      <c r="K1094" s="3" cm="1">
        <f t="array" ref="K1094">C1094*INDEX(AF$3:AF$7,2022-YEAR($A1094))/1000000</f>
        <v>231.93</v>
      </c>
      <c r="L1094" s="3" cm="1">
        <f t="array" ref="L1094">D1094*INDEX(AG$3:AG$7,2022-YEAR($A1094))/1000000</f>
        <v>485.5396603296</v>
      </c>
      <c r="M1094" s="3" cm="1">
        <f t="array" ref="M1094">E1094*INDEX(AH$3:AH$7,2022-YEAR($A1094))/1000000</f>
        <v>1575.9324659363201</v>
      </c>
      <c r="N1094" s="3"/>
      <c r="O1094" s="9">
        <v>44321</v>
      </c>
      <c r="P1094" s="8">
        <f t="shared" si="190"/>
        <v>1955898.0776476054</v>
      </c>
      <c r="Q1094" s="7">
        <f t="shared" si="191"/>
        <v>-2.3376916397960246E-3</v>
      </c>
      <c r="R1094" s="8">
        <f t="shared" si="198"/>
        <v>1854024.8002635506</v>
      </c>
      <c r="S1094" s="7">
        <f t="shared" si="192"/>
        <v>-6.5439891370844272E-4</v>
      </c>
      <c r="T1094" s="8">
        <f t="shared" si="193"/>
        <v>363413.37763003452</v>
      </c>
      <c r="U1094" s="8">
        <f t="shared" si="194"/>
        <v>322966.51490350452</v>
      </c>
      <c r="V1094" s="8">
        <f t="shared" si="195"/>
        <v>451450.18509285041</v>
      </c>
      <c r="W1094" s="8">
        <f t="shared" si="196"/>
        <v>716194.72263716103</v>
      </c>
      <c r="X1094" s="7">
        <f t="shared" si="199"/>
        <v>0.19601322354392192</v>
      </c>
      <c r="Y1094" s="7">
        <f t="shared" si="199"/>
        <v>0.17419751605134659</v>
      </c>
      <c r="Z1094" s="7">
        <f t="shared" si="199"/>
        <v>0.24349738203538407</v>
      </c>
      <c r="AA1094" s="7">
        <f t="shared" si="199"/>
        <v>0.38629187836934736</v>
      </c>
    </row>
    <row r="1095" spans="1:27" x14ac:dyDescent="0.25">
      <c r="A1095" s="1">
        <v>44322</v>
      </c>
      <c r="B1095" s="3">
        <v>229.80999800000001</v>
      </c>
      <c r="C1095" s="6">
        <v>54.540000999999997</v>
      </c>
      <c r="D1095" s="3">
        <v>160.69000199999999</v>
      </c>
      <c r="E1095" s="3">
        <v>2337.3500979999999</v>
      </c>
      <c r="F1095" s="7">
        <f t="shared" si="197"/>
        <v>7.1435053466761822E-3</v>
      </c>
      <c r="G1095" s="7">
        <f t="shared" si="197"/>
        <v>1.0000018518518505E-2</v>
      </c>
      <c r="H1095" s="7">
        <f t="shared" si="197"/>
        <v>2.0124415436149956E-2</v>
      </c>
      <c r="I1095" s="7">
        <f t="shared" si="197"/>
        <v>9.7547824643071657E-3</v>
      </c>
      <c r="J1095" s="3" cm="1">
        <f t="array" ref="J1095">B1095*INDEX(AE$3:AE$7,2022-YEAR($A1095))/1000000</f>
        <v>130.67685916274002</v>
      </c>
      <c r="K1095" s="3" cm="1">
        <f t="array" ref="K1095">C1095*INDEX(AF$3:AF$7,2022-YEAR($A1095))/1000000</f>
        <v>234.24930429499997</v>
      </c>
      <c r="L1095" s="3" cm="1">
        <f t="array" ref="L1095">D1095*INDEX(AG$3:AG$7,2022-YEAR($A1095))/1000000</f>
        <v>495.31086216479997</v>
      </c>
      <c r="M1095" s="3" cm="1">
        <f t="array" ref="M1095">E1095*INDEX(AH$3:AH$7,2022-YEAR($A1095))/1000000</f>
        <v>1591.3053443199681</v>
      </c>
      <c r="N1095" s="3"/>
      <c r="O1095" s="9">
        <v>44322</v>
      </c>
      <c r="P1095" s="8">
        <f t="shared" si="190"/>
        <v>1978890.9904244046</v>
      </c>
      <c r="Q1095" s="7">
        <f t="shared" si="191"/>
        <v>1.1755680441412952E-2</v>
      </c>
      <c r="R1095" s="8">
        <f t="shared" si="198"/>
        <v>1875922.0115945465</v>
      </c>
      <c r="S1095" s="7">
        <f t="shared" si="192"/>
        <v>1.1810635611715137E-2</v>
      </c>
      <c r="T1095" s="8">
        <f t="shared" si="193"/>
        <v>366009.42303618829</v>
      </c>
      <c r="U1095" s="8">
        <f t="shared" si="194"/>
        <v>326196.18603340094</v>
      </c>
      <c r="V1095" s="8">
        <f t="shared" si="195"/>
        <v>460535.3561663857</v>
      </c>
      <c r="W1095" s="8">
        <f t="shared" si="196"/>
        <v>723181.04635857139</v>
      </c>
      <c r="X1095" s="7">
        <f t="shared" si="199"/>
        <v>0.19510908277315739</v>
      </c>
      <c r="Y1095" s="7">
        <f t="shared" si="199"/>
        <v>0.17388579270208146</v>
      </c>
      <c r="Z1095" s="7">
        <f t="shared" si="199"/>
        <v>0.2454981354874809</v>
      </c>
      <c r="AA1095" s="7">
        <f t="shared" si="199"/>
        <v>0.38550698903728015</v>
      </c>
    </row>
    <row r="1096" spans="1:27" x14ac:dyDescent="0.25">
      <c r="A1096" s="1">
        <v>44323</v>
      </c>
      <c r="B1096" s="3">
        <v>235.470001</v>
      </c>
      <c r="C1096" s="6">
        <v>54.509998000000003</v>
      </c>
      <c r="D1096" s="3">
        <v>161.240005</v>
      </c>
      <c r="E1096" s="3">
        <v>2351.929932</v>
      </c>
      <c r="F1096" s="7">
        <f t="shared" si="197"/>
        <v>2.4629054650616045E-2</v>
      </c>
      <c r="G1096" s="7">
        <f t="shared" si="197"/>
        <v>-5.5011000091464979E-4</v>
      </c>
      <c r="H1096" s="7">
        <f t="shared" si="197"/>
        <v>3.4227580630685761E-3</v>
      </c>
      <c r="I1096" s="7">
        <f t="shared" si="197"/>
        <v>6.2377621617213386E-3</v>
      </c>
      <c r="J1096" s="3" cm="1">
        <f t="array" ref="J1096">B1096*INDEX(AE$3:AE$7,2022-YEAR($A1096))/1000000</f>
        <v>133.89530666863001</v>
      </c>
      <c r="K1096" s="3" cm="1">
        <f t="array" ref="K1096">C1096*INDEX(AF$3:AF$7,2022-YEAR($A1096))/1000000</f>
        <v>234.12044141000001</v>
      </c>
      <c r="L1096" s="3" cm="1">
        <f t="array" ref="L1096">D1096*INDEX(AG$3:AG$7,2022-YEAR($A1096))/1000000</f>
        <v>497.00619141200002</v>
      </c>
      <c r="M1096" s="3" cm="1">
        <f t="array" ref="M1096">E1096*INDEX(AH$3:AH$7,2022-YEAR($A1096))/1000000</f>
        <v>1601.231528584512</v>
      </c>
      <c r="N1096" s="3"/>
      <c r="O1096" s="9">
        <v>44323</v>
      </c>
      <c r="P1096" s="8">
        <f t="shared" si="190"/>
        <v>1995582.6711898725</v>
      </c>
      <c r="Q1096" s="7">
        <f t="shared" si="191"/>
        <v>8.4348662186228274E-3</v>
      </c>
      <c r="R1096" s="8">
        <f t="shared" si="198"/>
        <v>1890844.3663636441</v>
      </c>
      <c r="S1096" s="7">
        <f t="shared" si="192"/>
        <v>7.954677580873204E-3</v>
      </c>
      <c r="T1096" s="8">
        <f t="shared" si="193"/>
        <v>375023.88911878702</v>
      </c>
      <c r="U1096" s="8">
        <f t="shared" si="194"/>
        <v>326016.74224920373</v>
      </c>
      <c r="V1096" s="8">
        <f t="shared" si="195"/>
        <v>462111.65727003233</v>
      </c>
      <c r="W1096" s="8">
        <f t="shared" si="196"/>
        <v>727692.07772562094</v>
      </c>
      <c r="X1096" s="7">
        <f t="shared" si="199"/>
        <v>0.19833673029367824</v>
      </c>
      <c r="Y1096" s="7">
        <f t="shared" si="199"/>
        <v>0.17241860200063908</v>
      </c>
      <c r="Z1096" s="7">
        <f t="shared" si="199"/>
        <v>0.24439433804842284</v>
      </c>
      <c r="AA1096" s="7">
        <f t="shared" si="199"/>
        <v>0.38485032965725979</v>
      </c>
    </row>
    <row r="1097" spans="1:27" x14ac:dyDescent="0.25">
      <c r="A1097" s="1">
        <v>44326</v>
      </c>
      <c r="B1097" s="3">
        <v>232.929993</v>
      </c>
      <c r="C1097" s="6">
        <v>54.91</v>
      </c>
      <c r="D1097" s="3">
        <v>161.220001</v>
      </c>
      <c r="E1097" s="3">
        <v>2291.75</v>
      </c>
      <c r="F1097" s="7">
        <f t="shared" si="197"/>
        <v>-1.0786970693561937E-2</v>
      </c>
      <c r="G1097" s="7">
        <f t="shared" si="197"/>
        <v>7.3381400601040259E-3</v>
      </c>
      <c r="H1097" s="7">
        <f t="shared" si="197"/>
        <v>-1.2406350396731991E-4</v>
      </c>
      <c r="I1097" s="7">
        <f t="shared" si="197"/>
        <v>-2.5587468053874018E-2</v>
      </c>
      <c r="J1097" s="3" cm="1">
        <f t="array" ref="J1097">B1097*INDEX(AE$3:AE$7,2022-YEAR($A1097))/1000000</f>
        <v>132.45098191958999</v>
      </c>
      <c r="K1097" s="3" cm="1">
        <f t="array" ref="K1097">C1097*INDEX(AF$3:AF$7,2022-YEAR($A1097))/1000000</f>
        <v>235.83844999999999</v>
      </c>
      <c r="L1097" s="3" cm="1">
        <f t="array" ref="L1097">D1097*INDEX(AG$3:AG$7,2022-YEAR($A1097))/1000000</f>
        <v>496.94453108239998</v>
      </c>
      <c r="M1097" s="3" cm="1">
        <f t="array" ref="M1097">E1097*INDEX(AH$3:AH$7,2022-YEAR($A1097))/1000000</f>
        <v>1560.260068</v>
      </c>
      <c r="N1097" s="3"/>
      <c r="O1097" s="9">
        <v>44326</v>
      </c>
      <c r="P1097" s="8">
        <f t="shared" si="190"/>
        <v>1981034.6928212282</v>
      </c>
      <c r="Q1097" s="7">
        <f t="shared" si="191"/>
        <v>-7.2900905478248124E-3</v>
      </c>
      <c r="R1097" s="8">
        <f t="shared" si="198"/>
        <v>1870514.2221956109</v>
      </c>
      <c r="S1097" s="7">
        <f t="shared" si="192"/>
        <v>-1.0751886580242953E-2</v>
      </c>
      <c r="T1097" s="8">
        <f t="shared" si="193"/>
        <v>370978.51741747704</v>
      </c>
      <c r="U1097" s="8">
        <f t="shared" si="194"/>
        <v>328409.0987657673</v>
      </c>
      <c r="V1097" s="8">
        <f t="shared" si="195"/>
        <v>462054.32607860729</v>
      </c>
      <c r="W1097" s="8">
        <f t="shared" si="196"/>
        <v>709072.27993375936</v>
      </c>
      <c r="X1097" s="7">
        <f t="shared" si="199"/>
        <v>0.19832969619553184</v>
      </c>
      <c r="Y1097" s="7">
        <f t="shared" si="199"/>
        <v>0.17557155934386881</v>
      </c>
      <c r="Z1097" s="7">
        <f t="shared" si="199"/>
        <v>0.24701994809547484</v>
      </c>
      <c r="AA1097" s="7">
        <f t="shared" si="199"/>
        <v>0.37907879636512459</v>
      </c>
    </row>
    <row r="1098" spans="1:27" x14ac:dyDescent="0.25">
      <c r="A1098" s="1">
        <v>44327</v>
      </c>
      <c r="B1098" s="3">
        <v>228.88000500000001</v>
      </c>
      <c r="C1098" s="6">
        <v>54.32</v>
      </c>
      <c r="D1098" s="3">
        <v>158.53999300000001</v>
      </c>
      <c r="E1098" s="3">
        <v>2270.0600589999999</v>
      </c>
      <c r="F1098" s="7">
        <f t="shared" si="197"/>
        <v>-1.7387146875499138E-2</v>
      </c>
      <c r="G1098" s="7">
        <f t="shared" si="197"/>
        <v>-1.0744855217628801E-2</v>
      </c>
      <c r="H1098" s="7">
        <f t="shared" si="197"/>
        <v>-1.6623297254538483E-2</v>
      </c>
      <c r="I1098" s="7">
        <f t="shared" si="197"/>
        <v>-9.4643573688230065E-3</v>
      </c>
      <c r="J1098" s="3" cm="1">
        <f t="array" ref="J1098">B1098*INDEX(AE$3:AE$7,2022-YEAR($A1098))/1000000</f>
        <v>130.14803724315001</v>
      </c>
      <c r="K1098" s="3" cm="1">
        <f t="array" ref="K1098">C1098*INDEX(AF$3:AF$7,2022-YEAR($A1098))/1000000</f>
        <v>233.30439999999999</v>
      </c>
      <c r="L1098" s="3" cm="1">
        <f t="array" ref="L1098">D1098*INDEX(AG$3:AG$7,2022-YEAR($A1098))/1000000</f>
        <v>488.68367442319999</v>
      </c>
      <c r="M1098" s="3" cm="1">
        <f t="array" ref="M1098">E1098*INDEX(AH$3:AH$7,2022-YEAR($A1098))/1000000</f>
        <v>1545.4932091281439</v>
      </c>
      <c r="N1098" s="3"/>
      <c r="O1098" s="9">
        <v>44327</v>
      </c>
      <c r="P1098" s="8">
        <f t="shared" si="190"/>
        <v>1954181.9375741724</v>
      </c>
      <c r="Q1098" s="7">
        <f t="shared" si="191"/>
        <v>-1.3554914179122357E-2</v>
      </c>
      <c r="R1098" s="8">
        <f t="shared" si="198"/>
        <v>1846143.4761394591</v>
      </c>
      <c r="S1098" s="7">
        <f t="shared" si="192"/>
        <v>-1.3028901767742407E-2</v>
      </c>
      <c r="T1098" s="8">
        <f t="shared" si="193"/>
        <v>364528.25944748445</v>
      </c>
      <c r="U1098" s="8">
        <f t="shared" si="194"/>
        <v>324880.39054737717</v>
      </c>
      <c r="V1098" s="8">
        <f t="shared" si="195"/>
        <v>454373.45966845716</v>
      </c>
      <c r="W1098" s="8">
        <f t="shared" si="196"/>
        <v>702361.36647614022</v>
      </c>
      <c r="X1098" s="7">
        <f t="shared" si="199"/>
        <v>0.19745391631736195</v>
      </c>
      <c r="Y1098" s="7">
        <f t="shared" si="199"/>
        <v>0.1759778666968761</v>
      </c>
      <c r="Z1098" s="7">
        <f t="shared" si="199"/>
        <v>0.24612033980079101</v>
      </c>
      <c r="AA1098" s="7">
        <f t="shared" si="199"/>
        <v>0.38044787718497092</v>
      </c>
    </row>
    <row r="1099" spans="1:27" x14ac:dyDescent="0.25">
      <c r="A1099" s="1">
        <v>44328</v>
      </c>
      <c r="B1099" s="3">
        <v>220.779999</v>
      </c>
      <c r="C1099" s="6">
        <v>54.040000999999997</v>
      </c>
      <c r="D1099" s="3">
        <v>157.449997</v>
      </c>
      <c r="E1099" s="3">
        <v>2200.25</v>
      </c>
      <c r="F1099" s="7">
        <f t="shared" si="197"/>
        <v>-3.5389749314274965E-2</v>
      </c>
      <c r="G1099" s="7">
        <f t="shared" si="197"/>
        <v>-5.1546207658321741E-3</v>
      </c>
      <c r="H1099" s="7">
        <f t="shared" si="197"/>
        <v>-6.8752116067017921E-3</v>
      </c>
      <c r="I1099" s="7">
        <f t="shared" si="197"/>
        <v>-3.0752516314811684E-2</v>
      </c>
      <c r="J1099" s="3" cm="1">
        <f t="array" ref="J1099">B1099*INDEX(AE$3:AE$7,2022-YEAR($A1099))/1000000</f>
        <v>125.54213083137</v>
      </c>
      <c r="K1099" s="3" cm="1">
        <f t="array" ref="K1099">C1099*INDEX(AF$3:AF$7,2022-YEAR($A1099))/1000000</f>
        <v>232.10180429499999</v>
      </c>
      <c r="L1099" s="3" cm="1">
        <f t="array" ref="L1099">D1099*INDEX(AG$3:AG$7,2022-YEAR($A1099))/1000000</f>
        <v>485.32387075279996</v>
      </c>
      <c r="M1099" s="3" cm="1">
        <f t="array" ref="M1099">E1099*INDEX(AH$3:AH$7,2022-YEAR($A1099))/1000000</f>
        <v>1497.965404</v>
      </c>
      <c r="N1099" s="3"/>
      <c r="O1099" s="9">
        <v>44328</v>
      </c>
      <c r="P1099" s="8">
        <f t="shared" si="190"/>
        <v>1915991.3120899112</v>
      </c>
      <c r="Q1099" s="7">
        <f t="shared" si="191"/>
        <v>-1.9543024500405154E-2</v>
      </c>
      <c r="R1099" s="8">
        <f t="shared" si="198"/>
        <v>1806844.9841469754</v>
      </c>
      <c r="S1099" s="7">
        <f t="shared" si="192"/>
        <v>-2.1286802732506049E-2</v>
      </c>
      <c r="T1099" s="8">
        <f t="shared" si="193"/>
        <v>351627.69572766899</v>
      </c>
      <c r="U1099" s="8">
        <f t="shared" si="194"/>
        <v>323205.75533984997</v>
      </c>
      <c r="V1099" s="8">
        <f t="shared" si="195"/>
        <v>451249.54598476738</v>
      </c>
      <c r="W1099" s="8">
        <f t="shared" si="196"/>
        <v>680761.98709468928</v>
      </c>
      <c r="X1099" s="7">
        <f t="shared" si="199"/>
        <v>0.194608668044467</v>
      </c>
      <c r="Y1099" s="7">
        <f t="shared" si="199"/>
        <v>0.17887851928395382</v>
      </c>
      <c r="Z1099" s="7">
        <f t="shared" si="199"/>
        <v>0.24974447168626673</v>
      </c>
      <c r="AA1099" s="7">
        <f t="shared" si="199"/>
        <v>0.37676834098531253</v>
      </c>
    </row>
    <row r="1100" spans="1:27" x14ac:dyDescent="0.25">
      <c r="A1100" s="1">
        <v>44329</v>
      </c>
      <c r="B1100" s="3">
        <v>222.63999899999999</v>
      </c>
      <c r="C1100" s="6">
        <v>54.509998000000003</v>
      </c>
      <c r="D1100" s="3">
        <v>161.5</v>
      </c>
      <c r="E1100" s="3">
        <v>2229.040039</v>
      </c>
      <c r="F1100" s="7">
        <f t="shared" si="197"/>
        <v>8.4246761863604469E-3</v>
      </c>
      <c r="G1100" s="7">
        <f t="shared" si="197"/>
        <v>8.6972056125611541E-3</v>
      </c>
      <c r="H1100" s="7">
        <f t="shared" si="197"/>
        <v>2.5722471115702916E-2</v>
      </c>
      <c r="I1100" s="7">
        <f t="shared" si="197"/>
        <v>1.3084894443813111E-2</v>
      </c>
      <c r="J1100" s="3" cm="1">
        <f t="array" ref="J1100">B1100*INDEX(AE$3:AE$7,2022-YEAR($A1100))/1000000</f>
        <v>126.59978263136999</v>
      </c>
      <c r="K1100" s="3" cm="1">
        <f t="array" ref="K1100">C1100*INDEX(AF$3:AF$7,2022-YEAR($A1100))/1000000</f>
        <v>234.12044141000001</v>
      </c>
      <c r="L1100" s="3" cm="1">
        <f t="array" ref="L1100">D1100*INDEX(AG$3:AG$7,2022-YEAR($A1100))/1000000</f>
        <v>497.80759999999998</v>
      </c>
      <c r="M1100" s="3" cm="1">
        <f t="array" ref="M1100">E1100*INDEX(AH$3:AH$7,2022-YEAR($A1100))/1000000</f>
        <v>1517.5661231918239</v>
      </c>
      <c r="N1100" s="3"/>
      <c r="O1100" s="9">
        <v>44329</v>
      </c>
      <c r="P1100" s="8">
        <f t="shared" si="190"/>
        <v>1942781.3000975347</v>
      </c>
      <c r="Q1100" s="7">
        <f t="shared" si="191"/>
        <v>1.3982311839609407E-2</v>
      </c>
      <c r="R1100" s="8">
        <f t="shared" si="198"/>
        <v>1833133.2726860528</v>
      </c>
      <c r="S1100" s="7">
        <f t="shared" si="192"/>
        <v>1.4549277204036537E-2</v>
      </c>
      <c r="T1100" s="8">
        <f t="shared" si="193"/>
        <v>354590.04520233069</v>
      </c>
      <c r="U1100" s="8">
        <f t="shared" si="194"/>
        <v>326016.74224920373</v>
      </c>
      <c r="V1100" s="8">
        <f t="shared" si="195"/>
        <v>462856.79939733457</v>
      </c>
      <c r="W1100" s="8">
        <f t="shared" si="196"/>
        <v>689669.68583718385</v>
      </c>
      <c r="X1100" s="7">
        <f t="shared" si="199"/>
        <v>0.19343386020305939</v>
      </c>
      <c r="Y1100" s="7">
        <f t="shared" si="199"/>
        <v>0.17784672129784543</v>
      </c>
      <c r="Z1100" s="7">
        <f t="shared" si="199"/>
        <v>0.25249489837643935</v>
      </c>
      <c r="AA1100" s="7">
        <f t="shared" si="199"/>
        <v>0.37622452012265584</v>
      </c>
    </row>
    <row r="1101" spans="1:27" x14ac:dyDescent="0.25">
      <c r="A1101" s="1">
        <v>44330</v>
      </c>
      <c r="B1101" s="3">
        <v>228.470001</v>
      </c>
      <c r="C1101" s="6">
        <v>54.73</v>
      </c>
      <c r="D1101" s="3">
        <v>164.009995</v>
      </c>
      <c r="E1101" s="3">
        <v>2278.3798830000001</v>
      </c>
      <c r="F1101" s="7">
        <f t="shared" si="197"/>
        <v>2.6185779851714885E-2</v>
      </c>
      <c r="G1101" s="7">
        <f t="shared" si="197"/>
        <v>4.0359935437896954E-3</v>
      </c>
      <c r="H1101" s="7">
        <f t="shared" si="197"/>
        <v>1.5541764705882422E-2</v>
      </c>
      <c r="I1101" s="7">
        <f t="shared" si="197"/>
        <v>2.2135019172708548E-2</v>
      </c>
      <c r="J1101" s="3" cm="1">
        <f t="array" ref="J1101">B1101*INDEX(AE$3:AE$7,2022-YEAR($A1101))/1000000</f>
        <v>129.91489666863001</v>
      </c>
      <c r="K1101" s="3" cm="1">
        <f t="array" ref="K1101">C1101*INDEX(AF$3:AF$7,2022-YEAR($A1101))/1000000</f>
        <v>235.06535</v>
      </c>
      <c r="L1101" s="3" cm="1">
        <f t="array" ref="L1101">D1101*INDEX(AG$3:AG$7,2022-YEAR($A1101))/1000000</f>
        <v>505.54440858800001</v>
      </c>
      <c r="M1101" s="3" cm="1">
        <f t="array" ref="M1101">E1101*INDEX(AH$3:AH$7,2022-YEAR($A1101))/1000000</f>
        <v>1551.1574784245281</v>
      </c>
      <c r="N1101" s="3"/>
      <c r="O1101" s="9">
        <v>44330</v>
      </c>
      <c r="P1101" s="8">
        <f t="shared" si="190"/>
        <v>1975759.3119414633</v>
      </c>
      <c r="Q1101" s="7">
        <f t="shared" si="191"/>
        <v>1.6974639318523888E-2</v>
      </c>
      <c r="R1101" s="8">
        <f t="shared" si="198"/>
        <v>1866193.7542018089</v>
      </c>
      <c r="S1101" s="7">
        <f t="shared" si="192"/>
        <v>1.8034957964247367E-2</v>
      </c>
      <c r="T1101" s="8">
        <f t="shared" si="193"/>
        <v>363875.26206360856</v>
      </c>
      <c r="U1101" s="8">
        <f t="shared" si="194"/>
        <v>327332.54371608893</v>
      </c>
      <c r="V1101" s="8">
        <f t="shared" si="195"/>
        <v>470050.41086608579</v>
      </c>
      <c r="W1101" s="8">
        <f t="shared" si="196"/>
        <v>704935.53755602578</v>
      </c>
      <c r="X1101" s="7">
        <f t="shared" si="199"/>
        <v>0.19498257415358347</v>
      </c>
      <c r="Y1101" s="7">
        <f t="shared" si="199"/>
        <v>0.17540115702299763</v>
      </c>
      <c r="Z1101" s="7">
        <f t="shared" si="199"/>
        <v>0.25187653200947047</v>
      </c>
      <c r="AA1101" s="7">
        <f t="shared" si="199"/>
        <v>0.37773973681394851</v>
      </c>
    </row>
    <row r="1102" spans="1:27" x14ac:dyDescent="0.25">
      <c r="A1102" s="1">
        <v>44333</v>
      </c>
      <c r="B1102" s="3">
        <v>227.979996</v>
      </c>
      <c r="C1102" s="6">
        <v>54.639999000000003</v>
      </c>
      <c r="D1102" s="3">
        <v>164.66999799999999</v>
      </c>
      <c r="E1102" s="3">
        <v>2288.919922</v>
      </c>
      <c r="F1102" s="7">
        <f t="shared" si="197"/>
        <v>-2.1447235867084746E-3</v>
      </c>
      <c r="G1102" s="7">
        <f t="shared" si="197"/>
        <v>-1.644454595285838E-3</v>
      </c>
      <c r="H1102" s="7">
        <f t="shared" si="197"/>
        <v>4.0241632834632224E-3</v>
      </c>
      <c r="I1102" s="7">
        <f t="shared" si="197"/>
        <v>4.6261113340422266E-3</v>
      </c>
      <c r="J1102" s="3" cm="1">
        <f t="array" ref="J1102">B1102*INDEX(AE$3:AE$7,2022-YEAR($A1102))/1000000</f>
        <v>129.63626512548001</v>
      </c>
      <c r="K1102" s="3" cm="1">
        <f t="array" ref="K1102">C1102*INDEX(AF$3:AF$7,2022-YEAR($A1102))/1000000</f>
        <v>234.67879570500003</v>
      </c>
      <c r="L1102" s="3" cm="1">
        <f t="array" ref="L1102">D1102*INDEX(AG$3:AG$7,2022-YEAR($A1102))/1000000</f>
        <v>507.57880183519995</v>
      </c>
      <c r="M1102" s="3" cm="1">
        <f t="array" ref="M1102">E1102*INDEX(AH$3:AH$7,2022-YEAR($A1102))/1000000</f>
        <v>1558.3333056163522</v>
      </c>
      <c r="N1102" s="3"/>
      <c r="O1102" s="9">
        <v>44333</v>
      </c>
      <c r="P1102" s="8">
        <f t="shared" si="190"/>
        <v>1978160.40107864</v>
      </c>
      <c r="Q1102" s="7">
        <f t="shared" si="191"/>
        <v>1.2152741088777841E-3</v>
      </c>
      <c r="R1102" s="8">
        <f t="shared" si="198"/>
        <v>1870027.7287237821</v>
      </c>
      <c r="S1102" s="7">
        <f t="shared" si="192"/>
        <v>2.0544354054023994E-3</v>
      </c>
      <c r="T1102" s="8">
        <f t="shared" si="193"/>
        <v>363094.85020644101</v>
      </c>
      <c r="U1102" s="8">
        <f t="shared" si="194"/>
        <v>326794.2602103884</v>
      </c>
      <c r="V1102" s="8">
        <f t="shared" si="195"/>
        <v>471941.97047086991</v>
      </c>
      <c r="W1102" s="8">
        <f t="shared" si="196"/>
        <v>708196.64783608285</v>
      </c>
      <c r="X1102" s="7">
        <f t="shared" si="199"/>
        <v>0.19416548997069605</v>
      </c>
      <c r="Y1102" s="7">
        <f t="shared" si="199"/>
        <v>0.17475369760073675</v>
      </c>
      <c r="Z1102" s="7">
        <f t="shared" si="199"/>
        <v>0.25237164306272136</v>
      </c>
      <c r="AA1102" s="7">
        <f t="shared" si="199"/>
        <v>0.37870916936584587</v>
      </c>
    </row>
    <row r="1103" spans="1:27" x14ac:dyDescent="0.25">
      <c r="A1103" s="1">
        <v>44334</v>
      </c>
      <c r="B1103" s="3">
        <v>227.550003</v>
      </c>
      <c r="C1103" s="6">
        <v>54.34</v>
      </c>
      <c r="D1103" s="3">
        <v>162.35000600000001</v>
      </c>
      <c r="E1103" s="3">
        <v>2262.469971</v>
      </c>
      <c r="F1103" s="7">
        <f t="shared" si="197"/>
        <v>-1.8860996909570993E-3</v>
      </c>
      <c r="G1103" s="7">
        <f t="shared" si="197"/>
        <v>-5.4904649613920498E-3</v>
      </c>
      <c r="H1103" s="7">
        <f t="shared" si="197"/>
        <v>-1.4088735216963966E-2</v>
      </c>
      <c r="I1103" s="7">
        <f t="shared" si="197"/>
        <v>-1.1555647161692217E-2</v>
      </c>
      <c r="J1103" s="3" cm="1">
        <f t="array" ref="J1103">B1103*INDEX(AE$3:AE$7,2022-YEAR($A1103))/1000000</f>
        <v>129.39175820589</v>
      </c>
      <c r="K1103" s="3" cm="1">
        <f t="array" ref="K1103">C1103*INDEX(AF$3:AF$7,2022-YEAR($A1103))/1000000</f>
        <v>233.3903</v>
      </c>
      <c r="L1103" s="3" cm="1">
        <f t="array" ref="L1103">D1103*INDEX(AG$3:AG$7,2022-YEAR($A1103))/1000000</f>
        <v>500.42765849440002</v>
      </c>
      <c r="M1103" s="3" cm="1">
        <f t="array" ref="M1103">E1103*INDEX(AH$3:AH$7,2022-YEAR($A1103))/1000000</f>
        <v>1540.3257557763359</v>
      </c>
      <c r="N1103" s="3"/>
      <c r="O1103" s="9">
        <v>44334</v>
      </c>
      <c r="P1103" s="8">
        <f t="shared" si="190"/>
        <v>1961830.2186229276</v>
      </c>
      <c r="Q1103" s="7">
        <f t="shared" si="191"/>
        <v>-8.255236757751333E-3</v>
      </c>
      <c r="R1103" s="8">
        <f t="shared" si="198"/>
        <v>1852715.9071605271</v>
      </c>
      <c r="S1103" s="7">
        <f t="shared" si="192"/>
        <v>-9.257521317648898E-3</v>
      </c>
      <c r="T1103" s="8">
        <f t="shared" si="193"/>
        <v>362410.01712167851</v>
      </c>
      <c r="U1103" s="8">
        <f t="shared" si="194"/>
        <v>325000.00777511916</v>
      </c>
      <c r="V1103" s="8">
        <f t="shared" si="195"/>
        <v>465292.90501113358</v>
      </c>
      <c r="W1103" s="8">
        <f t="shared" si="196"/>
        <v>700012.97725259594</v>
      </c>
      <c r="X1103" s="7">
        <f t="shared" si="199"/>
        <v>0.19561013953677778</v>
      </c>
      <c r="Y1103" s="7">
        <f t="shared" si="199"/>
        <v>0.17541815586460541</v>
      </c>
      <c r="Z1103" s="7">
        <f t="shared" si="199"/>
        <v>0.25114098886549835</v>
      </c>
      <c r="AA1103" s="7">
        <f t="shared" si="199"/>
        <v>0.37783071573311855</v>
      </c>
    </row>
    <row r="1104" spans="1:27" x14ac:dyDescent="0.25">
      <c r="A1104" s="1">
        <v>44335</v>
      </c>
      <c r="B1104" s="3">
        <v>224.41999799999999</v>
      </c>
      <c r="C1104" s="6">
        <v>54.169998</v>
      </c>
      <c r="D1104" s="3">
        <v>161.11000100000001</v>
      </c>
      <c r="E1104" s="3">
        <v>2271.5</v>
      </c>
      <c r="F1104" s="7">
        <f t="shared" si="197"/>
        <v>-1.3755240425112225E-2</v>
      </c>
      <c r="G1104" s="7">
        <f t="shared" si="197"/>
        <v>-3.1284873021716342E-3</v>
      </c>
      <c r="H1104" s="7">
        <f t="shared" si="197"/>
        <v>-7.6378500411019568E-3</v>
      </c>
      <c r="I1104" s="7">
        <f t="shared" si="197"/>
        <v>3.9912260121661713E-3</v>
      </c>
      <c r="J1104" s="3" cm="1">
        <f t="array" ref="J1104">B1104*INDEX(AE$3:AE$7,2022-YEAR($A1104))/1000000</f>
        <v>127.61194346273999</v>
      </c>
      <c r="K1104" s="3" cm="1">
        <f t="array" ref="K1104">C1104*INDEX(AF$3:AF$7,2022-YEAR($A1104))/1000000</f>
        <v>232.66014140999999</v>
      </c>
      <c r="L1104" s="3" cm="1">
        <f t="array" ref="L1104">D1104*INDEX(AG$3:AG$7,2022-YEAR($A1104))/1000000</f>
        <v>496.60546708240003</v>
      </c>
      <c r="M1104" s="3" cm="1">
        <f t="array" ref="M1104">E1104*INDEX(AH$3:AH$7,2022-YEAR($A1104))/1000000</f>
        <v>1546.4735439999999</v>
      </c>
      <c r="N1104" s="3"/>
      <c r="O1104" s="9">
        <v>44335</v>
      </c>
      <c r="P1104" s="8">
        <f t="shared" si="190"/>
        <v>1951760.9525043501</v>
      </c>
      <c r="Q1104" s="7">
        <f t="shared" si="191"/>
        <v>-5.1325879390549112E-3</v>
      </c>
      <c r="R1104" s="8">
        <f t="shared" si="198"/>
        <v>1845954.18441502</v>
      </c>
      <c r="S1104" s="7">
        <f t="shared" si="192"/>
        <v>-3.6496274034102383E-3</v>
      </c>
      <c r="T1104" s="8">
        <f t="shared" si="193"/>
        <v>357424.98020370078</v>
      </c>
      <c r="U1104" s="8">
        <f t="shared" si="194"/>
        <v>323983.24937758903</v>
      </c>
      <c r="V1104" s="8">
        <f t="shared" si="195"/>
        <v>461739.06757746986</v>
      </c>
      <c r="W1104" s="8">
        <f t="shared" si="196"/>
        <v>702806.88725626038</v>
      </c>
      <c r="X1104" s="7">
        <f t="shared" si="199"/>
        <v>0.19362613829820927</v>
      </c>
      <c r="Y1104" s="7">
        <f t="shared" si="199"/>
        <v>0.17550990816181</v>
      </c>
      <c r="Z1104" s="7">
        <f t="shared" si="199"/>
        <v>0.25013571380905875</v>
      </c>
      <c r="AA1104" s="7">
        <f t="shared" si="199"/>
        <v>0.38072823973092201</v>
      </c>
    </row>
    <row r="1105" spans="1:27" x14ac:dyDescent="0.25">
      <c r="A1105" s="1">
        <v>44336</v>
      </c>
      <c r="B1105" s="3">
        <v>227.64999399999999</v>
      </c>
      <c r="C1105" s="6">
        <v>54.650002000000001</v>
      </c>
      <c r="D1105" s="3">
        <v>160.83000200000001</v>
      </c>
      <c r="E1105" s="3">
        <v>2306.9499510000001</v>
      </c>
      <c r="F1105" s="7">
        <f t="shared" si="197"/>
        <v>1.4392638930510904E-2</v>
      </c>
      <c r="G1105" s="7">
        <f t="shared" si="197"/>
        <v>8.8610673384186267E-3</v>
      </c>
      <c r="H1105" s="7">
        <f t="shared" si="197"/>
        <v>-1.7379368025700614E-3</v>
      </c>
      <c r="I1105" s="7">
        <f t="shared" si="197"/>
        <v>1.5606405899185605E-2</v>
      </c>
      <c r="J1105" s="3" cm="1">
        <f t="array" ref="J1105">B1105*INDEX(AE$3:AE$7,2022-YEAR($A1105))/1000000</f>
        <v>129.44861608822001</v>
      </c>
      <c r="K1105" s="3" cm="1">
        <f t="array" ref="K1105">C1105*INDEX(AF$3:AF$7,2022-YEAR($A1105))/1000000</f>
        <v>234.72175859000001</v>
      </c>
      <c r="L1105" s="3" cm="1">
        <f t="array" ref="L1105">D1105*INDEX(AG$3:AG$7,2022-YEAR($A1105))/1000000</f>
        <v>495.74239816480002</v>
      </c>
      <c r="M1105" s="3" cm="1">
        <f t="array" ref="M1105">E1105*INDEX(AH$3:AH$7,2022-YEAR($A1105))/1000000</f>
        <v>1570.6084378400162</v>
      </c>
      <c r="N1105" s="3"/>
      <c r="O1105" s="9">
        <v>44336</v>
      </c>
      <c r="P1105" s="8">
        <f t="shared" si="190"/>
        <v>1969874.3555919726</v>
      </c>
      <c r="Q1105" s="7">
        <f t="shared" si="191"/>
        <v>9.2805438413862684E-3</v>
      </c>
      <c r="R1105" s="8">
        <f t="shared" si="198"/>
        <v>1864135.1267216285</v>
      </c>
      <c r="S1105" s="7">
        <f t="shared" si="192"/>
        <v>9.8490755946740727E-3</v>
      </c>
      <c r="T1105" s="8">
        <f t="shared" si="193"/>
        <v>362569.26888851769</v>
      </c>
      <c r="U1105" s="8">
        <f t="shared" si="194"/>
        <v>326854.08676684351</v>
      </c>
      <c r="V1105" s="8">
        <f t="shared" si="195"/>
        <v>460936.59425874258</v>
      </c>
      <c r="W1105" s="8">
        <f t="shared" si="196"/>
        <v>713775.17680752464</v>
      </c>
      <c r="X1105" s="7">
        <f t="shared" si="199"/>
        <v>0.19449731067841211</v>
      </c>
      <c r="Y1105" s="7">
        <f t="shared" si="199"/>
        <v>0.17533819414779617</v>
      </c>
      <c r="Z1105" s="7">
        <f t="shared" si="199"/>
        <v>0.24726565561230063</v>
      </c>
      <c r="AA1105" s="7">
        <f t="shared" si="199"/>
        <v>0.38289883956149107</v>
      </c>
    </row>
    <row r="1106" spans="1:27" x14ac:dyDescent="0.25">
      <c r="A1106" s="1">
        <v>44337</v>
      </c>
      <c r="B1106" s="3">
        <v>234.820007</v>
      </c>
      <c r="C1106" s="6">
        <v>54.619999</v>
      </c>
      <c r="D1106" s="3">
        <v>162.66000399999999</v>
      </c>
      <c r="E1106" s="3">
        <v>2294.1298830000001</v>
      </c>
      <c r="F1106" s="7">
        <f t="shared" si="197"/>
        <v>3.1495775044913854E-2</v>
      </c>
      <c r="G1106" s="7">
        <f t="shared" si="197"/>
        <v>-5.4900272464764033E-4</v>
      </c>
      <c r="H1106" s="7">
        <f t="shared" si="197"/>
        <v>1.1378486459261428E-2</v>
      </c>
      <c r="I1106" s="7">
        <f t="shared" si="197"/>
        <v>-5.5571504680640427E-3</v>
      </c>
      <c r="J1106" s="3" cm="1">
        <f t="array" ref="J1106">B1106*INDEX(AE$3:AE$7,2022-YEAR($A1106))/1000000</f>
        <v>133.52570058041002</v>
      </c>
      <c r="K1106" s="3" cm="1">
        <f t="array" ref="K1106">C1106*INDEX(AF$3:AF$7,2022-YEAR($A1106))/1000000</f>
        <v>234.59289570500002</v>
      </c>
      <c r="L1106" s="3" cm="1">
        <f t="array" ref="L1106">D1106*INDEX(AG$3:AG$7,2022-YEAR($A1106))/1000000</f>
        <v>501.38319632959997</v>
      </c>
      <c r="M1106" s="3" cm="1">
        <f t="array" ref="M1106">E1106*INDEX(AH$3:AH$7,2022-YEAR($A1106))/1000000</f>
        <v>1561.8803304245282</v>
      </c>
      <c r="N1106" s="3"/>
      <c r="O1106" s="9">
        <v>44337</v>
      </c>
      <c r="P1106" s="8">
        <f t="shared" si="190"/>
        <v>1987981.4940085674</v>
      </c>
      <c r="Q1106" s="7">
        <f t="shared" si="191"/>
        <v>9.1920270778658997E-3</v>
      </c>
      <c r="R1106" s="8">
        <f t="shared" si="198"/>
        <v>1876653.2878070055</v>
      </c>
      <c r="S1106" s="7">
        <f t="shared" si="192"/>
        <v>6.7152648463806308E-3</v>
      </c>
      <c r="T1106" s="8">
        <f t="shared" si="193"/>
        <v>373988.66901962936</v>
      </c>
      <c r="U1106" s="8">
        <f t="shared" si="194"/>
        <v>326674.64298264624</v>
      </c>
      <c r="V1106" s="8">
        <f t="shared" si="195"/>
        <v>466181.35505509371</v>
      </c>
      <c r="W1106" s="8">
        <f t="shared" si="196"/>
        <v>709808.6207496362</v>
      </c>
      <c r="X1106" s="7">
        <f t="shared" si="199"/>
        <v>0.19928490331672297</v>
      </c>
      <c r="Y1106" s="7">
        <f t="shared" si="199"/>
        <v>0.17407298679256164</v>
      </c>
      <c r="Z1106" s="7">
        <f t="shared" si="199"/>
        <v>0.24841101874489438</v>
      </c>
      <c r="AA1106" s="7">
        <f t="shared" si="199"/>
        <v>0.37823109114582104</v>
      </c>
    </row>
    <row r="1107" spans="1:27" x14ac:dyDescent="0.25">
      <c r="A1107" s="1">
        <v>44340</v>
      </c>
      <c r="B1107" s="3">
        <v>237.44000199999999</v>
      </c>
      <c r="C1107" s="6">
        <v>54.799999</v>
      </c>
      <c r="D1107" s="3">
        <v>163.53999300000001</v>
      </c>
      <c r="E1107" s="3">
        <v>2361.040039</v>
      </c>
      <c r="F1107" s="7">
        <f t="shared" si="197"/>
        <v>1.1157460701378685E-2</v>
      </c>
      <c r="G1107" s="7">
        <f t="shared" si="197"/>
        <v>3.2954962155895551E-3</v>
      </c>
      <c r="H1107" s="7">
        <f t="shared" si="197"/>
        <v>5.4099900304933612E-3</v>
      </c>
      <c r="I1107" s="7">
        <f t="shared" si="197"/>
        <v>2.9165809876685156E-2</v>
      </c>
      <c r="J1107" s="3" cm="1">
        <f t="array" ref="J1107">B1107*INDEX(AE$3:AE$7,2022-YEAR($A1107))/1000000</f>
        <v>135.01550833726</v>
      </c>
      <c r="K1107" s="3" cm="1">
        <f t="array" ref="K1107">C1107*INDEX(AF$3:AF$7,2022-YEAR($A1107))/1000000</f>
        <v>235.36599570500002</v>
      </c>
      <c r="L1107" s="3" cm="1">
        <f t="array" ref="L1107">D1107*INDEX(AG$3:AG$7,2022-YEAR($A1107))/1000000</f>
        <v>504.09567442320002</v>
      </c>
      <c r="M1107" s="3" cm="1">
        <f t="array" ref="M1107">E1107*INDEX(AH$3:AH$7,2022-YEAR($A1107))/1000000</f>
        <v>1607.4338351918238</v>
      </c>
      <c r="N1107" s="3"/>
      <c r="O1107" s="9">
        <v>44340</v>
      </c>
      <c r="P1107" s="8">
        <f t="shared" si="190"/>
        <v>2012348.5593187297</v>
      </c>
      <c r="Q1107" s="7">
        <f t="shared" si="191"/>
        <v>1.2257189206036689E-2</v>
      </c>
      <c r="R1107" s="8">
        <f t="shared" si="198"/>
        <v>1905126.7864988977</v>
      </c>
      <c r="S1107" s="7">
        <f t="shared" si="192"/>
        <v>1.5172487575030758E-2</v>
      </c>
      <c r="T1107" s="8">
        <f t="shared" si="193"/>
        <v>378161.43289697682</v>
      </c>
      <c r="U1107" s="8">
        <f t="shared" si="194"/>
        <v>327751.19803232461</v>
      </c>
      <c r="V1107" s="8">
        <f t="shared" si="195"/>
        <v>468703.39153834374</v>
      </c>
      <c r="W1107" s="8">
        <f t="shared" si="196"/>
        <v>730510.76403125224</v>
      </c>
      <c r="X1107" s="7">
        <f t="shared" si="199"/>
        <v>0.19849672765975548</v>
      </c>
      <c r="Y1107" s="7">
        <f t="shared" si="199"/>
        <v>0.17203642316879167</v>
      </c>
      <c r="Z1107" s="7">
        <f t="shared" si="199"/>
        <v>0.24602215183782727</v>
      </c>
      <c r="AA1107" s="7">
        <f t="shared" si="199"/>
        <v>0.38344469733362541</v>
      </c>
    </row>
    <row r="1108" spans="1:27" x14ac:dyDescent="0.25">
      <c r="A1108" s="1">
        <v>44341</v>
      </c>
      <c r="B1108" s="3">
        <v>240.740005</v>
      </c>
      <c r="C1108" s="6">
        <v>54.790000999999997</v>
      </c>
      <c r="D1108" s="3">
        <v>161.85000600000001</v>
      </c>
      <c r="E1108" s="3">
        <v>2362.8701169999999</v>
      </c>
      <c r="F1108" s="7">
        <f t="shared" si="197"/>
        <v>1.3898260496139958E-2</v>
      </c>
      <c r="G1108" s="7">
        <f t="shared" si="197"/>
        <v>-1.8244525880384277E-4</v>
      </c>
      <c r="H1108" s="7">
        <f t="shared" si="197"/>
        <v>-1.0333784226100651E-2</v>
      </c>
      <c r="I1108" s="7">
        <f t="shared" si="197"/>
        <v>7.7511519066608692E-4</v>
      </c>
      <c r="J1108" s="3" cm="1">
        <f t="array" ref="J1108">B1108*INDEX(AE$3:AE$7,2022-YEAR($A1108))/1000000</f>
        <v>136.89198904315001</v>
      </c>
      <c r="K1108" s="3" cm="1">
        <f t="array" ref="K1108">C1108*INDEX(AF$3:AF$7,2022-YEAR($A1108))/1000000</f>
        <v>235.32305429499999</v>
      </c>
      <c r="L1108" s="3" cm="1">
        <f t="array" ref="L1108">D1108*INDEX(AG$3:AG$7,2022-YEAR($A1108))/1000000</f>
        <v>498.88645849440002</v>
      </c>
      <c r="M1108" s="3" cm="1">
        <f t="array" ref="M1108">E1108*INDEX(AH$3:AH$7,2022-YEAR($A1108))/1000000</f>
        <v>1608.6797815754719</v>
      </c>
      <c r="N1108" s="3"/>
      <c r="O1108" s="9">
        <v>44341</v>
      </c>
      <c r="P1108" s="8">
        <f t="shared" si="190"/>
        <v>2014439.9661112982</v>
      </c>
      <c r="Q1108" s="7">
        <f t="shared" si="191"/>
        <v>1.0392865504753879E-3</v>
      </c>
      <c r="R1108" s="8">
        <f t="shared" si="198"/>
        <v>1906045.5262266919</v>
      </c>
      <c r="S1108" s="7">
        <f t="shared" si="192"/>
        <v>4.8224597664847657E-4</v>
      </c>
      <c r="T1108" s="8">
        <f t="shared" si="193"/>
        <v>383417.21900097257</v>
      </c>
      <c r="U1108" s="8">
        <f t="shared" si="194"/>
        <v>327691.40138017636</v>
      </c>
      <c r="V1108" s="8">
        <f t="shared" si="195"/>
        <v>463859.91182414495</v>
      </c>
      <c r="W1108" s="8">
        <f t="shared" si="196"/>
        <v>731076.99402139802</v>
      </c>
      <c r="X1108" s="7">
        <f t="shared" si="199"/>
        <v>0.20115847902122541</v>
      </c>
      <c r="Y1108" s="7">
        <f t="shared" si="199"/>
        <v>0.17192212718491123</v>
      </c>
      <c r="Z1108" s="7">
        <f t="shared" si="199"/>
        <v>0.24336245144281859</v>
      </c>
      <c r="AA1108" s="7">
        <f t="shared" si="199"/>
        <v>0.38355694235104476</v>
      </c>
    </row>
    <row r="1109" spans="1:27" x14ac:dyDescent="0.25">
      <c r="A1109" s="1">
        <v>44342</v>
      </c>
      <c r="B1109" s="3">
        <v>241.36999499999999</v>
      </c>
      <c r="C1109" s="6">
        <v>55.029998999999997</v>
      </c>
      <c r="D1109" s="3">
        <v>161.83000200000001</v>
      </c>
      <c r="E1109" s="3">
        <v>2380.3100589999999</v>
      </c>
      <c r="F1109" s="7">
        <f t="shared" si="197"/>
        <v>2.616889536078526E-3</v>
      </c>
      <c r="G1109" s="7">
        <f t="shared" si="197"/>
        <v>4.3803247968547954E-3</v>
      </c>
      <c r="H1109" s="7">
        <f t="shared" si="197"/>
        <v>-1.2359591756827548E-4</v>
      </c>
      <c r="I1109" s="7">
        <f t="shared" si="197"/>
        <v>7.3808297267488054E-3</v>
      </c>
      <c r="J1109" s="3" cm="1">
        <f t="array" ref="J1109">B1109*INDEX(AE$3:AE$7,2022-YEAR($A1109))/1000000</f>
        <v>137.25022025685001</v>
      </c>
      <c r="K1109" s="3" cm="1">
        <f t="array" ref="K1109">C1109*INDEX(AF$3:AF$7,2022-YEAR($A1109))/1000000</f>
        <v>236.35384570499997</v>
      </c>
      <c r="L1109" s="3" cm="1">
        <f t="array" ref="L1109">D1109*INDEX(AG$3:AG$7,2022-YEAR($A1109))/1000000</f>
        <v>498.82479816480003</v>
      </c>
      <c r="M1109" s="3" cm="1">
        <f t="array" ref="M1109">E1109*INDEX(AH$3:AH$7,2022-YEAR($A1109))/1000000</f>
        <v>1620.553173128144</v>
      </c>
      <c r="N1109" s="3"/>
      <c r="O1109" s="9">
        <v>44342</v>
      </c>
      <c r="P1109" s="8">
        <f t="shared" si="190"/>
        <v>2021618.6486193819</v>
      </c>
      <c r="Q1109" s="7">
        <f t="shared" si="191"/>
        <v>3.5636120355284628E-3</v>
      </c>
      <c r="R1109" s="8">
        <f t="shared" si="198"/>
        <v>1913822.9051248198</v>
      </c>
      <c r="S1109" s="7">
        <f t="shared" si="192"/>
        <v>4.0803741521979742E-3</v>
      </c>
      <c r="T1109" s="8">
        <f t="shared" si="193"/>
        <v>384420.57950932853</v>
      </c>
      <c r="U1109" s="8">
        <f t="shared" si="194"/>
        <v>329126.79615135805</v>
      </c>
      <c r="V1109" s="8">
        <f t="shared" si="195"/>
        <v>463802.58063271985</v>
      </c>
      <c r="W1109" s="8">
        <f t="shared" si="196"/>
        <v>736472.94883141329</v>
      </c>
      <c r="X1109" s="7">
        <f t="shared" si="199"/>
        <v>0.20086528303111545</v>
      </c>
      <c r="Y1109" s="7">
        <f t="shared" si="199"/>
        <v>0.17197348577552549</v>
      </c>
      <c r="Z1109" s="7">
        <f t="shared" si="199"/>
        <v>0.24234352059992226</v>
      </c>
      <c r="AA1109" s="7">
        <f t="shared" si="199"/>
        <v>0.38481771059343678</v>
      </c>
    </row>
    <row r="1110" spans="1:27" x14ac:dyDescent="0.25">
      <c r="A1110" s="1">
        <v>44343</v>
      </c>
      <c r="B1110" s="3">
        <v>250.699997</v>
      </c>
      <c r="C1110" s="6">
        <v>55.490001999999997</v>
      </c>
      <c r="D1110" s="3">
        <v>164.35000600000001</v>
      </c>
      <c r="E1110" s="3">
        <v>2362.679932</v>
      </c>
      <c r="F1110" s="7">
        <f t="shared" si="197"/>
        <v>3.8654357183045995E-2</v>
      </c>
      <c r="G1110" s="7">
        <f t="shared" si="197"/>
        <v>8.3591315347835149E-3</v>
      </c>
      <c r="H1110" s="7">
        <f t="shared" si="197"/>
        <v>1.5571920959378094E-2</v>
      </c>
      <c r="I1110" s="7">
        <f t="shared" si="197"/>
        <v>-7.4066514710300346E-3</v>
      </c>
      <c r="J1110" s="3" cm="1">
        <f t="array" ref="J1110">B1110*INDEX(AE$3:AE$7,2022-YEAR($A1110))/1000000</f>
        <v>142.55553929410999</v>
      </c>
      <c r="K1110" s="3" cm="1">
        <f t="array" ref="K1110">C1110*INDEX(AF$3:AF$7,2022-YEAR($A1110))/1000000</f>
        <v>238.32955858999998</v>
      </c>
      <c r="L1110" s="3" cm="1">
        <f t="array" ref="L1110">D1110*INDEX(AG$3:AG$7,2022-YEAR($A1110))/1000000</f>
        <v>506.59245849440003</v>
      </c>
      <c r="M1110" s="3" cm="1">
        <f t="array" ref="M1110">E1110*INDEX(AH$3:AH$7,2022-YEAR($A1110))/1000000</f>
        <v>1608.5503005845119</v>
      </c>
      <c r="N1110" s="3"/>
      <c r="O1110" s="9">
        <v>44343</v>
      </c>
      <c r="P1110" s="8">
        <f t="shared" si="190"/>
        <v>2049506.2502686991</v>
      </c>
      <c r="Q1110" s="7">
        <f t="shared" si="191"/>
        <v>1.3794689551544392E-2</v>
      </c>
      <c r="R1110" s="8">
        <f t="shared" si="198"/>
        <v>1933201.1483708699</v>
      </c>
      <c r="S1110" s="7">
        <f t="shared" si="192"/>
        <v>1.0125410869605167E-2</v>
      </c>
      <c r="T1110" s="8">
        <f t="shared" si="193"/>
        <v>399280.1098981956</v>
      </c>
      <c r="U1110" s="8">
        <f t="shared" si="194"/>
        <v>331878.01033200911</v>
      </c>
      <c r="V1110" s="8">
        <f t="shared" si="195"/>
        <v>471024.87775908812</v>
      </c>
      <c r="W1110" s="8">
        <f t="shared" si="196"/>
        <v>731018.15038157732</v>
      </c>
      <c r="X1110" s="7">
        <f t="shared" si="199"/>
        <v>0.20653831611608206</v>
      </c>
      <c r="Y1110" s="7">
        <f t="shared" si="199"/>
        <v>0.17167277735774489</v>
      </c>
      <c r="Z1110" s="7">
        <f t="shared" si="199"/>
        <v>0.24365021620022626</v>
      </c>
      <c r="AA1110" s="7">
        <f t="shared" si="199"/>
        <v>0.37813869032594688</v>
      </c>
    </row>
    <row r="1111" spans="1:27" x14ac:dyDescent="0.25">
      <c r="A1111" s="1">
        <v>44344</v>
      </c>
      <c r="B1111" s="3">
        <v>247.020004</v>
      </c>
      <c r="C1111" s="6">
        <v>55.290000999999997</v>
      </c>
      <c r="D1111" s="3">
        <v>164.240005</v>
      </c>
      <c r="E1111" s="3">
        <v>2356.8500979999999</v>
      </c>
      <c r="F1111" s="7">
        <f t="shared" si="197"/>
        <v>-1.4678871336404553E-2</v>
      </c>
      <c r="G1111" s="7">
        <f t="shared" si="197"/>
        <v>-3.6042709099199932E-3</v>
      </c>
      <c r="H1111" s="7">
        <f t="shared" si="197"/>
        <v>-6.6930937623455034E-4</v>
      </c>
      <c r="I1111" s="7">
        <f t="shared" si="197"/>
        <v>-2.4674666767348086E-3</v>
      </c>
      <c r="J1111" s="3" cm="1">
        <f t="array" ref="J1111">B1111*INDEX(AE$3:AE$7,2022-YEAR($A1111))/1000000</f>
        <v>140.46298487452</v>
      </c>
      <c r="K1111" s="3" cm="1">
        <f t="array" ref="K1111">C1111*INDEX(AF$3:AF$7,2022-YEAR($A1111))/1000000</f>
        <v>237.470554295</v>
      </c>
      <c r="L1111" s="3" cm="1">
        <f t="array" ref="L1111">D1111*INDEX(AG$3:AG$7,2022-YEAR($A1111))/1000000</f>
        <v>506.25339141199998</v>
      </c>
      <c r="M1111" s="3" cm="1">
        <f t="array" ref="M1111">E1111*INDEX(AH$3:AH$7,2022-YEAR($A1111))/1000000</f>
        <v>1604.5812563199679</v>
      </c>
      <c r="N1111" s="3"/>
      <c r="O1111" s="9">
        <v>44344</v>
      </c>
      <c r="P1111" s="8">
        <f t="shared" si="190"/>
        <v>2038531.1861600373</v>
      </c>
      <c r="Q1111" s="7">
        <f t="shared" si="191"/>
        <v>-5.3549795748234763E-3</v>
      </c>
      <c r="R1111" s="8">
        <f t="shared" si="198"/>
        <v>1924024.9644589284</v>
      </c>
      <c r="S1111" s="7">
        <f t="shared" si="192"/>
        <v>-4.746626557549094E-3</v>
      </c>
      <c r="T1111" s="8">
        <f t="shared" si="193"/>
        <v>393419.12853781454</v>
      </c>
      <c r="U1111" s="8">
        <f t="shared" si="194"/>
        <v>330681.83207372733</v>
      </c>
      <c r="V1111" s="8">
        <f t="shared" si="195"/>
        <v>470709.61639196426</v>
      </c>
      <c r="W1111" s="8">
        <f t="shared" si="196"/>
        <v>729214.38745542243</v>
      </c>
      <c r="X1111" s="7">
        <f t="shared" si="199"/>
        <v>0.20447714338698891</v>
      </c>
      <c r="Y1111" s="7">
        <f t="shared" si="199"/>
        <v>0.1718698240314783</v>
      </c>
      <c r="Z1111" s="7">
        <f t="shared" si="199"/>
        <v>0.24464839338731581</v>
      </c>
      <c r="AA1111" s="7">
        <f t="shared" si="199"/>
        <v>0.37900463919421706</v>
      </c>
    </row>
    <row r="1112" spans="1:27" x14ac:dyDescent="0.25">
      <c r="A1112" s="1">
        <v>44348</v>
      </c>
      <c r="B1112" s="3">
        <v>254.729996</v>
      </c>
      <c r="C1112" s="6">
        <v>55.279998999999997</v>
      </c>
      <c r="D1112" s="3">
        <v>166.050003</v>
      </c>
      <c r="E1112" s="3">
        <v>2381.179932</v>
      </c>
      <c r="F1112" s="7">
        <f t="shared" si="197"/>
        <v>3.1212014716022862E-2</v>
      </c>
      <c r="G1112" s="7">
        <f t="shared" si="197"/>
        <v>-1.8090070209986209E-4</v>
      </c>
      <c r="H1112" s="7">
        <f t="shared" si="197"/>
        <v>1.1020445353737029E-2</v>
      </c>
      <c r="I1112" s="7">
        <f t="shared" si="197"/>
        <v>1.0323029886646573E-2</v>
      </c>
      <c r="J1112" s="3" cm="1">
        <f t="array" ref="J1112">B1112*INDEX(AE$3:AE$7,2022-YEAR($A1112))/1000000</f>
        <v>144.84711762548</v>
      </c>
      <c r="K1112" s="3" cm="1">
        <f t="array" ref="K1112">C1112*INDEX(AF$3:AF$7,2022-YEAR($A1112))/1000000</f>
        <v>237.42759570499999</v>
      </c>
      <c r="L1112" s="3" cm="1">
        <f t="array" ref="L1112">D1112*INDEX(AG$3:AG$7,2022-YEAR($A1112))/1000000</f>
        <v>511.8325292472</v>
      </c>
      <c r="M1112" s="3" cm="1">
        <f t="array" ref="M1112">E1112*INDEX(AH$3:AH$7,2022-YEAR($A1112))/1000000</f>
        <v>1621.1453965845119</v>
      </c>
      <c r="N1112" s="3"/>
      <c r="O1112" s="9">
        <v>44348</v>
      </c>
      <c r="P1112" s="8">
        <f t="shared" si="190"/>
        <v>2065222.9945493436</v>
      </c>
      <c r="Q1112" s="7">
        <f t="shared" si="191"/>
        <v>1.3093647313576651E-2</v>
      </c>
      <c r="R1112" s="8">
        <f t="shared" si="198"/>
        <v>1948959.6790332231</v>
      </c>
      <c r="S1112" s="7">
        <f t="shared" si="192"/>
        <v>1.2959662704432162E-2</v>
      </c>
      <c r="T1112" s="8">
        <f t="shared" si="193"/>
        <v>405698.53216730169</v>
      </c>
      <c r="U1112" s="8">
        <f t="shared" si="194"/>
        <v>330622.01149813354</v>
      </c>
      <c r="V1112" s="8">
        <f t="shared" si="195"/>
        <v>475897.04599689046</v>
      </c>
      <c r="W1112" s="8">
        <f t="shared" si="196"/>
        <v>736742.08937089751</v>
      </c>
      <c r="X1112" s="7">
        <f t="shared" si="199"/>
        <v>0.20816158309059912</v>
      </c>
      <c r="Y1112" s="7">
        <f t="shared" si="199"/>
        <v>0.16964025220990606</v>
      </c>
      <c r="Z1112" s="7">
        <f t="shared" si="199"/>
        <v>0.24418003672244162</v>
      </c>
      <c r="AA1112" s="7">
        <f t="shared" si="199"/>
        <v>0.37801812797705325</v>
      </c>
    </row>
    <row r="1113" spans="1:27" x14ac:dyDescent="0.25">
      <c r="A1113" s="1">
        <v>44349</v>
      </c>
      <c r="B1113" s="3">
        <v>255.61999499999999</v>
      </c>
      <c r="C1113" s="6">
        <v>55.5</v>
      </c>
      <c r="D1113" s="3">
        <v>166.05999800000001</v>
      </c>
      <c r="E1113" s="3">
        <v>2370.5900879999999</v>
      </c>
      <c r="F1113" s="7">
        <f t="shared" si="197"/>
        <v>3.4938916263320685E-3</v>
      </c>
      <c r="G1113" s="7">
        <f t="shared" si="197"/>
        <v>3.9797576696773973E-3</v>
      </c>
      <c r="H1113" s="7">
        <f t="shared" si="197"/>
        <v>6.0192711950790567E-5</v>
      </c>
      <c r="I1113" s="7">
        <f t="shared" si="197"/>
        <v>-4.447309444232328E-3</v>
      </c>
      <c r="J1113" s="3" cm="1">
        <f t="array" ref="J1113">B1113*INDEX(AE$3:AE$7,2022-YEAR($A1113))/1000000</f>
        <v>145.35319775684999</v>
      </c>
      <c r="K1113" s="3" cm="1">
        <f t="array" ref="K1113">C1113*INDEX(AF$3:AF$7,2022-YEAR($A1113))/1000000</f>
        <v>238.3725</v>
      </c>
      <c r="L1113" s="3" cm="1">
        <f t="array" ref="L1113">D1113*INDEX(AG$3:AG$7,2022-YEAR($A1113))/1000000</f>
        <v>511.86333783520001</v>
      </c>
      <c r="M1113" s="3" cm="1">
        <f t="array" ref="M1113">E1113*INDEX(AH$3:AH$7,2022-YEAR($A1113))/1000000</f>
        <v>1613.9356613518078</v>
      </c>
      <c r="N1113" s="3"/>
      <c r="O1113" s="9">
        <v>44349</v>
      </c>
      <c r="P1113" s="8">
        <f t="shared" si="190"/>
        <v>2066816.5890553526</v>
      </c>
      <c r="Q1113" s="7">
        <f t="shared" si="191"/>
        <v>7.716331409319821E-4</v>
      </c>
      <c r="R1113" s="8">
        <f t="shared" si="198"/>
        <v>1948445.0667053866</v>
      </c>
      <c r="S1113" s="7">
        <f t="shared" si="192"/>
        <v>-2.6404462512619187E-4</v>
      </c>
      <c r="T1113" s="8">
        <f t="shared" si="193"/>
        <v>407115.99887165625</v>
      </c>
      <c r="U1113" s="8">
        <f t="shared" si="194"/>
        <v>331937.80698415736</v>
      </c>
      <c r="V1113" s="8">
        <f t="shared" si="195"/>
        <v>475925.69153069833</v>
      </c>
      <c r="W1113" s="8">
        <f t="shared" si="196"/>
        <v>733465.56931887486</v>
      </c>
      <c r="X1113" s="7">
        <f t="shared" si="199"/>
        <v>0.20894404765541894</v>
      </c>
      <c r="Y1113" s="7">
        <f t="shared" si="199"/>
        <v>0.17036036204265634</v>
      </c>
      <c r="Z1113" s="7">
        <f t="shared" si="199"/>
        <v>0.24425922991785345</v>
      </c>
      <c r="AA1113" s="7">
        <f t="shared" si="199"/>
        <v>0.37643636038407136</v>
      </c>
    </row>
    <row r="1114" spans="1:27" x14ac:dyDescent="0.25">
      <c r="A1114" s="1">
        <v>44350</v>
      </c>
      <c r="B1114" s="3">
        <v>250.320007</v>
      </c>
      <c r="C1114" s="6">
        <v>55.639999000000003</v>
      </c>
      <c r="D1114" s="3">
        <v>166.16999799999999</v>
      </c>
      <c r="E1114" s="3">
        <v>2347.580078</v>
      </c>
      <c r="F1114" s="7">
        <f t="shared" si="197"/>
        <v>-2.0733855346487973E-2</v>
      </c>
      <c r="G1114" s="7">
        <f t="shared" si="197"/>
        <v>2.5225045045045302E-3</v>
      </c>
      <c r="H1114" s="7">
        <f t="shared" si="197"/>
        <v>6.6241118466092708E-4</v>
      </c>
      <c r="I1114" s="7">
        <f t="shared" si="197"/>
        <v>-9.7064482453028678E-3</v>
      </c>
      <c r="J1114" s="3" cm="1">
        <f t="array" ref="J1114">B1114*INDEX(AE$3:AE$7,2022-YEAR($A1114))/1000000</f>
        <v>142.33946558041001</v>
      </c>
      <c r="K1114" s="3" cm="1">
        <f t="array" ref="K1114">C1114*INDEX(AF$3:AF$7,2022-YEAR($A1114))/1000000</f>
        <v>238.97379570500001</v>
      </c>
      <c r="L1114" s="3" cm="1">
        <f t="array" ref="L1114">D1114*INDEX(AG$3:AG$7,2022-YEAR($A1114))/1000000</f>
        <v>512.20240183519991</v>
      </c>
      <c r="M1114" s="3" cm="1">
        <f t="array" ref="M1114">E1114*INDEX(AH$3:AH$7,2022-YEAR($A1114))/1000000</f>
        <v>1598.2700783836478</v>
      </c>
      <c r="N1114" s="3"/>
      <c r="O1114" s="9">
        <v>44350</v>
      </c>
      <c r="P1114" s="8">
        <f t="shared" si="190"/>
        <v>2052733.6170907815</v>
      </c>
      <c r="Q1114" s="7">
        <f t="shared" si="191"/>
        <v>-6.8138469756563458E-3</v>
      </c>
      <c r="R1114" s="8">
        <f t="shared" si="198"/>
        <v>1934037.2100017061</v>
      </c>
      <c r="S1114" s="7">
        <f t="shared" si="192"/>
        <v>-7.3945408828192116E-3</v>
      </c>
      <c r="T1114" s="8">
        <f t="shared" si="193"/>
        <v>398674.91464181035</v>
      </c>
      <c r="U1114" s="8">
        <f t="shared" si="194"/>
        <v>332775.12159749027</v>
      </c>
      <c r="V1114" s="8">
        <f t="shared" si="195"/>
        <v>476240.95003183582</v>
      </c>
      <c r="W1114" s="8">
        <f t="shared" si="196"/>
        <v>726346.22373056959</v>
      </c>
      <c r="X1114" s="7">
        <f t="shared" si="199"/>
        <v>0.20613611391761105</v>
      </c>
      <c r="Y1114" s="7">
        <f t="shared" si="199"/>
        <v>0.17206241941808179</v>
      </c>
      <c r="Z1114" s="7">
        <f t="shared" si="199"/>
        <v>0.24624187557974425</v>
      </c>
      <c r="AA1114" s="7">
        <f t="shared" si="199"/>
        <v>0.37555959108456288</v>
      </c>
    </row>
    <row r="1115" spans="1:27" x14ac:dyDescent="0.25">
      <c r="A1115" s="1">
        <v>44351</v>
      </c>
      <c r="B1115" s="3">
        <v>249.91999799999999</v>
      </c>
      <c r="C1115" s="6">
        <v>56.240001999999997</v>
      </c>
      <c r="D1115" s="3">
        <v>166.44000199999999</v>
      </c>
      <c r="E1115" s="3">
        <v>2393.570068</v>
      </c>
      <c r="F1115" s="7">
        <f t="shared" si="197"/>
        <v>-1.5979905273812989E-3</v>
      </c>
      <c r="G1115" s="7">
        <f t="shared" si="197"/>
        <v>1.0783663026305845E-2</v>
      </c>
      <c r="H1115" s="7">
        <f t="shared" si="197"/>
        <v>1.6248661205375825E-3</v>
      </c>
      <c r="I1115" s="7">
        <f t="shared" si="197"/>
        <v>1.9590381785477007E-2</v>
      </c>
      <c r="J1115" s="3" cm="1">
        <f t="array" ref="J1115">B1115*INDEX(AE$3:AE$7,2022-YEAR($A1115))/1000000</f>
        <v>142.11200846273999</v>
      </c>
      <c r="K1115" s="3" cm="1">
        <f t="array" ref="K1115">C1115*INDEX(AF$3:AF$7,2022-YEAR($A1115))/1000000</f>
        <v>241.55080858999997</v>
      </c>
      <c r="L1115" s="3" cm="1">
        <f t="array" ref="L1115">D1115*INDEX(AG$3:AG$7,2022-YEAR($A1115))/1000000</f>
        <v>513.03466216480001</v>
      </c>
      <c r="M1115" s="3" cm="1">
        <f t="array" ref="M1115">E1115*INDEX(AH$3:AH$7,2022-YEAR($A1115))/1000000</f>
        <v>1629.5807994154879</v>
      </c>
      <c r="N1115" s="3"/>
      <c r="O1115" s="9">
        <v>44351</v>
      </c>
      <c r="P1115" s="8">
        <f t="shared" si="190"/>
        <v>2068334.8649172115</v>
      </c>
      <c r="Q1115" s="7">
        <f t="shared" si="191"/>
        <v>7.6002301012347839E-3</v>
      </c>
      <c r="R1115" s="8">
        <f t="shared" si="198"/>
        <v>1951991.8936556901</v>
      </c>
      <c r="S1115" s="7">
        <f t="shared" si="192"/>
        <v>9.2835254467353856E-3</v>
      </c>
      <c r="T1115" s="8">
        <f t="shared" si="193"/>
        <v>398037.83590470825</v>
      </c>
      <c r="U1115" s="8">
        <f t="shared" si="194"/>
        <v>336363.65637233551</v>
      </c>
      <c r="V1115" s="8">
        <f t="shared" si="195"/>
        <v>477014.77781675523</v>
      </c>
      <c r="W1115" s="8">
        <f t="shared" si="196"/>
        <v>740575.62356189103</v>
      </c>
      <c r="X1115" s="7">
        <f t="shared" si="199"/>
        <v>0.20391367259177651</v>
      </c>
      <c r="Y1115" s="7">
        <f t="shared" si="199"/>
        <v>0.17231816252187077</v>
      </c>
      <c r="Z1115" s="7">
        <f t="shared" si="199"/>
        <v>0.24437333954466484</v>
      </c>
      <c r="AA1115" s="7">
        <f t="shared" si="199"/>
        <v>0.37939482534168784</v>
      </c>
    </row>
    <row r="1116" spans="1:27" x14ac:dyDescent="0.25">
      <c r="A1116" s="1">
        <v>44354</v>
      </c>
      <c r="B1116" s="3">
        <v>252.66000399999999</v>
      </c>
      <c r="C1116" s="6">
        <v>56.040000999999997</v>
      </c>
      <c r="D1116" s="3">
        <v>165.66000399999999</v>
      </c>
      <c r="E1116" s="3">
        <v>2402.3000489999999</v>
      </c>
      <c r="F1116" s="7">
        <f t="shared" si="197"/>
        <v>1.0963532418082123E-2</v>
      </c>
      <c r="G1116" s="7">
        <f t="shared" si="197"/>
        <v>-3.5562054211876193E-3</v>
      </c>
      <c r="H1116" s="7">
        <f t="shared" si="197"/>
        <v>-4.6863613952612404E-3</v>
      </c>
      <c r="I1116" s="7">
        <f t="shared" si="197"/>
        <v>3.647263607074791E-3</v>
      </c>
      <c r="J1116" s="3" cm="1">
        <f t="array" ref="J1116">B1116*INDEX(AE$3:AE$7,2022-YEAR($A1116))/1000000</f>
        <v>143.67005807452</v>
      </c>
      <c r="K1116" s="3" cm="1">
        <f t="array" ref="K1116">C1116*INDEX(AF$3:AF$7,2022-YEAR($A1116))/1000000</f>
        <v>240.691804295</v>
      </c>
      <c r="L1116" s="3" cm="1">
        <f t="array" ref="L1116">D1116*INDEX(AG$3:AG$7,2022-YEAR($A1116))/1000000</f>
        <v>510.63039632959999</v>
      </c>
      <c r="M1116" s="3" cm="1">
        <f t="array" ref="M1116">E1116*INDEX(AH$3:AH$7,2022-YEAR($A1116))/1000000</f>
        <v>1635.5243101599838</v>
      </c>
      <c r="N1116" s="3"/>
      <c r="O1116" s="9">
        <v>44354</v>
      </c>
      <c r="P1116" s="8">
        <f t="shared" si="190"/>
        <v>2071627.7725422503</v>
      </c>
      <c r="Q1116" s="7">
        <f t="shared" si="191"/>
        <v>1.5920573021770135E-3</v>
      </c>
      <c r="R1116" s="8">
        <f t="shared" si="198"/>
        <v>1955625.2269953471</v>
      </c>
      <c r="S1116" s="7">
        <f t="shared" si="192"/>
        <v>1.8613465309287314E-3</v>
      </c>
      <c r="T1116" s="8">
        <f t="shared" si="193"/>
        <v>402401.7366222727</v>
      </c>
      <c r="U1116" s="8">
        <f t="shared" si="194"/>
        <v>335167.47811405372</v>
      </c>
      <c r="V1116" s="8">
        <f t="shared" si="195"/>
        <v>474779.31417702569</v>
      </c>
      <c r="W1116" s="8">
        <f t="shared" si="196"/>
        <v>743276.69808199501</v>
      </c>
      <c r="X1116" s="7">
        <f t="shared" si="199"/>
        <v>0.2057662843920913</v>
      </c>
      <c r="Y1116" s="7">
        <f t="shared" si="199"/>
        <v>0.17138635434203833</v>
      </c>
      <c r="Z1116" s="7">
        <f t="shared" si="199"/>
        <v>0.24277622707213897</v>
      </c>
      <c r="AA1116" s="7">
        <f t="shared" si="199"/>
        <v>0.3800711341937314</v>
      </c>
    </row>
    <row r="1117" spans="1:27" x14ac:dyDescent="0.25">
      <c r="A1117" s="1">
        <v>44355</v>
      </c>
      <c r="B1117" s="3">
        <v>252.759995</v>
      </c>
      <c r="C1117" s="6">
        <v>55.650002000000001</v>
      </c>
      <c r="D1117" s="3">
        <v>165</v>
      </c>
      <c r="E1117" s="3">
        <v>2398.4399410000001</v>
      </c>
      <c r="F1117" s="7">
        <f t="shared" si="197"/>
        <v>3.9575317983464586E-4</v>
      </c>
      <c r="G1117" s="7">
        <f t="shared" si="197"/>
        <v>-6.9592968065792515E-3</v>
      </c>
      <c r="H1117" s="7">
        <f t="shared" si="197"/>
        <v>-3.9840877946615283E-3</v>
      </c>
      <c r="I1117" s="7">
        <f t="shared" si="197"/>
        <v>-1.6068384137138958E-3</v>
      </c>
      <c r="J1117" s="3" cm="1">
        <f t="array" ref="J1117">B1117*INDEX(AE$3:AE$7,2022-YEAR($A1117))/1000000</f>
        <v>143.72691595684998</v>
      </c>
      <c r="K1117" s="3" cm="1">
        <f t="array" ref="K1117">C1117*INDEX(AF$3:AF$7,2022-YEAR($A1117))/1000000</f>
        <v>239.01675858999999</v>
      </c>
      <c r="L1117" s="3" cm="1">
        <f t="array" ref="L1117">D1117*INDEX(AG$3:AG$7,2022-YEAR($A1117))/1000000</f>
        <v>508.596</v>
      </c>
      <c r="M1117" s="3" cm="1">
        <f t="array" ref="M1117">E1117*INDEX(AH$3:AH$7,2022-YEAR($A1117))/1000000</f>
        <v>1632.8962868718559</v>
      </c>
      <c r="N1117" s="3"/>
      <c r="O1117" s="9">
        <v>44355</v>
      </c>
      <c r="P1117" s="8">
        <f t="shared" si="190"/>
        <v>2065332.88822451</v>
      </c>
      <c r="Q1117" s="7">
        <f t="shared" si="191"/>
        <v>-3.0386174587800074E-3</v>
      </c>
      <c r="R1117" s="8">
        <f t="shared" si="198"/>
        <v>1950366.0607808111</v>
      </c>
      <c r="S1117" s="7">
        <f t="shared" si="192"/>
        <v>-2.6892505485911489E-3</v>
      </c>
      <c r="T1117" s="8">
        <f t="shared" si="193"/>
        <v>402560.98838911194</v>
      </c>
      <c r="U1117" s="8">
        <f t="shared" si="194"/>
        <v>332834.94815394538</v>
      </c>
      <c r="V1117" s="8">
        <f t="shared" si="195"/>
        <v>472887.75170625525</v>
      </c>
      <c r="W1117" s="8">
        <f t="shared" si="196"/>
        <v>742082.37253149843</v>
      </c>
      <c r="X1117" s="7">
        <f t="shared" si="199"/>
        <v>0.20640278585854305</v>
      </c>
      <c r="Y1117" s="7">
        <f t="shared" si="199"/>
        <v>0.17065255330617166</v>
      </c>
      <c r="Z1117" s="7">
        <f t="shared" si="199"/>
        <v>0.24246102371005113</v>
      </c>
      <c r="AA1117" s="7">
        <f t="shared" si="199"/>
        <v>0.38048363712523409</v>
      </c>
    </row>
    <row r="1118" spans="1:27" x14ac:dyDescent="0.25">
      <c r="A1118" s="1">
        <v>44356</v>
      </c>
      <c r="B1118" s="3">
        <v>248.05999800000001</v>
      </c>
      <c r="C1118" s="6">
        <v>55.48</v>
      </c>
      <c r="D1118" s="3">
        <v>162.94000199999999</v>
      </c>
      <c r="E1118" s="3">
        <v>2407.9399410000001</v>
      </c>
      <c r="F1118" s="7">
        <f t="shared" si="197"/>
        <v>-1.85947028524035E-2</v>
      </c>
      <c r="G1118" s="7">
        <f t="shared" si="197"/>
        <v>-3.0548426575079946E-3</v>
      </c>
      <c r="H1118" s="7">
        <f t="shared" si="197"/>
        <v>-1.2484836363636398E-2</v>
      </c>
      <c r="I1118" s="7">
        <f t="shared" si="197"/>
        <v>3.960908020919307E-3</v>
      </c>
      <c r="J1118" s="3" cm="1">
        <f t="array" ref="J1118">B1118*INDEX(AE$3:AE$7,2022-YEAR($A1118))/1000000</f>
        <v>141.05435666273999</v>
      </c>
      <c r="K1118" s="3" cm="1">
        <f t="array" ref="K1118">C1118*INDEX(AF$3:AF$7,2022-YEAR($A1118))/1000000</f>
        <v>238.28659999999999</v>
      </c>
      <c r="L1118" s="3" cm="1">
        <f t="array" ref="L1118">D1118*INDEX(AG$3:AG$7,2022-YEAR($A1118))/1000000</f>
        <v>502.24626216479999</v>
      </c>
      <c r="M1118" s="3" cm="1">
        <f t="array" ref="M1118">E1118*INDEX(AH$3:AH$7,2022-YEAR($A1118))/1000000</f>
        <v>1639.3640388718559</v>
      </c>
      <c r="N1118" s="3"/>
      <c r="O1118" s="9">
        <v>44356</v>
      </c>
      <c r="P1118" s="8">
        <f t="shared" si="190"/>
        <v>2049753.321249556</v>
      </c>
      <c r="Q1118" s="7">
        <f t="shared" si="191"/>
        <v>-7.5433684631571463E-3</v>
      </c>
      <c r="R1118" s="8">
        <f t="shared" si="198"/>
        <v>1938899.1942473378</v>
      </c>
      <c r="S1118" s="7">
        <f t="shared" si="192"/>
        <v>-5.8793406858621555E-3</v>
      </c>
      <c r="T1118" s="8">
        <f t="shared" si="193"/>
        <v>395075.48643004656</v>
      </c>
      <c r="U1118" s="8">
        <f t="shared" si="194"/>
        <v>331818.18975641526</v>
      </c>
      <c r="V1118" s="8">
        <f t="shared" si="195"/>
        <v>466983.82550783473</v>
      </c>
      <c r="W1118" s="8">
        <f t="shared" si="196"/>
        <v>745021.69255304127</v>
      </c>
      <c r="X1118" s="7">
        <f t="shared" si="199"/>
        <v>0.20376277817961089</v>
      </c>
      <c r="Y1118" s="7">
        <f t="shared" si="199"/>
        <v>0.1711374117545208</v>
      </c>
      <c r="Z1118" s="7">
        <f t="shared" si="199"/>
        <v>0.2408499765709137</v>
      </c>
      <c r="AA1118" s="7">
        <f t="shared" si="199"/>
        <v>0.38424983349495467</v>
      </c>
    </row>
    <row r="1119" spans="1:27" x14ac:dyDescent="0.25">
      <c r="A1119" s="1">
        <v>44357</v>
      </c>
      <c r="B1119" s="3">
        <v>248.33999600000001</v>
      </c>
      <c r="C1119" s="6">
        <v>55.91</v>
      </c>
      <c r="D1119" s="3">
        <v>160.39999399999999</v>
      </c>
      <c r="E1119" s="3">
        <v>2435.1298830000001</v>
      </c>
      <c r="F1119" s="7">
        <f t="shared" si="197"/>
        <v>1.128751117703386E-3</v>
      </c>
      <c r="G1119" s="7">
        <f t="shared" si="197"/>
        <v>7.7505407354001576E-3</v>
      </c>
      <c r="H1119" s="7">
        <f t="shared" si="197"/>
        <v>-1.558860911269655E-2</v>
      </c>
      <c r="I1119" s="7">
        <f t="shared" si="197"/>
        <v>1.1291785786280206E-2</v>
      </c>
      <c r="J1119" s="3" cm="1">
        <f t="array" ref="J1119">B1119*INDEX(AE$3:AE$7,2022-YEAR($A1119))/1000000</f>
        <v>141.21357192548001</v>
      </c>
      <c r="K1119" s="3" cm="1">
        <f t="array" ref="K1119">C1119*INDEX(AF$3:AF$7,2022-YEAR($A1119))/1000000</f>
        <v>240.13345000000001</v>
      </c>
      <c r="L1119" s="3" cm="1">
        <f t="array" ref="L1119">D1119*INDEX(AG$3:AG$7,2022-YEAR($A1119))/1000000</f>
        <v>494.41694150559999</v>
      </c>
      <c r="M1119" s="3" cm="1">
        <f t="array" ref="M1119">E1119*INDEX(AH$3:AH$7,2022-YEAR($A1119))/1000000</f>
        <v>1657.8753864245282</v>
      </c>
      <c r="N1119" s="3"/>
      <c r="O1119" s="9">
        <v>44357</v>
      </c>
      <c r="P1119" s="8">
        <f t="shared" si="190"/>
        <v>2052101.5537700804</v>
      </c>
      <c r="Q1119" s="7">
        <f t="shared" si="191"/>
        <v>1.1456171316718E-3</v>
      </c>
      <c r="R1119" s="8">
        <f t="shared" si="198"/>
        <v>1943049.903581324</v>
      </c>
      <c r="S1119" s="7">
        <f t="shared" si="192"/>
        <v>2.1407556134436234E-3</v>
      </c>
      <c r="T1119" s="8">
        <f t="shared" si="193"/>
        <v>395521.42832693167</v>
      </c>
      <c r="U1119" s="8">
        <f t="shared" si="194"/>
        <v>334389.96015286911</v>
      </c>
      <c r="V1119" s="8">
        <f t="shared" si="195"/>
        <v>459704.19719004136</v>
      </c>
      <c r="W1119" s="8">
        <f t="shared" si="196"/>
        <v>753434.31791148207</v>
      </c>
      <c r="X1119" s="7">
        <f t="shared" si="199"/>
        <v>0.2035570098317743</v>
      </c>
      <c r="Y1119" s="7">
        <f t="shared" si="199"/>
        <v>0.17209540503130655</v>
      </c>
      <c r="Z1119" s="7">
        <f t="shared" si="199"/>
        <v>0.23658898124167554</v>
      </c>
      <c r="AA1119" s="7">
        <f t="shared" si="199"/>
        <v>0.38775860389524369</v>
      </c>
    </row>
    <row r="1120" spans="1:27" x14ac:dyDescent="0.25">
      <c r="A1120" s="1">
        <v>44358</v>
      </c>
      <c r="B1120" s="3">
        <v>247.279999</v>
      </c>
      <c r="C1120" s="6">
        <v>56.16</v>
      </c>
      <c r="D1120" s="3">
        <v>160.28999300000001</v>
      </c>
      <c r="E1120" s="3">
        <v>2430.1999510000001</v>
      </c>
      <c r="F1120" s="7">
        <f t="shared" si="197"/>
        <v>-4.2683297780193863E-3</v>
      </c>
      <c r="G1120" s="7">
        <f t="shared" si="197"/>
        <v>4.47147200858522E-3</v>
      </c>
      <c r="H1120" s="7">
        <f t="shared" si="197"/>
        <v>-6.8579179622652031E-4</v>
      </c>
      <c r="I1120" s="7">
        <f t="shared" si="197"/>
        <v>-2.0245047438399721E-3</v>
      </c>
      <c r="J1120" s="3" cm="1">
        <f t="array" ref="J1120">B1120*INDEX(AE$3:AE$7,2022-YEAR($A1120))/1000000</f>
        <v>140.61082583136999</v>
      </c>
      <c r="K1120" s="3" cm="1">
        <f t="array" ref="K1120">C1120*INDEX(AF$3:AF$7,2022-YEAR($A1120))/1000000</f>
        <v>241.2072</v>
      </c>
      <c r="L1120" s="3" cm="1">
        <f t="array" ref="L1120">D1120*INDEX(AG$3:AG$7,2022-YEAR($A1120))/1000000</f>
        <v>494.0778744232</v>
      </c>
      <c r="M1120" s="3" cm="1">
        <f t="array" ref="M1120">E1120*INDEX(AH$3:AH$7,2022-YEAR($A1120))/1000000</f>
        <v>1654.5190098400162</v>
      </c>
      <c r="N1120" s="3"/>
      <c r="O1120" s="9">
        <v>44358</v>
      </c>
      <c r="P1120" s="8">
        <f t="shared" si="190"/>
        <v>2050815.3199565634</v>
      </c>
      <c r="Q1120" s="7">
        <f t="shared" si="191"/>
        <v>-6.2678857737516469E-4</v>
      </c>
      <c r="R1120" s="8">
        <f t="shared" si="198"/>
        <v>1941016.31031982</v>
      </c>
      <c r="S1120" s="7">
        <f t="shared" si="192"/>
        <v>-1.0465985756494822E-3</v>
      </c>
      <c r="T1120" s="8">
        <f t="shared" si="193"/>
        <v>393833.21243655909</v>
      </c>
      <c r="U1120" s="8">
        <f t="shared" si="194"/>
        <v>335885.1754996446</v>
      </c>
      <c r="V1120" s="8">
        <f t="shared" si="195"/>
        <v>459388.9358229175</v>
      </c>
      <c r="W1120" s="8">
        <f t="shared" si="196"/>
        <v>751908.98656069848</v>
      </c>
      <c r="X1120" s="7">
        <f t="shared" si="199"/>
        <v>0.20290051677704216</v>
      </c>
      <c r="Y1120" s="7">
        <f t="shared" si="199"/>
        <v>0.17304603455099304</v>
      </c>
      <c r="Z1120" s="7">
        <f t="shared" si="199"/>
        <v>0.23667443358434442</v>
      </c>
      <c r="AA1120" s="7">
        <f t="shared" si="199"/>
        <v>0.38737901508762024</v>
      </c>
    </row>
    <row r="1121" spans="1:27" x14ac:dyDescent="0.25">
      <c r="A1121" s="1">
        <v>44361</v>
      </c>
      <c r="B1121" s="3">
        <v>245.13999899999999</v>
      </c>
      <c r="C1121" s="6">
        <v>55.549999</v>
      </c>
      <c r="D1121" s="3">
        <v>157.570007</v>
      </c>
      <c r="E1121" s="3">
        <v>2448.9099120000001</v>
      </c>
      <c r="F1121" s="7">
        <f t="shared" si="197"/>
        <v>-8.6541572656670951E-3</v>
      </c>
      <c r="G1121" s="7">
        <f t="shared" si="197"/>
        <v>-1.086184116809108E-2</v>
      </c>
      <c r="H1121" s="7">
        <f t="shared" si="197"/>
        <v>-1.6969156645979755E-2</v>
      </c>
      <c r="I1121" s="7">
        <f t="shared" si="197"/>
        <v>7.6989389257049456E-3</v>
      </c>
      <c r="J1121" s="3" cm="1">
        <f t="array" ref="J1121">B1121*INDEX(AE$3:AE$7,2022-YEAR($A1121))/1000000</f>
        <v>139.39395763137</v>
      </c>
      <c r="K1121" s="3" cm="1">
        <f t="array" ref="K1121">C1121*INDEX(AF$3:AF$7,2022-YEAR($A1121))/1000000</f>
        <v>238.58724570500002</v>
      </c>
      <c r="L1121" s="3" cm="1">
        <f t="array" ref="L1121">D1121*INDEX(AG$3:AG$7,2022-YEAR($A1121))/1000000</f>
        <v>485.69378957679999</v>
      </c>
      <c r="M1121" s="3" cm="1">
        <f t="array" ref="M1121">E1121*INDEX(AH$3:AH$7,2022-YEAR($A1121))/1000000</f>
        <v>1667.2570506481923</v>
      </c>
      <c r="N1121" s="3"/>
      <c r="O1121" s="9">
        <v>44361</v>
      </c>
      <c r="P1121" s="8">
        <f t="shared" si="190"/>
        <v>2036056.5166834954</v>
      </c>
      <c r="Q1121" s="7">
        <f t="shared" si="191"/>
        <v>-7.196554038508246E-3</v>
      </c>
      <c r="R1121" s="8">
        <f t="shared" si="198"/>
        <v>1931953.1428877676</v>
      </c>
      <c r="S1121" s="7">
        <f t="shared" si="192"/>
        <v>-4.6692896828667285E-3</v>
      </c>
      <c r="T1121" s="8">
        <f t="shared" si="193"/>
        <v>390424.91787969024</v>
      </c>
      <c r="U1121" s="8">
        <f t="shared" si="194"/>
        <v>332236.84407265106</v>
      </c>
      <c r="V1121" s="8">
        <f t="shared" si="195"/>
        <v>451593.49300950841</v>
      </c>
      <c r="W1121" s="8">
        <f t="shared" si="196"/>
        <v>757697.88792591798</v>
      </c>
      <c r="X1121" s="7">
        <f t="shared" si="199"/>
        <v>0.20208819210599824</v>
      </c>
      <c r="Y1121" s="7">
        <f t="shared" si="199"/>
        <v>0.17196941100550883</v>
      </c>
      <c r="Z1121" s="7">
        <f t="shared" si="199"/>
        <v>0.23374971317083476</v>
      </c>
      <c r="AA1121" s="7">
        <f t="shared" si="199"/>
        <v>0.3921926837176582</v>
      </c>
    </row>
    <row r="1122" spans="1:27" x14ac:dyDescent="0.25">
      <c r="A1122" s="1">
        <v>44362</v>
      </c>
      <c r="B1122" s="3">
        <v>246.53999300000001</v>
      </c>
      <c r="C1122" s="6">
        <v>55.41</v>
      </c>
      <c r="D1122" s="3">
        <v>155.179993</v>
      </c>
      <c r="E1122" s="3">
        <v>2428.389893</v>
      </c>
      <c r="F1122" s="7">
        <f t="shared" si="197"/>
        <v>5.7109978204741285E-3</v>
      </c>
      <c r="G1122" s="7">
        <f t="shared" si="197"/>
        <v>-2.52023406877111E-3</v>
      </c>
      <c r="H1122" s="7">
        <f t="shared" si="197"/>
        <v>-1.5167950078215142E-2</v>
      </c>
      <c r="I1122" s="7">
        <f t="shared" si="197"/>
        <v>-8.3792461696728937E-3</v>
      </c>
      <c r="J1122" s="3" cm="1">
        <f t="array" ref="J1122">B1122*INDEX(AE$3:AE$7,2022-YEAR($A1122))/1000000</f>
        <v>140.19003621959001</v>
      </c>
      <c r="K1122" s="3" cm="1">
        <f t="array" ref="K1122">C1122*INDEX(AF$3:AF$7,2022-YEAR($A1122))/1000000</f>
        <v>237.98595</v>
      </c>
      <c r="L1122" s="3" cm="1">
        <f t="array" ref="L1122">D1122*INDEX(AG$3:AG$7,2022-YEAR($A1122))/1000000</f>
        <v>478.32681042320002</v>
      </c>
      <c r="M1122" s="3" cm="1">
        <f t="array" ref="M1122">E1122*INDEX(AH$3:AH$7,2022-YEAR($A1122))/1000000</f>
        <v>1653.286693392688</v>
      </c>
      <c r="N1122" s="3"/>
      <c r="O1122" s="9">
        <v>44362</v>
      </c>
      <c r="P1122" s="8">
        <f t="shared" si="190"/>
        <v>2025694.804923424</v>
      </c>
      <c r="Q1122" s="7">
        <f t="shared" si="191"/>
        <v>-5.0891081240462543E-3</v>
      </c>
      <c r="R1122" s="8">
        <f t="shared" si="198"/>
        <v>1920146.859446717</v>
      </c>
      <c r="S1122" s="7">
        <f t="shared" si="192"/>
        <v>-6.1110609667288651E-3</v>
      </c>
      <c r="T1122" s="8">
        <f t="shared" si="193"/>
        <v>392654.63373475993</v>
      </c>
      <c r="U1122" s="8">
        <f t="shared" si="194"/>
        <v>331399.52945931815</v>
      </c>
      <c r="V1122" s="8">
        <f t="shared" si="195"/>
        <v>444743.74545189337</v>
      </c>
      <c r="W1122" s="8">
        <f t="shared" si="196"/>
        <v>751348.95080074552</v>
      </c>
      <c r="X1122" s="7">
        <f t="shared" si="199"/>
        <v>0.20449198028941487</v>
      </c>
      <c r="Y1122" s="7">
        <f t="shared" si="199"/>
        <v>0.17259072025085084</v>
      </c>
      <c r="Z1122" s="7">
        <f t="shared" si="199"/>
        <v>0.23161965099900983</v>
      </c>
      <c r="AA1122" s="7">
        <f t="shared" si="199"/>
        <v>0.39129764846072446</v>
      </c>
    </row>
    <row r="1123" spans="1:27" x14ac:dyDescent="0.25">
      <c r="A1123" s="1">
        <v>44363</v>
      </c>
      <c r="B1123" s="3">
        <v>242.270004</v>
      </c>
      <c r="C1123" s="6">
        <v>54.669998</v>
      </c>
      <c r="D1123" s="3">
        <v>156.270004</v>
      </c>
      <c r="E1123" s="3">
        <v>2415.4499510000001</v>
      </c>
      <c r="F1123" s="7">
        <f t="shared" si="197"/>
        <v>-1.7319660587481245E-2</v>
      </c>
      <c r="G1123" s="7">
        <f t="shared" si="197"/>
        <v>-1.3355026168561546E-2</v>
      </c>
      <c r="H1123" s="7">
        <f t="shared" si="197"/>
        <v>7.0241722462252021E-3</v>
      </c>
      <c r="I1123" s="7">
        <f t="shared" si="197"/>
        <v>-5.3286097250282438E-3</v>
      </c>
      <c r="J1123" s="3" cm="1">
        <f t="array" ref="J1123">B1123*INDEX(AE$3:AE$7,2022-YEAR($A1123))/1000000</f>
        <v>137.76199237451999</v>
      </c>
      <c r="K1123" s="3" cm="1">
        <f t="array" ref="K1123">C1123*INDEX(AF$3:AF$7,2022-YEAR($A1123))/1000000</f>
        <v>234.80764141</v>
      </c>
      <c r="L1123" s="3" cm="1">
        <f t="array" ref="L1123">D1123*INDEX(AG$3:AG$7,2022-YEAR($A1123))/1000000</f>
        <v>481.68666032959999</v>
      </c>
      <c r="M1123" s="3" cm="1">
        <f t="array" ref="M1123">E1123*INDEX(AH$3:AH$7,2022-YEAR($A1123))/1000000</f>
        <v>1644.4769738400162</v>
      </c>
      <c r="N1123" s="3"/>
      <c r="O1123" s="9">
        <v>44363</v>
      </c>
      <c r="P1123" s="8">
        <f t="shared" si="190"/>
        <v>2011019.0895699845</v>
      </c>
      <c r="Q1123" s="7">
        <f t="shared" si="191"/>
        <v>-7.2447810587114581E-3</v>
      </c>
      <c r="R1123" s="8">
        <f t="shared" si="198"/>
        <v>1908040.6764215098</v>
      </c>
      <c r="S1123" s="7">
        <f t="shared" si="192"/>
        <v>-6.3048214076164566E-3</v>
      </c>
      <c r="T1123" s="8">
        <f t="shared" si="193"/>
        <v>385853.98875037214</v>
      </c>
      <c r="U1123" s="8">
        <f t="shared" si="194"/>
        <v>326973.68007114</v>
      </c>
      <c r="V1123" s="8">
        <f t="shared" si="195"/>
        <v>447867.70212537877</v>
      </c>
      <c r="W1123" s="8">
        <f t="shared" si="196"/>
        <v>747345.30547461892</v>
      </c>
      <c r="X1123" s="7">
        <f t="shared" si="199"/>
        <v>0.20222524263687774</v>
      </c>
      <c r="Y1123" s="7">
        <f t="shared" si="199"/>
        <v>0.17136619995144561</v>
      </c>
      <c r="Z1123" s="7">
        <f t="shared" si="199"/>
        <v>0.23472649595990019</v>
      </c>
      <c r="AA1123" s="7">
        <f t="shared" si="199"/>
        <v>0.39168206145177648</v>
      </c>
    </row>
    <row r="1124" spans="1:27" x14ac:dyDescent="0.25">
      <c r="A1124" s="1">
        <v>44364</v>
      </c>
      <c r="B1124" s="3">
        <v>239.220001</v>
      </c>
      <c r="C1124" s="6">
        <v>54.950001</v>
      </c>
      <c r="D1124" s="3">
        <v>151.759995</v>
      </c>
      <c r="E1124" s="3">
        <v>2434.8701169999999</v>
      </c>
      <c r="F1124" s="7">
        <f t="shared" si="197"/>
        <v>-1.2589272091645287E-2</v>
      </c>
      <c r="G1124" s="7">
        <f t="shared" si="197"/>
        <v>5.1216939865261768E-3</v>
      </c>
      <c r="H1124" s="7">
        <f t="shared" si="197"/>
        <v>-2.8860362734744682E-2</v>
      </c>
      <c r="I1124" s="7">
        <f t="shared" si="197"/>
        <v>8.0399786350198177E-3</v>
      </c>
      <c r="J1124" s="3" cm="1">
        <f t="array" ref="J1124">B1124*INDEX(AE$3:AE$7,2022-YEAR($A1124))/1000000</f>
        <v>136.02766916863001</v>
      </c>
      <c r="K1124" s="3" cm="1">
        <f t="array" ref="K1124">C1124*INDEX(AF$3:AF$7,2022-YEAR($A1124))/1000000</f>
        <v>236.01025429499998</v>
      </c>
      <c r="L1124" s="3" cm="1">
        <f t="array" ref="L1124">D1124*INDEX(AG$3:AG$7,2022-YEAR($A1124))/1000000</f>
        <v>467.78500858799998</v>
      </c>
      <c r="M1124" s="3" cm="1">
        <f t="array" ref="M1124">E1124*INDEX(AH$3:AH$7,2022-YEAR($A1124))/1000000</f>
        <v>1657.6985335754719</v>
      </c>
      <c r="N1124" s="3"/>
      <c r="O1124" s="9">
        <v>44364</v>
      </c>
      <c r="P1124" s="8">
        <f t="shared" si="190"/>
        <v>1996797.1815702405</v>
      </c>
      <c r="Q1124" s="7">
        <f t="shared" si="191"/>
        <v>-7.0719905512109937E-3</v>
      </c>
      <c r="R1124" s="8">
        <f t="shared" si="198"/>
        <v>1897940.7306489409</v>
      </c>
      <c r="S1124" s="7">
        <f t="shared" si="192"/>
        <v>-5.2933597786348763E-3</v>
      </c>
      <c r="T1124" s="8">
        <f t="shared" si="193"/>
        <v>380996.36789834703</v>
      </c>
      <c r="U1124" s="8">
        <f t="shared" si="194"/>
        <v>328648.33920211269</v>
      </c>
      <c r="V1124" s="8">
        <f t="shared" si="195"/>
        <v>434942.07778486377</v>
      </c>
      <c r="W1124" s="8">
        <f t="shared" si="196"/>
        <v>753353.94576361729</v>
      </c>
      <c r="X1124" s="7">
        <f t="shared" si="199"/>
        <v>0.20074197352204848</v>
      </c>
      <c r="Y1124" s="7">
        <f t="shared" si="199"/>
        <v>0.17316048593874783</v>
      </c>
      <c r="Z1124" s="7">
        <f t="shared" si="199"/>
        <v>0.22916525830400883</v>
      </c>
      <c r="AA1124" s="7">
        <f t="shared" si="199"/>
        <v>0.39693228223519483</v>
      </c>
    </row>
    <row r="1125" spans="1:27" x14ac:dyDescent="0.25">
      <c r="A1125" s="1">
        <v>44365</v>
      </c>
      <c r="B1125" s="3">
        <v>237.35000600000001</v>
      </c>
      <c r="C1125" s="6">
        <v>53.77</v>
      </c>
      <c r="D1125" s="3">
        <v>147.91999799999999</v>
      </c>
      <c r="E1125" s="3">
        <v>2402.219971</v>
      </c>
      <c r="F1125" s="7">
        <f t="shared" si="197"/>
        <v>-7.8170512172182072E-3</v>
      </c>
      <c r="G1125" s="7">
        <f t="shared" si="197"/>
        <v>-2.1474085141508836E-2</v>
      </c>
      <c r="H1125" s="7">
        <f t="shared" si="197"/>
        <v>-2.5303091239558984E-2</v>
      </c>
      <c r="I1125" s="7">
        <f t="shared" si="197"/>
        <v>-1.340939944682884E-2</v>
      </c>
      <c r="J1125" s="3" cm="1">
        <f t="array" ref="J1125">B1125*INDEX(AE$3:AE$7,2022-YEAR($A1125))/1000000</f>
        <v>134.96433391177999</v>
      </c>
      <c r="K1125" s="3" cm="1">
        <f t="array" ref="K1125">C1125*INDEX(AF$3:AF$7,2022-YEAR($A1125))/1000000</f>
        <v>230.94215</v>
      </c>
      <c r="L1125" s="3" cm="1">
        <f t="array" ref="L1125">D1125*INDEX(AG$3:AG$7,2022-YEAR($A1125))/1000000</f>
        <v>455.94860183519995</v>
      </c>
      <c r="M1125" s="3" cm="1">
        <f t="array" ref="M1125">E1125*INDEX(AH$3:AH$7,2022-YEAR($A1125))/1000000</f>
        <v>1635.469791776336</v>
      </c>
      <c r="N1125" s="3"/>
      <c r="O1125" s="9">
        <v>44365</v>
      </c>
      <c r="P1125" s="8">
        <f t="shared" si="190"/>
        <v>1962849.8188651807</v>
      </c>
      <c r="Q1125" s="7">
        <f t="shared" si="191"/>
        <v>-1.7000906761278717E-2</v>
      </c>
      <c r="R1125" s="8">
        <f t="shared" si="198"/>
        <v>1866797.6370481607</v>
      </c>
      <c r="S1125" s="7">
        <f t="shared" si="192"/>
        <v>-1.6408886272297751E-2</v>
      </c>
      <c r="T1125" s="8">
        <f t="shared" si="193"/>
        <v>378018.09977691155</v>
      </c>
      <c r="U1125" s="8">
        <f t="shared" si="194"/>
        <v>321590.91678447102</v>
      </c>
      <c r="V1125" s="8">
        <f t="shared" si="195"/>
        <v>423936.69870675</v>
      </c>
      <c r="W1125" s="8">
        <f t="shared" si="196"/>
        <v>743251.92178002826</v>
      </c>
      <c r="X1125" s="7">
        <f t="shared" si="199"/>
        <v>0.20249548867795103</v>
      </c>
      <c r="Y1125" s="7">
        <f t="shared" si="199"/>
        <v>0.17226876143521411</v>
      </c>
      <c r="Z1125" s="7">
        <f t="shared" si="199"/>
        <v>0.22709301227587372</v>
      </c>
      <c r="AA1125" s="7">
        <f t="shared" si="199"/>
        <v>0.39814273761096125</v>
      </c>
    </row>
    <row r="1126" spans="1:27" x14ac:dyDescent="0.25">
      <c r="A1126" s="1">
        <v>44368</v>
      </c>
      <c r="B1126" s="3">
        <v>245.279999</v>
      </c>
      <c r="C1126" s="6">
        <v>54.360000999999997</v>
      </c>
      <c r="D1126" s="3">
        <v>150.429993</v>
      </c>
      <c r="E1126" s="3">
        <v>2436.25</v>
      </c>
      <c r="F1126" s="7">
        <f t="shared" si="197"/>
        <v>3.3410544763162964E-2</v>
      </c>
      <c r="G1126" s="7">
        <f t="shared" si="197"/>
        <v>1.0972679933048068E-2</v>
      </c>
      <c r="H1126" s="7">
        <f t="shared" si="197"/>
        <v>1.6968598120181255E-2</v>
      </c>
      <c r="I1126" s="7">
        <f t="shared" si="197"/>
        <v>1.4166075301519587E-2</v>
      </c>
      <c r="J1126" s="3" cm="1">
        <f t="array" ref="J1126">B1126*INDEX(AE$3:AE$7,2022-YEAR($A1126))/1000000</f>
        <v>139.47356583137</v>
      </c>
      <c r="K1126" s="3" cm="1">
        <f t="array" ref="K1126">C1126*INDEX(AF$3:AF$7,2022-YEAR($A1126))/1000000</f>
        <v>233.47620429499997</v>
      </c>
      <c r="L1126" s="3" cm="1">
        <f t="array" ref="L1126">D1126*INDEX(AG$3:AG$7,2022-YEAR($A1126))/1000000</f>
        <v>463.68541042320004</v>
      </c>
      <c r="M1126" s="3" cm="1">
        <f t="array" ref="M1126">E1126*INDEX(AH$3:AH$7,2022-YEAR($A1126))/1000000</f>
        <v>1658.63798</v>
      </c>
      <c r="N1126" s="3"/>
      <c r="O1126" s="9">
        <v>44368</v>
      </c>
      <c r="P1126" s="8">
        <f t="shared" si="190"/>
        <v>1999907.3920256365</v>
      </c>
      <c r="Q1126" s="7">
        <f t="shared" si="191"/>
        <v>1.8879474529477969E-2</v>
      </c>
      <c r="R1126" s="8">
        <f t="shared" si="198"/>
        <v>1900678.7160519809</v>
      </c>
      <c r="S1126" s="7">
        <f t="shared" si="192"/>
        <v>1.8149304633465313E-2</v>
      </c>
      <c r="T1126" s="8">
        <f t="shared" si="193"/>
        <v>390647.8904207939</v>
      </c>
      <c r="U1126" s="8">
        <f t="shared" si="194"/>
        <v>325119.63098372251</v>
      </c>
      <c r="V1126" s="8">
        <f t="shared" si="195"/>
        <v>431130.31017550116</v>
      </c>
      <c r="W1126" s="8">
        <f t="shared" si="196"/>
        <v>753780.88447196316</v>
      </c>
      <c r="X1126" s="7">
        <f t="shared" si="199"/>
        <v>0.20553073337519828</v>
      </c>
      <c r="Y1126" s="7">
        <f t="shared" si="199"/>
        <v>0.17105449134457029</v>
      </c>
      <c r="Z1126" s="7">
        <f t="shared" si="199"/>
        <v>0.2268296617068607</v>
      </c>
      <c r="AA1126" s="7">
        <f t="shared" si="199"/>
        <v>0.39658511357337067</v>
      </c>
    </row>
    <row r="1127" spans="1:27" x14ac:dyDescent="0.25">
      <c r="A1127" s="1">
        <v>44369</v>
      </c>
      <c r="B1127" s="3">
        <v>243.779999</v>
      </c>
      <c r="C1127" s="6">
        <v>54.560001</v>
      </c>
      <c r="D1127" s="3">
        <v>150.21000699999999</v>
      </c>
      <c r="E1127" s="3">
        <v>2446.610107</v>
      </c>
      <c r="F1127" s="7">
        <f t="shared" si="197"/>
        <v>-6.115459907515719E-3</v>
      </c>
      <c r="G1127" s="7">
        <f t="shared" si="197"/>
        <v>3.6791757969247829E-3</v>
      </c>
      <c r="H1127" s="7">
        <f t="shared" si="197"/>
        <v>-1.4623812420173632E-3</v>
      </c>
      <c r="I1127" s="7">
        <f t="shared" si="197"/>
        <v>4.2524810672139868E-3</v>
      </c>
      <c r="J1127" s="3" cm="1">
        <f t="array" ref="J1127">B1127*INDEX(AE$3:AE$7,2022-YEAR($A1127))/1000000</f>
        <v>138.62062083136999</v>
      </c>
      <c r="K1127" s="3" cm="1">
        <f t="array" ref="K1127">C1127*INDEX(AF$3:AF$7,2022-YEAR($A1127))/1000000</f>
        <v>234.33520429499998</v>
      </c>
      <c r="L1127" s="3" cm="1">
        <f t="array" ref="L1127">D1127*INDEX(AG$3:AG$7,2022-YEAR($A1127))/1000000</f>
        <v>463.00732557679999</v>
      </c>
      <c r="M1127" s="3" cm="1">
        <f t="array" ref="M1127">E1127*INDEX(AH$3:AH$7,2022-YEAR($A1127))/1000000</f>
        <v>1665.6913066073121</v>
      </c>
      <c r="N1127" s="3"/>
      <c r="O1127" s="9">
        <v>44369</v>
      </c>
      <c r="P1127" s="8">
        <f t="shared" si="190"/>
        <v>2000084.2916914001</v>
      </c>
      <c r="Q1127" s="7">
        <f t="shared" si="191"/>
        <v>8.8453928651421876E-5</v>
      </c>
      <c r="R1127" s="8">
        <f t="shared" si="198"/>
        <v>1902060.8588791564</v>
      </c>
      <c r="S1127" s="7">
        <f t="shared" si="192"/>
        <v>7.271838293883004E-4</v>
      </c>
      <c r="T1127" s="8">
        <f t="shared" si="193"/>
        <v>388258.89890896995</v>
      </c>
      <c r="U1127" s="8">
        <f t="shared" si="194"/>
        <v>326315.80326114292</v>
      </c>
      <c r="V1127" s="8">
        <f t="shared" si="195"/>
        <v>430499.83329703542</v>
      </c>
      <c r="W1127" s="8">
        <f t="shared" si="196"/>
        <v>756986.323412008</v>
      </c>
      <c r="X1127" s="7">
        <f t="shared" si="199"/>
        <v>0.20412538173871186</v>
      </c>
      <c r="Y1127" s="7">
        <f t="shared" si="199"/>
        <v>0.1715590759032988</v>
      </c>
      <c r="Z1127" s="7">
        <f t="shared" si="199"/>
        <v>0.22633336430187609</v>
      </c>
      <c r="AA1127" s="7">
        <f t="shared" si="199"/>
        <v>0.39798217805611319</v>
      </c>
    </row>
    <row r="1128" spans="1:27" x14ac:dyDescent="0.25">
      <c r="A1128" s="1">
        <v>44370</v>
      </c>
      <c r="B1128" s="3">
        <v>243.570007</v>
      </c>
      <c r="C1128" s="6">
        <v>54.119999</v>
      </c>
      <c r="D1128" s="3">
        <v>151.11999499999999</v>
      </c>
      <c r="E1128" s="3">
        <v>2442.540039</v>
      </c>
      <c r="F1128" s="7">
        <f t="shared" si="197"/>
        <v>-8.6139962614406596E-4</v>
      </c>
      <c r="G1128" s="7">
        <f t="shared" si="197"/>
        <v>-8.0645526381130095E-3</v>
      </c>
      <c r="H1128" s="7">
        <f t="shared" si="197"/>
        <v>6.0581050369035161E-3</v>
      </c>
      <c r="I1128" s="7">
        <f t="shared" si="197"/>
        <v>-1.6635539877625227E-3</v>
      </c>
      <c r="J1128" s="3" cm="1">
        <f t="array" ref="J1128">B1128*INDEX(AE$3:AE$7,2022-YEAR($A1128))/1000000</f>
        <v>138.50121308041</v>
      </c>
      <c r="K1128" s="3" cm="1">
        <f t="array" ref="K1128">C1128*INDEX(AF$3:AF$7,2022-YEAR($A1128))/1000000</f>
        <v>232.44539570500001</v>
      </c>
      <c r="L1128" s="3" cm="1">
        <f t="array" ref="L1128">D1128*INDEX(AG$3:AG$7,2022-YEAR($A1128))/1000000</f>
        <v>465.81227258799993</v>
      </c>
      <c r="M1128" s="3" cm="1">
        <f t="array" ref="M1128">E1128*INDEX(AH$3:AH$7,2022-YEAR($A1128))/1000000</f>
        <v>1662.920339191824</v>
      </c>
      <c r="N1128" s="3"/>
      <c r="O1128" s="9">
        <v>44370</v>
      </c>
      <c r="P1128" s="8">
        <f t="shared" si="190"/>
        <v>1997818.4955939737</v>
      </c>
      <c r="Q1128" s="7">
        <f t="shared" si="191"/>
        <v>-1.1328503037790205E-3</v>
      </c>
      <c r="R1128" s="8">
        <f t="shared" si="198"/>
        <v>1900443.5474282303</v>
      </c>
      <c r="S1128" s="7">
        <f t="shared" si="192"/>
        <v>-8.5029427075178354E-4</v>
      </c>
      <c r="T1128" s="8">
        <f t="shared" si="193"/>
        <v>387924.45283860265</v>
      </c>
      <c r="U1128" s="8">
        <f t="shared" si="194"/>
        <v>323684.21228909527</v>
      </c>
      <c r="V1128" s="8">
        <f t="shared" si="195"/>
        <v>433107.8465055183</v>
      </c>
      <c r="W1128" s="8">
        <f t="shared" si="196"/>
        <v>755727.03579501424</v>
      </c>
      <c r="X1128" s="7">
        <f t="shared" si="199"/>
        <v>0.20412311292464347</v>
      </c>
      <c r="Y1128" s="7">
        <f t="shared" si="199"/>
        <v>0.17032035112388369</v>
      </c>
      <c r="Z1128" s="7">
        <f t="shared" si="199"/>
        <v>0.22789829621175553</v>
      </c>
      <c r="AA1128" s="7">
        <f t="shared" si="199"/>
        <v>0.39765823973971742</v>
      </c>
    </row>
    <row r="1129" spans="1:27" x14ac:dyDescent="0.25">
      <c r="A1129" s="1">
        <v>44371</v>
      </c>
      <c r="B1129" s="3">
        <v>250.570007</v>
      </c>
      <c r="C1129" s="6">
        <v>54.389999000000003</v>
      </c>
      <c r="D1129" s="3">
        <v>152.509995</v>
      </c>
      <c r="E1129" s="3">
        <v>2450</v>
      </c>
      <c r="F1129" s="7">
        <f t="shared" si="197"/>
        <v>2.8739170664801916E-2</v>
      </c>
      <c r="G1129" s="7">
        <f t="shared" si="197"/>
        <v>4.9889136176812787E-3</v>
      </c>
      <c r="H1129" s="7">
        <f t="shared" si="197"/>
        <v>9.1979886579536263E-3</v>
      </c>
      <c r="I1129" s="7">
        <f t="shared" si="197"/>
        <v>3.0541816637135177E-3</v>
      </c>
      <c r="J1129" s="3" cm="1">
        <f t="array" ref="J1129">B1129*INDEX(AE$3:AE$7,2022-YEAR($A1129))/1000000</f>
        <v>142.48162308041</v>
      </c>
      <c r="K1129" s="3" cm="1">
        <f t="array" ref="K1129">C1129*INDEX(AF$3:AF$7,2022-YEAR($A1129))/1000000</f>
        <v>233.60504570500001</v>
      </c>
      <c r="L1129" s="3" cm="1">
        <f t="array" ref="L1129">D1129*INDEX(AG$3:AG$7,2022-YEAR($A1129))/1000000</f>
        <v>470.09680858799999</v>
      </c>
      <c r="M1129" s="3" cm="1">
        <f t="array" ref="M1129">E1129*INDEX(AH$3:AH$7,2022-YEAR($A1129))/1000000</f>
        <v>1667.9992</v>
      </c>
      <c r="N1129" s="3"/>
      <c r="O1129" s="9">
        <v>44371</v>
      </c>
      <c r="P1129" s="8">
        <f t="shared" si="190"/>
        <v>2020783.5463640466</v>
      </c>
      <c r="Q1129" s="7">
        <f t="shared" si="191"/>
        <v>1.1495063651037585E-2</v>
      </c>
      <c r="R1129" s="8">
        <f t="shared" si="198"/>
        <v>1919498.8557732529</v>
      </c>
      <c r="S1129" s="7">
        <f t="shared" si="192"/>
        <v>1.0026768946022724E-2</v>
      </c>
      <c r="T1129" s="8">
        <f t="shared" si="193"/>
        <v>399073.07989378116</v>
      </c>
      <c r="U1129" s="8">
        <f t="shared" si="194"/>
        <v>325299.04486361286</v>
      </c>
      <c r="V1129" s="8">
        <f t="shared" si="195"/>
        <v>437091.56756534678</v>
      </c>
      <c r="W1129" s="8">
        <f t="shared" si="196"/>
        <v>758035.16345051199</v>
      </c>
      <c r="X1129" s="7">
        <f t="shared" si="199"/>
        <v>0.20790482822820863</v>
      </c>
      <c r="Y1129" s="7">
        <f t="shared" si="199"/>
        <v>0.16947081988885535</v>
      </c>
      <c r="Z1129" s="7">
        <f t="shared" si="199"/>
        <v>0.22771129362787162</v>
      </c>
      <c r="AA1129" s="7">
        <f t="shared" si="199"/>
        <v>0.39491305825506434</v>
      </c>
    </row>
    <row r="1130" spans="1:27" x14ac:dyDescent="0.25">
      <c r="A1130" s="1">
        <v>44372</v>
      </c>
      <c r="B1130" s="3">
        <v>248.38000500000001</v>
      </c>
      <c r="C1130" s="6">
        <v>54.32</v>
      </c>
      <c r="D1130" s="3">
        <v>154.050003</v>
      </c>
      <c r="E1130" s="3">
        <v>2450.169922</v>
      </c>
      <c r="F1130" s="7">
        <f t="shared" si="197"/>
        <v>-8.7400803720294462E-3</v>
      </c>
      <c r="G1130" s="7">
        <f t="shared" si="197"/>
        <v>-1.2869829249307907E-3</v>
      </c>
      <c r="H1130" s="7">
        <f t="shared" si="197"/>
        <v>1.0097751298201896E-2</v>
      </c>
      <c r="I1130" s="7">
        <f t="shared" si="197"/>
        <v>6.9355918367319802E-5</v>
      </c>
      <c r="J1130" s="3" cm="1">
        <f t="array" ref="J1130">B1130*INDEX(AE$3:AE$7,2022-YEAR($A1130))/1000000</f>
        <v>141.23632224315</v>
      </c>
      <c r="K1130" s="3" cm="1">
        <f t="array" ref="K1130">C1130*INDEX(AF$3:AF$7,2022-YEAR($A1130))/1000000</f>
        <v>233.30439999999999</v>
      </c>
      <c r="L1130" s="3" cm="1">
        <f t="array" ref="L1130">D1130*INDEX(AG$3:AG$7,2022-YEAR($A1130))/1000000</f>
        <v>474.84372924720003</v>
      </c>
      <c r="M1130" s="3" cm="1">
        <f t="array" ref="M1130">E1130*INDEX(AH$3:AH$7,2022-YEAR($A1130))/1000000</f>
        <v>1668.114885616352</v>
      </c>
      <c r="N1130" s="3"/>
      <c r="O1130" s="9">
        <v>44372</v>
      </c>
      <c r="P1130" s="8">
        <f t="shared" si="190"/>
        <v>2020854.2959761752</v>
      </c>
      <c r="Q1130" s="7">
        <f t="shared" si="191"/>
        <v>3.5010979902244665E-5</v>
      </c>
      <c r="R1130" s="8">
        <f t="shared" si="198"/>
        <v>1920058.486833164</v>
      </c>
      <c r="S1130" s="7">
        <f t="shared" si="192"/>
        <v>2.9155060875796224E-4</v>
      </c>
      <c r="T1130" s="8">
        <f t="shared" si="193"/>
        <v>395585.14910119615</v>
      </c>
      <c r="U1130" s="8">
        <f t="shared" si="194"/>
        <v>324880.39054737706</v>
      </c>
      <c r="V1130" s="8">
        <f t="shared" si="195"/>
        <v>441505.20950916281</v>
      </c>
      <c r="W1130" s="8">
        <f t="shared" si="196"/>
        <v>758087.73767542781</v>
      </c>
      <c r="X1130" s="7">
        <f t="shared" si="199"/>
        <v>0.20602765583128249</v>
      </c>
      <c r="Y1130" s="7">
        <f t="shared" si="199"/>
        <v>0.16920338248821598</v>
      </c>
      <c r="Z1130" s="7">
        <f t="shared" si="199"/>
        <v>0.22994362543474212</v>
      </c>
      <c r="AA1130" s="7">
        <f t="shared" si="199"/>
        <v>0.39482533624575933</v>
      </c>
    </row>
    <row r="1131" spans="1:27" x14ac:dyDescent="0.25">
      <c r="A1131" s="1">
        <v>44375</v>
      </c>
      <c r="B1131" s="3">
        <v>239.96000699999999</v>
      </c>
      <c r="C1131" s="6">
        <v>54.259998000000003</v>
      </c>
      <c r="D1131" s="3">
        <v>154.33000200000001</v>
      </c>
      <c r="E1131" s="3">
        <v>2450.719971</v>
      </c>
      <c r="F1131" s="7">
        <f t="shared" si="197"/>
        <v>-3.3899661126103986E-2</v>
      </c>
      <c r="G1131" s="7">
        <f t="shared" si="197"/>
        <v>-1.1046023564064145E-3</v>
      </c>
      <c r="H1131" s="7">
        <f t="shared" si="197"/>
        <v>1.8175851642145968E-3</v>
      </c>
      <c r="I1131" s="7">
        <f t="shared" si="197"/>
        <v>2.2449422591508394E-4</v>
      </c>
      <c r="J1131" s="3" cm="1">
        <f t="array" ref="J1131">B1131*INDEX(AE$3:AE$7,2022-YEAR($A1131))/1000000</f>
        <v>136.44845878040999</v>
      </c>
      <c r="K1131" s="3" cm="1">
        <f t="array" ref="K1131">C1131*INDEX(AF$3:AF$7,2022-YEAR($A1131))/1000000</f>
        <v>233.04669141000002</v>
      </c>
      <c r="L1131" s="3" cm="1">
        <f t="array" ref="L1131">D1131*INDEX(AG$3:AG$7,2022-YEAR($A1131))/1000000</f>
        <v>475.70679816480003</v>
      </c>
      <c r="M1131" s="3" cm="1">
        <f t="array" ref="M1131">E1131*INDEX(AH$3:AH$7,2022-YEAR($A1131))/1000000</f>
        <v>1668.4893677763359</v>
      </c>
      <c r="N1131" s="3"/>
      <c r="O1131" s="9">
        <v>44375</v>
      </c>
      <c r="P1131" s="8">
        <f t="shared" si="190"/>
        <v>2004201.3531442138</v>
      </c>
      <c r="Q1131" s="7">
        <f t="shared" si="191"/>
        <v>-8.2405460230951799E-3</v>
      </c>
      <c r="R1131" s="8">
        <f t="shared" si="198"/>
        <v>1907262.0803257374</v>
      </c>
      <c r="S1131" s="7">
        <f t="shared" si="192"/>
        <v>-6.6645920398665792E-3</v>
      </c>
      <c r="T1131" s="8">
        <f t="shared" si="193"/>
        <v>382174.94660014624</v>
      </c>
      <c r="U1131" s="8">
        <f t="shared" si="194"/>
        <v>324521.52690242813</v>
      </c>
      <c r="V1131" s="8">
        <f t="shared" si="195"/>
        <v>442307.68282789009</v>
      </c>
      <c r="W1131" s="8">
        <f t="shared" si="196"/>
        <v>758257.92399527295</v>
      </c>
      <c r="X1131" s="7">
        <f t="shared" si="199"/>
        <v>0.20037883127990222</v>
      </c>
      <c r="Y1131" s="7">
        <f t="shared" si="199"/>
        <v>0.17015046345754631</v>
      </c>
      <c r="Z1131" s="7">
        <f t="shared" si="199"/>
        <v>0.23190713399615709</v>
      </c>
      <c r="AA1131" s="7">
        <f t="shared" si="199"/>
        <v>0.39756357126639441</v>
      </c>
    </row>
    <row r="1132" spans="1:27" x14ac:dyDescent="0.25">
      <c r="A1132" s="1">
        <v>44376</v>
      </c>
      <c r="B1132" s="3">
        <v>235.759995</v>
      </c>
      <c r="C1132" s="6">
        <v>53.860000999999997</v>
      </c>
      <c r="D1132" s="3">
        <v>154.13999899999999</v>
      </c>
      <c r="E1132" s="3">
        <v>2445.4499510000001</v>
      </c>
      <c r="F1132" s="7">
        <f t="shared" si="197"/>
        <v>-1.7502966650605134E-2</v>
      </c>
      <c r="G1132" s="7">
        <f t="shared" si="197"/>
        <v>-7.3718579938024664E-3</v>
      </c>
      <c r="H1132" s="7">
        <f t="shared" si="197"/>
        <v>-1.2311475250289527E-3</v>
      </c>
      <c r="I1132" s="7">
        <f t="shared" si="197"/>
        <v>-2.1503966435828525E-3</v>
      </c>
      <c r="J1132" s="3" cm="1">
        <f t="array" ref="J1132">B1132*INDEX(AE$3:AE$7,2022-YEAR($A1132))/1000000</f>
        <v>134.06020595685001</v>
      </c>
      <c r="K1132" s="3" cm="1">
        <f t="array" ref="K1132">C1132*INDEX(AF$3:AF$7,2022-YEAR($A1132))/1000000</f>
        <v>231.32870429499999</v>
      </c>
      <c r="L1132" s="3" cm="1">
        <f t="array" ref="L1132">D1132*INDEX(AG$3:AG$7,2022-YEAR($A1132))/1000000</f>
        <v>475.12113291759999</v>
      </c>
      <c r="M1132" s="3" cm="1">
        <f t="array" ref="M1132">E1132*INDEX(AH$3:AH$7,2022-YEAR($A1132))/1000000</f>
        <v>1664.9014538400161</v>
      </c>
      <c r="N1132" s="3"/>
      <c r="O1132" s="9">
        <v>44376</v>
      </c>
      <c r="P1132" s="8">
        <f t="shared" si="190"/>
        <v>1990043.4899917149</v>
      </c>
      <c r="Q1132" s="7">
        <f t="shared" si="191"/>
        <v>-7.0640922032548514E-3</v>
      </c>
      <c r="R1132" s="8">
        <f t="shared" si="198"/>
        <v>1896005.4570646973</v>
      </c>
      <c r="S1132" s="7">
        <f t="shared" si="192"/>
        <v>-5.9019803188860021E-3</v>
      </c>
      <c r="T1132" s="8">
        <f t="shared" si="193"/>
        <v>375485.75125510705</v>
      </c>
      <c r="U1132" s="8">
        <f t="shared" si="194"/>
        <v>322129.20029017143</v>
      </c>
      <c r="V1132" s="8">
        <f t="shared" si="195"/>
        <v>441763.13681887527</v>
      </c>
      <c r="W1132" s="8">
        <f t="shared" si="196"/>
        <v>756627.36870054342</v>
      </c>
      <c r="X1132" s="7">
        <f t="shared" si="199"/>
        <v>0.19804043804621516</v>
      </c>
      <c r="Y1132" s="7">
        <f t="shared" si="199"/>
        <v>0.16989887823892452</v>
      </c>
      <c r="Z1132" s="7">
        <f t="shared" si="199"/>
        <v>0.23299676442007256</v>
      </c>
      <c r="AA1132" s="7">
        <f t="shared" si="199"/>
        <v>0.39906391929478768</v>
      </c>
    </row>
    <row r="1133" spans="1:27" x14ac:dyDescent="0.25">
      <c r="A1133" s="1">
        <v>44377</v>
      </c>
      <c r="B1133" s="3">
        <v>239.55999800000001</v>
      </c>
      <c r="C1133" s="6">
        <v>54.110000999999997</v>
      </c>
      <c r="D1133" s="3">
        <v>155.53999300000001</v>
      </c>
      <c r="E1133" s="3">
        <v>2441.790039</v>
      </c>
      <c r="F1133" s="7">
        <f t="shared" si="197"/>
        <v>1.6118099255982843E-2</v>
      </c>
      <c r="G1133" s="7">
        <f t="shared" si="197"/>
        <v>4.641663486044223E-3</v>
      </c>
      <c r="H1133" s="7">
        <f t="shared" si="197"/>
        <v>9.0826132676957716E-3</v>
      </c>
      <c r="I1133" s="7">
        <f t="shared" si="197"/>
        <v>-1.496621101774509E-3</v>
      </c>
      <c r="J1133" s="3" cm="1">
        <f t="array" ref="J1133">B1133*INDEX(AE$3:AE$7,2022-YEAR($A1133))/1000000</f>
        <v>136.22100166273998</v>
      </c>
      <c r="K1133" s="3" cm="1">
        <f t="array" ref="K1133">C1133*INDEX(AF$3:AF$7,2022-YEAR($A1133))/1000000</f>
        <v>232.40245429499998</v>
      </c>
      <c r="L1133" s="3" cm="1">
        <f t="array" ref="L1133">D1133*INDEX(AG$3:AG$7,2022-YEAR($A1133))/1000000</f>
        <v>479.43647442320002</v>
      </c>
      <c r="M1133" s="3" cm="1">
        <f t="array" ref="M1133">E1133*INDEX(AH$3:AH$7,2022-YEAR($A1133))/1000000</f>
        <v>1662.409727191824</v>
      </c>
      <c r="N1133" s="3"/>
      <c r="O1133" s="9">
        <v>44377</v>
      </c>
      <c r="P1133" s="8">
        <f t="shared" si="190"/>
        <v>2004145.8112475809</v>
      </c>
      <c r="Q1133" s="7">
        <f t="shared" si="191"/>
        <v>7.0864387269870821E-3</v>
      </c>
      <c r="R1133" s="8">
        <f t="shared" si="198"/>
        <v>1906432.7682608822</v>
      </c>
      <c r="S1133" s="7">
        <f t="shared" si="192"/>
        <v>5.4996208778470557E-3</v>
      </c>
      <c r="T1133" s="8">
        <f t="shared" si="193"/>
        <v>381537.86786304408</v>
      </c>
      <c r="U1133" s="8">
        <f t="shared" si="194"/>
        <v>323624.41563694691</v>
      </c>
      <c r="V1133" s="8">
        <f t="shared" si="195"/>
        <v>445775.50054652529</v>
      </c>
      <c r="W1133" s="8">
        <f t="shared" si="196"/>
        <v>755494.98421436606</v>
      </c>
      <c r="X1133" s="7">
        <f t="shared" si="199"/>
        <v>0.20013182432396864</v>
      </c>
      <c r="Y1133" s="7">
        <f t="shared" si="199"/>
        <v>0.16975390951350933</v>
      </c>
      <c r="Z1133" s="7">
        <f t="shared" si="199"/>
        <v>0.23382702394125235</v>
      </c>
      <c r="AA1133" s="7">
        <f t="shared" si="199"/>
        <v>0.39628724222126976</v>
      </c>
    </row>
    <row r="1134" spans="1:27" x14ac:dyDescent="0.25">
      <c r="A1134" s="1">
        <v>44378</v>
      </c>
      <c r="B1134" s="3">
        <v>239.729996</v>
      </c>
      <c r="C1134" s="6">
        <v>53.959999000000003</v>
      </c>
      <c r="D1134" s="3">
        <v>157.08000200000001</v>
      </c>
      <c r="E1134" s="3">
        <v>2448.889893</v>
      </c>
      <c r="F1134" s="7">
        <f t="shared" si="197"/>
        <v>7.0962598688950607E-4</v>
      </c>
      <c r="G1134" s="7">
        <f t="shared" si="197"/>
        <v>-2.7721677550882617E-3</v>
      </c>
      <c r="H1134" s="7">
        <f t="shared" si="197"/>
        <v>9.9010484075308103E-3</v>
      </c>
      <c r="I1134" s="7">
        <f t="shared" si="197"/>
        <v>2.9076431169765549E-3</v>
      </c>
      <c r="J1134" s="3" cm="1">
        <f t="array" ref="J1134">B1134*INDEX(AE$3:AE$7,2022-YEAR($A1134))/1000000</f>
        <v>136.31766762548</v>
      </c>
      <c r="K1134" s="3" cm="1">
        <f t="array" ref="K1134">C1134*INDEX(AF$3:AF$7,2022-YEAR($A1134))/1000000</f>
        <v>231.75819570500002</v>
      </c>
      <c r="L1134" s="3" cm="1">
        <f t="array" ref="L1134">D1134*INDEX(AG$3:AG$7,2022-YEAR($A1134))/1000000</f>
        <v>484.18339816480005</v>
      </c>
      <c r="M1134" s="3" cm="1">
        <f t="array" ref="M1134">E1134*INDEX(AH$3:AH$7,2022-YEAR($A1134))/1000000</f>
        <v>1667.2434213926881</v>
      </c>
      <c r="N1134" s="3"/>
      <c r="O1134" s="9">
        <v>44378</v>
      </c>
      <c r="P1134" s="8">
        <f t="shared" si="190"/>
        <v>2009530.0240028673</v>
      </c>
      <c r="Q1134" s="7">
        <f t="shared" si="191"/>
        <v>2.6865374390771524E-3</v>
      </c>
      <c r="R1134" s="8">
        <f t="shared" si="198"/>
        <v>1912416.7308776756</v>
      </c>
      <c r="S1134" s="7">
        <f t="shared" si="192"/>
        <v>3.1388269843117822E-3</v>
      </c>
      <c r="T1134" s="8">
        <f t="shared" si="193"/>
        <v>381808.6170490621</v>
      </c>
      <c r="U1134" s="8">
        <f t="shared" si="194"/>
        <v>322727.27446715883</v>
      </c>
      <c r="V1134" s="8">
        <f t="shared" si="195"/>
        <v>450189.14535632764</v>
      </c>
      <c r="W1134" s="8">
        <f t="shared" si="196"/>
        <v>757691.69400512718</v>
      </c>
      <c r="X1134" s="7">
        <f t="shared" si="199"/>
        <v>0.19964718509539323</v>
      </c>
      <c r="Y1134" s="7">
        <f t="shared" si="199"/>
        <v>0.1687536347368431</v>
      </c>
      <c r="Z1134" s="7">
        <f t="shared" si="199"/>
        <v>0.23540326649920071</v>
      </c>
      <c r="AA1134" s="7">
        <f t="shared" si="199"/>
        <v>0.39619591366856305</v>
      </c>
    </row>
    <row r="1135" spans="1:27" x14ac:dyDescent="0.25">
      <c r="A1135" s="1">
        <v>44379</v>
      </c>
      <c r="B1135" s="3">
        <v>236.679993</v>
      </c>
      <c r="C1135" s="6">
        <v>54.18</v>
      </c>
      <c r="D1135" s="3">
        <v>156.029999</v>
      </c>
      <c r="E1135" s="3">
        <v>2505.1499020000001</v>
      </c>
      <c r="F1135" s="7">
        <f t="shared" si="197"/>
        <v>-1.2722659036794037E-2</v>
      </c>
      <c r="G1135" s="7">
        <f t="shared" si="197"/>
        <v>4.0771127516143757E-3</v>
      </c>
      <c r="H1135" s="7">
        <f t="shared" si="197"/>
        <v>-6.6845109920484758E-3</v>
      </c>
      <c r="I1135" s="7">
        <f t="shared" si="197"/>
        <v>2.2973678465828984E-2</v>
      </c>
      <c r="J1135" s="3" cm="1">
        <f t="array" ref="J1135">B1135*INDEX(AE$3:AE$7,2022-YEAR($A1135))/1000000</f>
        <v>134.58334441958999</v>
      </c>
      <c r="K1135" s="3" cm="1">
        <f t="array" ref="K1135">C1135*INDEX(AF$3:AF$7,2022-YEAR($A1135))/1000000</f>
        <v>232.70310000000001</v>
      </c>
      <c r="L1135" s="3" cm="1">
        <f t="array" ref="L1135">D1135*INDEX(AG$3:AG$7,2022-YEAR($A1135))/1000000</f>
        <v>480.94686891760006</v>
      </c>
      <c r="M1135" s="3" cm="1">
        <f t="array" ref="M1135">E1135*INDEX(AH$3:AH$7,2022-YEAR($A1135))/1000000</f>
        <v>1705.546135680032</v>
      </c>
      <c r="N1135" s="3"/>
      <c r="O1135" s="9">
        <v>44379</v>
      </c>
      <c r="P1135" s="8">
        <f t="shared" si="190"/>
        <v>2013370.0455705167</v>
      </c>
      <c r="Q1135" s="7">
        <f t="shared" si="191"/>
        <v>1.9109052971502116E-3</v>
      </c>
      <c r="R1135" s="8">
        <f t="shared" si="198"/>
        <v>1923272.5765753421</v>
      </c>
      <c r="S1135" s="7">
        <f t="shared" si="192"/>
        <v>5.6765063400614491E-3</v>
      </c>
      <c r="T1135" s="8">
        <f t="shared" si="193"/>
        <v>376950.99619703699</v>
      </c>
      <c r="U1135" s="8">
        <f t="shared" si="194"/>
        <v>324043.06995318265</v>
      </c>
      <c r="V1135" s="8">
        <f t="shared" si="195"/>
        <v>447179.85106569232</v>
      </c>
      <c r="W1135" s="8">
        <f t="shared" si="196"/>
        <v>775098.6593594302</v>
      </c>
      <c r="X1135" s="7">
        <f t="shared" si="199"/>
        <v>0.19599457756957747</v>
      </c>
      <c r="Y1135" s="7">
        <f t="shared" si="199"/>
        <v>0.16848525471630602</v>
      </c>
      <c r="Z1135" s="7">
        <f t="shared" si="199"/>
        <v>0.23250986704233004</v>
      </c>
      <c r="AA1135" s="7">
        <f t="shared" si="199"/>
        <v>0.4030103006717865</v>
      </c>
    </row>
    <row r="1136" spans="1:27" x14ac:dyDescent="0.25">
      <c r="A1136" s="1">
        <v>44383</v>
      </c>
      <c r="B1136" s="3">
        <v>236.13999899999999</v>
      </c>
      <c r="C1136" s="6">
        <v>53.880001</v>
      </c>
      <c r="D1136" s="3">
        <v>153.41000399999999</v>
      </c>
      <c r="E1136" s="3">
        <v>2523.8000489999999</v>
      </c>
      <c r="F1136" s="7">
        <f t="shared" si="197"/>
        <v>-2.2815363189571114E-3</v>
      </c>
      <c r="G1136" s="7">
        <f t="shared" si="197"/>
        <v>-5.5370801033591821E-3</v>
      </c>
      <c r="H1136" s="7">
        <f t="shared" si="197"/>
        <v>-1.6791610695325421E-2</v>
      </c>
      <c r="I1136" s="7">
        <f t="shared" si="197"/>
        <v>7.4447229625302924E-3</v>
      </c>
      <c r="J1136" s="3" cm="1">
        <f t="array" ref="J1136">B1136*INDEX(AE$3:AE$7,2022-YEAR($A1136))/1000000</f>
        <v>134.27628763137</v>
      </c>
      <c r="K1136" s="3" cm="1">
        <f t="array" ref="K1136">C1136*INDEX(AF$3:AF$7,2022-YEAR($A1136))/1000000</f>
        <v>231.41460429499998</v>
      </c>
      <c r="L1136" s="3" cm="1">
        <f t="array" ref="L1136">D1136*INDEX(AG$3:AG$7,2022-YEAR($A1136))/1000000</f>
        <v>472.87099632959996</v>
      </c>
      <c r="M1136" s="3" cm="1">
        <f t="array" ref="M1136">E1136*INDEX(AH$3:AH$7,2022-YEAR($A1136))/1000000</f>
        <v>1718.2434541599839</v>
      </c>
      <c r="N1136" s="3"/>
      <c r="O1136" s="9">
        <v>44383</v>
      </c>
      <c r="P1136" s="8">
        <f t="shared" si="190"/>
        <v>2004729.9175997623</v>
      </c>
      <c r="Q1136" s="7">
        <f t="shared" si="191"/>
        <v>-4.2913760387778555E-3</v>
      </c>
      <c r="R1136" s="8">
        <f t="shared" si="198"/>
        <v>1918879.8215694535</v>
      </c>
      <c r="S1136" s="7">
        <f t="shared" si="192"/>
        <v>-2.2840002292917605E-3</v>
      </c>
      <c r="T1136" s="8">
        <f t="shared" si="193"/>
        <v>376090.96880874637</v>
      </c>
      <c r="U1136" s="8">
        <f t="shared" si="194"/>
        <v>322248.81751791347</v>
      </c>
      <c r="V1136" s="8">
        <f t="shared" si="195"/>
        <v>439670.98109580367</v>
      </c>
      <c r="W1136" s="8">
        <f t="shared" si="196"/>
        <v>780869.05414698983</v>
      </c>
      <c r="X1136" s="7">
        <f t="shared" si="199"/>
        <v>0.19599506158814117</v>
      </c>
      <c r="Y1136" s="7">
        <f t="shared" si="199"/>
        <v>0.16793590400796746</v>
      </c>
      <c r="Z1136" s="7">
        <f t="shared" si="199"/>
        <v>0.22912898252074818</v>
      </c>
      <c r="AA1136" s="7">
        <f t="shared" si="199"/>
        <v>0.40694005188314314</v>
      </c>
    </row>
    <row r="1137" spans="1:27" x14ac:dyDescent="0.25">
      <c r="A1137" s="1">
        <v>44384</v>
      </c>
      <c r="B1137" s="3">
        <v>231.779999</v>
      </c>
      <c r="C1137" s="6">
        <v>54.32</v>
      </c>
      <c r="D1137" s="3">
        <v>153.58999600000001</v>
      </c>
      <c r="E1137" s="3">
        <v>2529.4799800000001</v>
      </c>
      <c r="F1137" s="7">
        <f t="shared" si="197"/>
        <v>-1.8463623352518055E-2</v>
      </c>
      <c r="G1137" s="7">
        <f t="shared" si="197"/>
        <v>8.1662767600914066E-3</v>
      </c>
      <c r="H1137" s="7">
        <f t="shared" si="197"/>
        <v>1.1732742018573106E-3</v>
      </c>
      <c r="I1137" s="7">
        <f t="shared" si="197"/>
        <v>2.2505471470493088E-3</v>
      </c>
      <c r="J1137" s="3" cm="1">
        <f t="array" ref="J1137">B1137*INDEX(AE$3:AE$7,2022-YEAR($A1137))/1000000</f>
        <v>131.79706083137</v>
      </c>
      <c r="K1137" s="3" cm="1">
        <f t="array" ref="K1137">C1137*INDEX(AF$3:AF$7,2022-YEAR($A1137))/1000000</f>
        <v>233.30439999999999</v>
      </c>
      <c r="L1137" s="3" cm="1">
        <f t="array" ref="L1137">D1137*INDEX(AG$3:AG$7,2022-YEAR($A1137))/1000000</f>
        <v>473.4258036704</v>
      </c>
      <c r="M1137" s="3" cm="1">
        <f t="array" ref="M1137">E1137*INDEX(AH$3:AH$7,2022-YEAR($A1137))/1000000</f>
        <v>1722.11044206368</v>
      </c>
      <c r="N1137" s="3"/>
      <c r="O1137" s="9">
        <v>44384</v>
      </c>
      <c r="P1137" s="8">
        <f t="shared" si="190"/>
        <v>2001285.0271759969</v>
      </c>
      <c r="Q1137" s="7">
        <f t="shared" si="191"/>
        <v>-1.7183813108800072E-3</v>
      </c>
      <c r="R1137" s="8">
        <f t="shared" si="198"/>
        <v>1916840.6298460034</v>
      </c>
      <c r="S1137" s="7">
        <f t="shared" si="192"/>
        <v>-1.0626990291565663E-3</v>
      </c>
      <c r="T1137" s="8">
        <f t="shared" si="193"/>
        <v>369146.9668143781</v>
      </c>
      <c r="U1137" s="8">
        <f t="shared" si="194"/>
        <v>324880.39054737694</v>
      </c>
      <c r="V1137" s="8">
        <f t="shared" si="195"/>
        <v>440186.83571522863</v>
      </c>
      <c r="W1137" s="8">
        <f t="shared" si="196"/>
        <v>782626.43676901946</v>
      </c>
      <c r="X1137" s="7">
        <f t="shared" si="199"/>
        <v>0.19258093816804944</v>
      </c>
      <c r="Y1137" s="7">
        <f t="shared" si="199"/>
        <v>0.16948742920452256</v>
      </c>
      <c r="Z1137" s="7">
        <f t="shared" si="199"/>
        <v>0.22964185381994573</v>
      </c>
      <c r="AA1137" s="7">
        <f t="shared" si="199"/>
        <v>0.40828977880748213</v>
      </c>
    </row>
    <row r="1138" spans="1:27" x14ac:dyDescent="0.25">
      <c r="A1138" s="1">
        <v>44385</v>
      </c>
      <c r="B1138" s="3">
        <v>236.770004</v>
      </c>
      <c r="C1138" s="6">
        <v>54.130001</v>
      </c>
      <c r="D1138" s="3">
        <v>150.94000199999999</v>
      </c>
      <c r="E1138" s="3">
        <v>2500.8798830000001</v>
      </c>
      <c r="F1138" s="7">
        <f t="shared" si="197"/>
        <v>2.1529057820040887E-2</v>
      </c>
      <c r="G1138" s="7">
        <f t="shared" si="197"/>
        <v>-3.4977724594992265E-3</v>
      </c>
      <c r="H1138" s="7">
        <f t="shared" si="197"/>
        <v>-1.725368884051548E-2</v>
      </c>
      <c r="I1138" s="7">
        <f t="shared" si="197"/>
        <v>-1.1306710164197487E-2</v>
      </c>
      <c r="J1138" s="3" cm="1">
        <f t="array" ref="J1138">B1138*INDEX(AE$3:AE$7,2022-YEAR($A1138))/1000000</f>
        <v>134.63452737451999</v>
      </c>
      <c r="K1138" s="3" cm="1">
        <f t="array" ref="K1138">C1138*INDEX(AF$3:AF$7,2022-YEAR($A1138))/1000000</f>
        <v>232.48835429499999</v>
      </c>
      <c r="L1138" s="3" cm="1">
        <f t="array" ref="L1138">D1138*INDEX(AG$3:AG$7,2022-YEAR($A1138))/1000000</f>
        <v>465.25746216479996</v>
      </c>
      <c r="M1138" s="3" cm="1">
        <f t="array" ref="M1138">E1138*INDEX(AH$3:AH$7,2022-YEAR($A1138))/1000000</f>
        <v>1702.6390384245281</v>
      </c>
      <c r="N1138" s="3"/>
      <c r="O1138" s="9">
        <v>44385</v>
      </c>
      <c r="P1138" s="8">
        <f t="shared" si="190"/>
        <v>1996017.0878046183</v>
      </c>
      <c r="Q1138" s="7">
        <f t="shared" si="191"/>
        <v>-2.6322784110428266E-3</v>
      </c>
      <c r="R1138" s="8">
        <f t="shared" si="198"/>
        <v>1907207.881573447</v>
      </c>
      <c r="S1138" s="7">
        <f t="shared" si="192"/>
        <v>-5.0253255917943607E-3</v>
      </c>
      <c r="T1138" s="8">
        <f t="shared" si="193"/>
        <v>377094.35320701753</v>
      </c>
      <c r="U1138" s="8">
        <f t="shared" si="194"/>
        <v>323744.03286468895</v>
      </c>
      <c r="V1138" s="8">
        <f t="shared" si="195"/>
        <v>432591.98902010696</v>
      </c>
      <c r="W1138" s="8">
        <f t="shared" si="196"/>
        <v>773777.50648163364</v>
      </c>
      <c r="X1138" s="7">
        <f t="shared" si="199"/>
        <v>0.19772063488743272</v>
      </c>
      <c r="Y1138" s="7">
        <f t="shared" si="199"/>
        <v>0.16974763789126124</v>
      </c>
      <c r="Z1138" s="7">
        <f t="shared" si="199"/>
        <v>0.22681952670162964</v>
      </c>
      <c r="AA1138" s="7">
        <f t="shared" si="199"/>
        <v>0.40571220051967644</v>
      </c>
    </row>
    <row r="1139" spans="1:27" x14ac:dyDescent="0.25">
      <c r="A1139" s="1">
        <v>44386</v>
      </c>
      <c r="B1139" s="3">
        <v>239.58999600000001</v>
      </c>
      <c r="C1139" s="6">
        <v>54.459999000000003</v>
      </c>
      <c r="D1139" s="3">
        <v>155.770004</v>
      </c>
      <c r="E1139" s="3">
        <v>2510.3701169999999</v>
      </c>
      <c r="F1139" s="7">
        <f t="shared" si="197"/>
        <v>1.1910258699830978E-2</v>
      </c>
      <c r="G1139" s="7">
        <f t="shared" si="197"/>
        <v>6.096397448801083E-3</v>
      </c>
      <c r="H1139" s="7">
        <f t="shared" si="197"/>
        <v>3.199948281437015E-2</v>
      </c>
      <c r="I1139" s="7">
        <f t="shared" si="197"/>
        <v>3.7947580227706279E-3</v>
      </c>
      <c r="J1139" s="3" cm="1">
        <f t="array" ref="J1139">B1139*INDEX(AE$3:AE$7,2022-YEAR($A1139))/1000000</f>
        <v>136.23805942548</v>
      </c>
      <c r="K1139" s="3" cm="1">
        <f t="array" ref="K1139">C1139*INDEX(AF$3:AF$7,2022-YEAR($A1139))/1000000</f>
        <v>233.905695705</v>
      </c>
      <c r="L1139" s="3" cm="1">
        <f t="array" ref="L1139">D1139*INDEX(AG$3:AG$7,2022-YEAR($A1139))/1000000</f>
        <v>480.14546032959998</v>
      </c>
      <c r="M1139" s="3" cm="1">
        <f t="array" ref="M1139">E1139*INDEX(AH$3:AH$7,2022-YEAR($A1139))/1000000</f>
        <v>1709.100141575472</v>
      </c>
      <c r="N1139" s="3"/>
      <c r="O1139" s="9">
        <v>44386</v>
      </c>
      <c r="P1139" s="8">
        <f t="shared" si="190"/>
        <v>2022863.9652353227</v>
      </c>
      <c r="Q1139" s="7">
        <f t="shared" si="191"/>
        <v>1.345022424644321E-2</v>
      </c>
      <c r="R1139" s="8">
        <f t="shared" si="198"/>
        <v>1930451.863489253</v>
      </c>
      <c r="S1139" s="7">
        <f t="shared" si="192"/>
        <v>1.2187440152894968E-2</v>
      </c>
      <c r="T1139" s="8">
        <f t="shared" si="193"/>
        <v>381585.64450795855</v>
      </c>
      <c r="U1139" s="8">
        <f t="shared" si="194"/>
        <v>325717.70516070985</v>
      </c>
      <c r="V1139" s="8">
        <f t="shared" si="195"/>
        <v>446434.70893839013</v>
      </c>
      <c r="W1139" s="8">
        <f t="shared" si="196"/>
        <v>776713.80488219426</v>
      </c>
      <c r="X1139" s="7">
        <f t="shared" si="199"/>
        <v>0.19766649027873204</v>
      </c>
      <c r="Y1139" s="7">
        <f t="shared" si="199"/>
        <v>0.16872614713737624</v>
      </c>
      <c r="Z1139" s="7">
        <f t="shared" si="199"/>
        <v>0.23125917687036671</v>
      </c>
      <c r="AA1139" s="7">
        <f t="shared" si="199"/>
        <v>0.40234818571352493</v>
      </c>
    </row>
    <row r="1140" spans="1:27" x14ac:dyDescent="0.25">
      <c r="A1140" s="1">
        <v>44389</v>
      </c>
      <c r="B1140" s="3">
        <v>238.28999300000001</v>
      </c>
      <c r="C1140" s="6">
        <v>54.48</v>
      </c>
      <c r="D1140" s="3">
        <v>158</v>
      </c>
      <c r="E1140" s="3">
        <v>2539.51001</v>
      </c>
      <c r="F1140" s="7">
        <f t="shared" si="197"/>
        <v>-5.4259485859334822E-3</v>
      </c>
      <c r="G1140" s="7">
        <f t="shared" si="197"/>
        <v>3.6726038133050309E-4</v>
      </c>
      <c r="H1140" s="7">
        <f t="shared" si="197"/>
        <v>1.4315952640021834E-2</v>
      </c>
      <c r="I1140" s="7">
        <f t="shared" si="197"/>
        <v>1.1607807471363474E-2</v>
      </c>
      <c r="J1140" s="3" cm="1">
        <f t="array" ref="J1140">B1140*INDEX(AE$3:AE$7,2022-YEAR($A1140))/1000000</f>
        <v>135.49883871959</v>
      </c>
      <c r="K1140" s="3" cm="1">
        <f t="array" ref="K1140">C1140*INDEX(AF$3:AF$7,2022-YEAR($A1140))/1000000</f>
        <v>233.99160000000001</v>
      </c>
      <c r="L1140" s="3" cm="1">
        <f t="array" ref="L1140">D1140*INDEX(AG$3:AG$7,2022-YEAR($A1140))/1000000</f>
        <v>487.01920000000001</v>
      </c>
      <c r="M1140" s="3" cm="1">
        <f t="array" ref="M1140">E1140*INDEX(AH$3:AH$7,2022-YEAR($A1140))/1000000</f>
        <v>1728.9390469681598</v>
      </c>
      <c r="N1140" s="3"/>
      <c r="O1140" s="9">
        <v>44389</v>
      </c>
      <c r="P1140" s="8">
        <f t="shared" si="190"/>
        <v>2033415.7657583912</v>
      </c>
      <c r="Q1140" s="7">
        <f t="shared" si="191"/>
        <v>5.2162679766955822E-3</v>
      </c>
      <c r="R1140" s="8">
        <f t="shared" si="198"/>
        <v>1943908.1050670722</v>
      </c>
      <c r="S1140" s="7">
        <f t="shared" si="192"/>
        <v>6.9705139155851192E-3</v>
      </c>
      <c r="T1140" s="8">
        <f t="shared" si="193"/>
        <v>379515.1804197281</v>
      </c>
      <c r="U1140" s="8">
        <f t="shared" si="194"/>
        <v>325837.32836931321</v>
      </c>
      <c r="V1140" s="8">
        <f t="shared" si="195"/>
        <v>452825.84708841401</v>
      </c>
      <c r="W1140" s="8">
        <f t="shared" si="196"/>
        <v>785729.74918961688</v>
      </c>
      <c r="X1140" s="7">
        <f t="shared" si="199"/>
        <v>0.19523308711480133</v>
      </c>
      <c r="Y1140" s="7">
        <f t="shared" si="199"/>
        <v>0.16761971798974035</v>
      </c>
      <c r="Z1140" s="7">
        <f t="shared" si="199"/>
        <v>0.23294611813596497</v>
      </c>
      <c r="AA1140" s="7">
        <f t="shared" si="199"/>
        <v>0.40420107675949335</v>
      </c>
    </row>
    <row r="1141" spans="1:27" x14ac:dyDescent="0.25">
      <c r="A1141" s="1">
        <v>44390</v>
      </c>
      <c r="B1141" s="3">
        <v>228.199997</v>
      </c>
      <c r="C1141" s="6">
        <v>55.02</v>
      </c>
      <c r="D1141" s="3">
        <v>155.64999399999999</v>
      </c>
      <c r="E1141" s="3">
        <v>2546.830078</v>
      </c>
      <c r="F1141" s="7">
        <f t="shared" si="197"/>
        <v>-4.2343347586568658E-2</v>
      </c>
      <c r="G1141" s="7">
        <f t="shared" si="197"/>
        <v>9.9118942731277748E-3</v>
      </c>
      <c r="H1141" s="7">
        <f t="shared" si="197"/>
        <v>-1.4873455696202575E-2</v>
      </c>
      <c r="I1141" s="7">
        <f t="shared" si="197"/>
        <v>2.8824725916318794E-3</v>
      </c>
      <c r="J1141" s="3" cm="1">
        <f t="array" ref="J1141">B1141*INDEX(AE$3:AE$7,2022-YEAR($A1141))/1000000</f>
        <v>129.76136429411</v>
      </c>
      <c r="K1141" s="3" cm="1">
        <f t="array" ref="K1141">C1141*INDEX(AF$3:AF$7,2022-YEAR($A1141))/1000000</f>
        <v>236.3109</v>
      </c>
      <c r="L1141" s="3" cm="1">
        <f t="array" ref="L1141">D1141*INDEX(AG$3:AG$7,2022-YEAR($A1141))/1000000</f>
        <v>479.77554150559996</v>
      </c>
      <c r="M1141" s="3" cm="1">
        <f t="array" ref="M1141">E1141*INDEX(AH$3:AH$7,2022-YEAR($A1141))/1000000</f>
        <v>1733.922666383648</v>
      </c>
      <c r="N1141" s="3"/>
      <c r="O1141" s="9">
        <v>44390</v>
      </c>
      <c r="P1141" s="8">
        <f t="shared" si="190"/>
        <v>2010833.4451169451</v>
      </c>
      <c r="Q1141" s="7">
        <f t="shared" si="191"/>
        <v>-1.1105609104502895E-2</v>
      </c>
      <c r="R1141" s="8">
        <f t="shared" si="198"/>
        <v>1926597.5863089194</v>
      </c>
      <c r="S1141" s="7">
        <f t="shared" si="192"/>
        <v>-8.905008787725377E-3</v>
      </c>
      <c r="T1141" s="8">
        <f t="shared" si="193"/>
        <v>363445.23722083628</v>
      </c>
      <c r="U1141" s="8">
        <f t="shared" si="194"/>
        <v>329066.99351834826</v>
      </c>
      <c r="V1141" s="8">
        <f t="shared" si="195"/>
        <v>446090.7619136491</v>
      </c>
      <c r="W1141" s="8">
        <f t="shared" si="196"/>
        <v>787994.59365608578</v>
      </c>
      <c r="X1141" s="7">
        <f t="shared" si="199"/>
        <v>0.1886461603624992</v>
      </c>
      <c r="Y1141" s="7">
        <f t="shared" si="199"/>
        <v>0.1708021414834183</v>
      </c>
      <c r="Z1141" s="7">
        <f t="shared" si="199"/>
        <v>0.23154329948491947</v>
      </c>
      <c r="AA1141" s="7">
        <f t="shared" si="199"/>
        <v>0.40900839866916305</v>
      </c>
    </row>
    <row r="1142" spans="1:27" x14ac:dyDescent="0.25">
      <c r="A1142" s="1">
        <v>44391</v>
      </c>
      <c r="B1142" s="3">
        <v>224.449997</v>
      </c>
      <c r="C1142" s="6">
        <v>56.259998000000003</v>
      </c>
      <c r="D1142" s="3">
        <v>155.11999499999999</v>
      </c>
      <c r="E1142" s="3">
        <v>2564.73999</v>
      </c>
      <c r="F1142" s="7">
        <f t="shared" si="197"/>
        <v>-1.6432953765551539E-2</v>
      </c>
      <c r="G1142" s="7">
        <f t="shared" si="197"/>
        <v>2.2537222828062475E-2</v>
      </c>
      <c r="H1142" s="7">
        <f t="shared" si="197"/>
        <v>-3.4050691964691016E-3</v>
      </c>
      <c r="I1142" s="7">
        <f t="shared" si="197"/>
        <v>7.032236722311902E-3</v>
      </c>
      <c r="J1142" s="3" cm="1">
        <f t="array" ref="J1142">B1142*INDEX(AE$3:AE$7,2022-YEAR($A1142))/1000000</f>
        <v>127.62900179411</v>
      </c>
      <c r="K1142" s="3" cm="1">
        <f t="array" ref="K1142">C1142*INDEX(AF$3:AF$7,2022-YEAR($A1142))/1000000</f>
        <v>241.63669141000003</v>
      </c>
      <c r="L1142" s="3" cm="1">
        <f t="array" ref="L1142">D1142*INDEX(AG$3:AG$7,2022-YEAR($A1142))/1000000</f>
        <v>478.14187258799996</v>
      </c>
      <c r="M1142" s="3" cm="1">
        <f t="array" ref="M1142">E1142*INDEX(AH$3:AH$7,2022-YEAR($A1142))/1000000</f>
        <v>1746.1160210318401</v>
      </c>
      <c r="N1142" s="3"/>
      <c r="O1142" s="9">
        <v>44391</v>
      </c>
      <c r="P1142" s="8">
        <f t="shared" si="190"/>
        <v>2015725.519657169</v>
      </c>
      <c r="Q1142" s="7">
        <f t="shared" si="191"/>
        <v>2.4328591470884342E-3</v>
      </c>
      <c r="R1142" s="8">
        <f t="shared" si="198"/>
        <v>1932063.758293913</v>
      </c>
      <c r="S1142" s="7">
        <f t="shared" si="192"/>
        <v>2.8372152149667151E-3</v>
      </c>
      <c r="T1142" s="8">
        <f t="shared" si="193"/>
        <v>357472.75844127632</v>
      </c>
      <c r="U1142" s="8">
        <f t="shared" si="194"/>
        <v>336483.24967663188</v>
      </c>
      <c r="V1142" s="8">
        <f t="shared" si="195"/>
        <v>444571.79200142744</v>
      </c>
      <c r="W1142" s="8">
        <f t="shared" si="196"/>
        <v>793535.95817457745</v>
      </c>
      <c r="X1142" s="7">
        <f t="shared" si="199"/>
        <v>0.18502120176248149</v>
      </c>
      <c r="Y1142" s="7">
        <f t="shared" si="199"/>
        <v>0.17415742530865524</v>
      </c>
      <c r="Z1142" s="7">
        <f t="shared" si="199"/>
        <v>0.2301020295489635</v>
      </c>
      <c r="AA1142" s="7">
        <f t="shared" si="199"/>
        <v>0.41071934337989985</v>
      </c>
    </row>
    <row r="1143" spans="1:27" x14ac:dyDescent="0.25">
      <c r="A1143" s="1">
        <v>44392</v>
      </c>
      <c r="B1143" s="3">
        <v>222.759995</v>
      </c>
      <c r="C1143" s="6">
        <v>56.439999</v>
      </c>
      <c r="D1143" s="3">
        <v>155.46000699999999</v>
      </c>
      <c r="E1143" s="3">
        <v>2540.1000979999999</v>
      </c>
      <c r="F1143" s="7">
        <f t="shared" si="197"/>
        <v>-7.5295256074340289E-3</v>
      </c>
      <c r="G1143" s="7">
        <f t="shared" si="197"/>
        <v>3.1994491005846726E-3</v>
      </c>
      <c r="H1143" s="7">
        <f t="shared" si="197"/>
        <v>2.1919288999461273E-3</v>
      </c>
      <c r="I1143" s="7">
        <f t="shared" si="197"/>
        <v>-9.6071695751116515E-3</v>
      </c>
      <c r="J1143" s="3" cm="1">
        <f t="array" ref="J1143">B1143*INDEX(AE$3:AE$7,2022-YEAR($A1143))/1000000</f>
        <v>126.66801595685001</v>
      </c>
      <c r="K1143" s="3" cm="1">
        <f t="array" ref="K1143">C1143*INDEX(AF$3:AF$7,2022-YEAR($A1143))/1000000</f>
        <v>242.40979570500002</v>
      </c>
      <c r="L1143" s="3" cm="1">
        <f t="array" ref="L1143">D1143*INDEX(AG$3:AG$7,2022-YEAR($A1143))/1000000</f>
        <v>479.18992557679996</v>
      </c>
      <c r="M1143" s="3" cm="1">
        <f t="array" ref="M1143">E1143*INDEX(AH$3:AH$7,2022-YEAR($A1143))/1000000</f>
        <v>1729.3407883199679</v>
      </c>
      <c r="N1143" s="3"/>
      <c r="O1143" s="9">
        <v>44392</v>
      </c>
      <c r="P1143" s="8">
        <f t="shared" si="190"/>
        <v>2009806.6857621053</v>
      </c>
      <c r="Q1143" s="7">
        <f t="shared" si="191"/>
        <v>-2.9363292955037201E-3</v>
      </c>
      <c r="R1143" s="8">
        <f t="shared" si="198"/>
        <v>1923799.5542806662</v>
      </c>
      <c r="S1143" s="7">
        <f t="shared" si="192"/>
        <v>-4.2773971499493468E-3</v>
      </c>
      <c r="T1143" s="8">
        <f t="shared" si="193"/>
        <v>354781.15815263265</v>
      </c>
      <c r="U1143" s="8">
        <f t="shared" si="194"/>
        <v>337559.81070717162</v>
      </c>
      <c r="V1143" s="8">
        <f t="shared" si="195"/>
        <v>445546.26176041627</v>
      </c>
      <c r="W1143" s="8">
        <f t="shared" si="196"/>
        <v>785912.32366044552</v>
      </c>
      <c r="X1143" s="7">
        <f t="shared" si="199"/>
        <v>0.18441690422643328</v>
      </c>
      <c r="Y1143" s="7">
        <f t="shared" si="199"/>
        <v>0.17546516733308509</v>
      </c>
      <c r="Z1143" s="7">
        <f t="shared" si="199"/>
        <v>0.23159702931057796</v>
      </c>
      <c r="AA1143" s="7">
        <f t="shared" si="199"/>
        <v>0.40852089912990358</v>
      </c>
    </row>
    <row r="1144" spans="1:27" x14ac:dyDescent="0.25">
      <c r="A1144" s="1">
        <v>44393</v>
      </c>
      <c r="B1144" s="3">
        <v>217.740005</v>
      </c>
      <c r="C1144" s="6">
        <v>56.400002000000001</v>
      </c>
      <c r="D1144" s="3">
        <v>151.91000399999999</v>
      </c>
      <c r="E1144" s="3">
        <v>2539.3999020000001</v>
      </c>
      <c r="F1144" s="7">
        <f t="shared" si="197"/>
        <v>-2.2535419791152367E-2</v>
      </c>
      <c r="G1144" s="7">
        <f t="shared" si="197"/>
        <v>-7.0866408059289121E-4</v>
      </c>
      <c r="H1144" s="7">
        <f t="shared" si="197"/>
        <v>-2.2835474335209605E-2</v>
      </c>
      <c r="I1144" s="7">
        <f t="shared" si="197"/>
        <v>-2.7565685326780276E-4</v>
      </c>
      <c r="J1144" s="3" cm="1">
        <f t="array" ref="J1144">B1144*INDEX(AE$3:AE$7,2022-YEAR($A1144))/1000000</f>
        <v>123.81349904314999</v>
      </c>
      <c r="K1144" s="3" cm="1">
        <f t="array" ref="K1144">C1144*INDEX(AF$3:AF$7,2022-YEAR($A1144))/1000000</f>
        <v>242.23800858999999</v>
      </c>
      <c r="L1144" s="3" cm="1">
        <f t="array" ref="L1144">D1144*INDEX(AG$3:AG$7,2022-YEAR($A1144))/1000000</f>
        <v>468.24739632959995</v>
      </c>
      <c r="M1144" s="3" cm="1">
        <f t="array" ref="M1144">E1144*INDEX(AH$3:AH$7,2022-YEAR($A1144))/1000000</f>
        <v>1728.8640836800321</v>
      </c>
      <c r="N1144" s="3"/>
      <c r="O1144" s="9">
        <v>44393</v>
      </c>
      <c r="P1144" s="8">
        <f t="shared" si="190"/>
        <v>1986515.4304751114</v>
      </c>
      <c r="Q1144" s="7">
        <f t="shared" si="191"/>
        <v>-1.1588803765055666E-2</v>
      </c>
      <c r="R1144" s="8">
        <f t="shared" si="198"/>
        <v>1905174.2930911421</v>
      </c>
      <c r="S1144" s="7">
        <f t="shared" si="192"/>
        <v>-9.6814978192925061E-3</v>
      </c>
      <c r="T1144" s="8">
        <f t="shared" si="193"/>
        <v>346786.01581967185</v>
      </c>
      <c r="U1144" s="8">
        <f t="shared" si="194"/>
        <v>337320.59419427166</v>
      </c>
      <c r="V1144" s="8">
        <f t="shared" si="195"/>
        <v>435372.00153483765</v>
      </c>
      <c r="W1144" s="8">
        <f t="shared" si="196"/>
        <v>785695.68154236092</v>
      </c>
      <c r="X1144" s="7">
        <f t="shared" si="199"/>
        <v>0.18202324956684784</v>
      </c>
      <c r="Y1144" s="7">
        <f t="shared" si="199"/>
        <v>0.17705497886336141</v>
      </c>
      <c r="Z1144" s="7">
        <f t="shared" si="199"/>
        <v>0.22852082516211539</v>
      </c>
      <c r="AA1144" s="7">
        <f t="shared" si="199"/>
        <v>0.41240094640767538</v>
      </c>
    </row>
    <row r="1145" spans="1:27" x14ac:dyDescent="0.25">
      <c r="A1145" s="1">
        <v>44396</v>
      </c>
      <c r="B1145" s="3">
        <v>206.990005</v>
      </c>
      <c r="C1145" s="6">
        <v>55.73</v>
      </c>
      <c r="D1145" s="3">
        <v>146.970001</v>
      </c>
      <c r="E1145" s="3">
        <v>2491.5600589999999</v>
      </c>
      <c r="F1145" s="7">
        <f t="shared" si="197"/>
        <v>-4.9370808088297746E-2</v>
      </c>
      <c r="G1145" s="7">
        <f t="shared" si="197"/>
        <v>-1.1879467663848731E-2</v>
      </c>
      <c r="H1145" s="7">
        <f t="shared" si="197"/>
        <v>-3.2519273714191943E-2</v>
      </c>
      <c r="I1145" s="7">
        <f t="shared" si="197"/>
        <v>-1.8839034750817385E-2</v>
      </c>
      <c r="J1145" s="3" cm="1">
        <f t="array" ref="J1145">B1145*INDEX(AE$3:AE$7,2022-YEAR($A1145))/1000000</f>
        <v>117.70072654315</v>
      </c>
      <c r="K1145" s="3" cm="1">
        <f t="array" ref="K1145">C1145*INDEX(AF$3:AF$7,2022-YEAR($A1145))/1000000</f>
        <v>239.36035000000001</v>
      </c>
      <c r="L1145" s="3" cm="1">
        <f t="array" ref="L1145">D1145*INDEX(AG$3:AG$7,2022-YEAR($A1145))/1000000</f>
        <v>453.02033108239999</v>
      </c>
      <c r="M1145" s="3" cm="1">
        <f t="array" ref="M1145">E1145*INDEX(AH$3:AH$7,2022-YEAR($A1145))/1000000</f>
        <v>1696.293953128144</v>
      </c>
      <c r="N1145" s="3"/>
      <c r="O1145" s="9">
        <v>44396</v>
      </c>
      <c r="P1145" s="8">
        <f t="shared" si="190"/>
        <v>1930590.7579372774</v>
      </c>
      <c r="Q1145" s="7">
        <f t="shared" si="191"/>
        <v>-2.8152146054288951E-2</v>
      </c>
      <c r="R1145" s="8">
        <f t="shared" si="198"/>
        <v>1855086.2686317717</v>
      </c>
      <c r="S1145" s="7">
        <f t="shared" si="192"/>
        <v>-2.6290520841588005E-2</v>
      </c>
      <c r="T1145" s="8">
        <f t="shared" si="193"/>
        <v>329664.90998493345</v>
      </c>
      <c r="U1145" s="8">
        <f t="shared" si="194"/>
        <v>333313.40510319057</v>
      </c>
      <c r="V1145" s="8">
        <f t="shared" si="195"/>
        <v>421214.02024943067</v>
      </c>
      <c r="W1145" s="8">
        <f t="shared" si="196"/>
        <v>770893.93329421722</v>
      </c>
      <c r="X1145" s="7">
        <f t="shared" si="199"/>
        <v>0.17770866808694535</v>
      </c>
      <c r="Y1145" s="7">
        <f t="shared" si="199"/>
        <v>0.17967542035068135</v>
      </c>
      <c r="Z1145" s="7">
        <f t="shared" si="199"/>
        <v>0.22705899308936139</v>
      </c>
      <c r="AA1145" s="7">
        <f t="shared" si="199"/>
        <v>0.41555691847301202</v>
      </c>
    </row>
    <row r="1146" spans="1:27" x14ac:dyDescent="0.25">
      <c r="A1146" s="1">
        <v>44397</v>
      </c>
      <c r="B1146" s="3">
        <v>217.14999399999999</v>
      </c>
      <c r="C1146" s="6">
        <v>55.830002</v>
      </c>
      <c r="D1146" s="3">
        <v>149.71000699999999</v>
      </c>
      <c r="E1146" s="3">
        <v>2524.1899410000001</v>
      </c>
      <c r="F1146" s="7">
        <f t="shared" si="197"/>
        <v>4.9084442507260073E-2</v>
      </c>
      <c r="G1146" s="7">
        <f t="shared" si="197"/>
        <v>1.794401579041871E-3</v>
      </c>
      <c r="H1146" s="7">
        <f t="shared" si="197"/>
        <v>1.8643301227166731E-2</v>
      </c>
      <c r="I1146" s="7">
        <f t="shared" si="197"/>
        <v>1.3096165144458327E-2</v>
      </c>
      <c r="J1146" s="3" cm="1">
        <f t="array" ref="J1146">B1146*INDEX(AE$3:AE$7,2022-YEAR($A1146))/1000000</f>
        <v>123.47800108822</v>
      </c>
      <c r="K1146" s="3" cm="1">
        <f t="array" ref="K1146">C1146*INDEX(AF$3:AF$7,2022-YEAR($A1146))/1000000</f>
        <v>239.78985858999999</v>
      </c>
      <c r="L1146" s="3" cm="1">
        <f t="array" ref="L1146">D1146*INDEX(AG$3:AG$7,2022-YEAR($A1146))/1000000</f>
        <v>461.46612557679998</v>
      </c>
      <c r="M1146" s="3" cm="1">
        <f t="array" ref="M1146">E1146*INDEX(AH$3:AH$7,2022-YEAR($A1146))/1000000</f>
        <v>1718.508898871856</v>
      </c>
      <c r="N1146" s="3"/>
      <c r="O1146" s="9">
        <v>44397</v>
      </c>
      <c r="P1146" s="8">
        <f t="shared" si="190"/>
        <v>1970466.2945888941</v>
      </c>
      <c r="Q1146" s="7">
        <f t="shared" si="191"/>
        <v>2.0654577614481751E-2</v>
      </c>
      <c r="R1146" s="8">
        <f t="shared" si="198"/>
        <v>1889814.3591729193</v>
      </c>
      <c r="S1146" s="7">
        <f t="shared" si="192"/>
        <v>1.8720471995494536E-2</v>
      </c>
      <c r="T1146" s="8">
        <f t="shared" si="193"/>
        <v>345846.32830574998</v>
      </c>
      <c r="U1146" s="8">
        <f t="shared" si="194"/>
        <v>333911.50320362352</v>
      </c>
      <c r="V1146" s="8">
        <f t="shared" si="195"/>
        <v>429066.84011004673</v>
      </c>
      <c r="W1146" s="8">
        <f t="shared" si="196"/>
        <v>780989.68755349924</v>
      </c>
      <c r="X1146" s="7">
        <f t="shared" si="199"/>
        <v>0.18300545057616677</v>
      </c>
      <c r="Y1146" s="7">
        <f t="shared" si="199"/>
        <v>0.17669010799016285</v>
      </c>
      <c r="Z1146" s="7">
        <f t="shared" si="199"/>
        <v>0.22704179277049658</v>
      </c>
      <c r="AA1146" s="7">
        <f t="shared" si="199"/>
        <v>0.41326264866317386</v>
      </c>
    </row>
    <row r="1147" spans="1:27" x14ac:dyDescent="0.25">
      <c r="A1147" s="1">
        <v>44398</v>
      </c>
      <c r="B1147" s="3">
        <v>222.53999300000001</v>
      </c>
      <c r="C1147" s="6">
        <v>56.549999</v>
      </c>
      <c r="D1147" s="3">
        <v>152.86000100000001</v>
      </c>
      <c r="E1147" s="3">
        <v>2550.9799800000001</v>
      </c>
      <c r="F1147" s="7">
        <f t="shared" si="197"/>
        <v>2.4821548003358451E-2</v>
      </c>
      <c r="G1147" s="7">
        <f t="shared" si="197"/>
        <v>1.2896238119425529E-2</v>
      </c>
      <c r="H1147" s="7">
        <f t="shared" si="197"/>
        <v>2.1040637584099686E-2</v>
      </c>
      <c r="I1147" s="7">
        <f t="shared" si="197"/>
        <v>1.0613321353062144E-2</v>
      </c>
      <c r="J1147" s="3" cm="1">
        <f t="array" ref="J1147">B1147*INDEX(AE$3:AE$7,2022-YEAR($A1147))/1000000</f>
        <v>126.54291621959001</v>
      </c>
      <c r="K1147" s="3" cm="1">
        <f t="array" ref="K1147">C1147*INDEX(AF$3:AF$7,2022-YEAR($A1147))/1000000</f>
        <v>242.882245705</v>
      </c>
      <c r="L1147" s="3" cm="1">
        <f t="array" ref="L1147">D1147*INDEX(AG$3:AG$7,2022-YEAR($A1147))/1000000</f>
        <v>471.17566708240003</v>
      </c>
      <c r="M1147" s="3" cm="1">
        <f t="array" ref="M1147">E1147*INDEX(AH$3:AH$7,2022-YEAR($A1147))/1000000</f>
        <v>1736.7479860636799</v>
      </c>
      <c r="N1147" s="3"/>
      <c r="O1147" s="9">
        <v>44398</v>
      </c>
      <c r="P1147" s="8">
        <f t="shared" si="190"/>
        <v>2004639.9659482532</v>
      </c>
      <c r="Q1147" s="7">
        <f t="shared" si="191"/>
        <v>1.7342936264986453E-2</v>
      </c>
      <c r="R1147" s="8">
        <f t="shared" si="198"/>
        <v>1920021.7370784183</v>
      </c>
      <c r="S1147" s="7">
        <f t="shared" si="192"/>
        <v>1.5984309653948925E-2</v>
      </c>
      <c r="T1147" s="8">
        <f t="shared" si="193"/>
        <v>354430.76954557642</v>
      </c>
      <c r="U1147" s="8">
        <f t="shared" si="194"/>
        <v>338217.70545975276</v>
      </c>
      <c r="V1147" s="8">
        <f t="shared" si="195"/>
        <v>438094.67999215703</v>
      </c>
      <c r="W1147" s="8">
        <f t="shared" si="196"/>
        <v>789278.5820809321</v>
      </c>
      <c r="X1147" s="7">
        <f t="shared" si="199"/>
        <v>0.18459726923971831</v>
      </c>
      <c r="Y1147" s="7">
        <f t="shared" si="199"/>
        <v>0.17615306062857305</v>
      </c>
      <c r="Z1147" s="7">
        <f t="shared" si="199"/>
        <v>0.22817172927363802</v>
      </c>
      <c r="AA1147" s="7">
        <f t="shared" si="199"/>
        <v>0.41107794085807065</v>
      </c>
    </row>
    <row r="1148" spans="1:27" x14ac:dyDescent="0.25">
      <c r="A1148" s="1">
        <v>44399</v>
      </c>
      <c r="B1148" s="3">
        <v>220.86999499999999</v>
      </c>
      <c r="C1148" s="6">
        <v>56.470001000000003</v>
      </c>
      <c r="D1148" s="3">
        <v>150.929993</v>
      </c>
      <c r="E1148" s="3">
        <v>2568.429932</v>
      </c>
      <c r="F1148" s="7">
        <f t="shared" si="197"/>
        <v>-7.5042601443778834E-3</v>
      </c>
      <c r="G1148" s="7">
        <f t="shared" si="197"/>
        <v>-1.4146419348299855E-3</v>
      </c>
      <c r="H1148" s="7">
        <f t="shared" si="197"/>
        <v>-1.262598447843799E-2</v>
      </c>
      <c r="I1148" s="7">
        <f t="shared" si="197"/>
        <v>6.8404895909845997E-3</v>
      </c>
      <c r="J1148" s="3" cm="1">
        <f t="array" ref="J1148">B1148*INDEX(AE$3:AE$7,2022-YEAR($A1148))/1000000</f>
        <v>125.59330525684999</v>
      </c>
      <c r="K1148" s="3" cm="1">
        <f t="array" ref="K1148">C1148*INDEX(AF$3:AF$7,2022-YEAR($A1148))/1000000</f>
        <v>242.53865429500001</v>
      </c>
      <c r="L1148" s="3" cm="1">
        <f t="array" ref="L1148">D1148*INDEX(AG$3:AG$7,2022-YEAR($A1148))/1000000</f>
        <v>465.22661042319999</v>
      </c>
      <c r="M1148" s="3" cm="1">
        <f t="array" ref="M1148">E1148*INDEX(AH$3:AH$7,2022-YEAR($A1148))/1000000</f>
        <v>1748.6281925845119</v>
      </c>
      <c r="N1148" s="3"/>
      <c r="O1148" s="9">
        <v>44399</v>
      </c>
      <c r="P1148" s="8">
        <f t="shared" si="190"/>
        <v>1997270.7104896188</v>
      </c>
      <c r="Q1148" s="7">
        <f t="shared" si="191"/>
        <v>-3.6760992416653149E-3</v>
      </c>
      <c r="R1148" s="8">
        <f t="shared" si="198"/>
        <v>1916751.2147267754</v>
      </c>
      <c r="S1148" s="7">
        <f t="shared" si="192"/>
        <v>-1.7033777735346867E-3</v>
      </c>
      <c r="T1148" s="8">
        <f t="shared" si="193"/>
        <v>351771.02884773439</v>
      </c>
      <c r="U1148" s="8">
        <f t="shared" si="194"/>
        <v>337739.2485105074</v>
      </c>
      <c r="V1148" s="8">
        <f t="shared" si="195"/>
        <v>432563.30336248979</v>
      </c>
      <c r="W1148" s="8">
        <f t="shared" si="196"/>
        <v>794677.63400604378</v>
      </c>
      <c r="X1148" s="7">
        <f t="shared" si="199"/>
        <v>0.18352461505959072</v>
      </c>
      <c r="Y1148" s="7">
        <f t="shared" si="199"/>
        <v>0.17620400911479306</v>
      </c>
      <c r="Z1148" s="7">
        <f t="shared" si="199"/>
        <v>0.22567524676077996</v>
      </c>
      <c r="AA1148" s="7">
        <f t="shared" si="199"/>
        <v>0.41459612906483623</v>
      </c>
    </row>
    <row r="1149" spans="1:27" x14ac:dyDescent="0.25">
      <c r="A1149" s="1">
        <v>44400</v>
      </c>
      <c r="B1149" s="3">
        <v>221.520004</v>
      </c>
      <c r="C1149" s="6">
        <v>57.009998000000003</v>
      </c>
      <c r="D1149" s="3">
        <v>150.63999899999999</v>
      </c>
      <c r="E1149" s="3">
        <v>2660.3000489999999</v>
      </c>
      <c r="F1149" s="7">
        <f t="shared" si="197"/>
        <v>2.9429484072747147E-3</v>
      </c>
      <c r="G1149" s="7">
        <f t="shared" si="197"/>
        <v>9.5625463155206702E-3</v>
      </c>
      <c r="H1149" s="7">
        <f t="shared" si="197"/>
        <v>-1.9213808616556083E-3</v>
      </c>
      <c r="I1149" s="7">
        <f t="shared" si="197"/>
        <v>3.5768979272275514E-2</v>
      </c>
      <c r="J1149" s="3" cm="1">
        <f t="array" ref="J1149">B1149*INDEX(AE$3:AE$7,2022-YEAR($A1149))/1000000</f>
        <v>125.96291987452</v>
      </c>
      <c r="K1149" s="3" cm="1">
        <f t="array" ref="K1149">C1149*INDEX(AF$3:AF$7,2022-YEAR($A1149))/1000000</f>
        <v>244.85794141000002</v>
      </c>
      <c r="L1149" s="3" cm="1">
        <f t="array" ref="L1149">D1149*INDEX(AG$3:AG$7,2022-YEAR($A1149))/1000000</f>
        <v>464.33273291759997</v>
      </c>
      <c r="M1149" s="3" cm="1">
        <f t="array" ref="M1149">E1149*INDEX(AH$3:AH$7,2022-YEAR($A1149))/1000000</f>
        <v>1811.1748381599839</v>
      </c>
      <c r="N1149" s="3"/>
      <c r="O1149" s="9">
        <v>44400</v>
      </c>
      <c r="P1149" s="8">
        <f t="shared" si="190"/>
        <v>2020415.6293036109</v>
      </c>
      <c r="Q1149" s="7">
        <f t="shared" si="191"/>
        <v>1.1588273283353823E-2</v>
      </c>
      <c r="R1149" s="8">
        <f t="shared" si="198"/>
        <v>1948609.7948886668</v>
      </c>
      <c r="S1149" s="7">
        <f t="shared" si="192"/>
        <v>1.6621134718536101E-2</v>
      </c>
      <c r="T1149" s="8">
        <f t="shared" si="193"/>
        <v>352806.27283680724</v>
      </c>
      <c r="U1149" s="8">
        <f t="shared" si="194"/>
        <v>340968.89571695827</v>
      </c>
      <c r="V1149" s="8">
        <f t="shared" si="195"/>
        <v>431732.18450995459</v>
      </c>
      <c r="W1149" s="8">
        <f t="shared" si="196"/>
        <v>823102.4418249469</v>
      </c>
      <c r="X1149" s="7">
        <f t="shared" si="199"/>
        <v>0.18105537279051023</v>
      </c>
      <c r="Y1149" s="7">
        <f t="shared" si="199"/>
        <v>0.17498059211820774</v>
      </c>
      <c r="Z1149" s="7">
        <f t="shared" si="199"/>
        <v>0.22155907542003372</v>
      </c>
      <c r="AA1149" s="7">
        <f t="shared" si="199"/>
        <v>0.42240495967124836</v>
      </c>
    </row>
    <row r="1150" spans="1:27" x14ac:dyDescent="0.25">
      <c r="A1150" s="1">
        <v>44403</v>
      </c>
      <c r="B1150" s="3">
        <v>225.85000600000001</v>
      </c>
      <c r="C1150" s="6">
        <v>57.060001</v>
      </c>
      <c r="D1150" s="3">
        <v>151.64999399999999</v>
      </c>
      <c r="E1150" s="3">
        <v>2680.6999510000001</v>
      </c>
      <c r="F1150" s="7">
        <f t="shared" si="197"/>
        <v>1.9546776461777382E-2</v>
      </c>
      <c r="G1150" s="7">
        <f t="shared" si="197"/>
        <v>8.7709176906125563E-4</v>
      </c>
      <c r="H1150" s="7">
        <f t="shared" si="197"/>
        <v>6.7046933530583441E-3</v>
      </c>
      <c r="I1150" s="7">
        <f t="shared" si="197"/>
        <v>7.6682711063620346E-3</v>
      </c>
      <c r="J1150" s="3" cm="1">
        <f t="array" ref="J1150">B1150*INDEX(AE$3:AE$7,2022-YEAR($A1150))/1000000</f>
        <v>128.42508891177999</v>
      </c>
      <c r="K1150" s="3" cm="1">
        <f t="array" ref="K1150">C1150*INDEX(AF$3:AF$7,2022-YEAR($A1150))/1000000</f>
        <v>245.07270429499999</v>
      </c>
      <c r="L1150" s="3" cm="1">
        <f t="array" ref="L1150">D1150*INDEX(AG$3:AG$7,2022-YEAR($A1150))/1000000</f>
        <v>467.44594150559999</v>
      </c>
      <c r="M1150" s="3" cm="1">
        <f t="array" ref="M1150">E1150*INDEX(AH$3:AH$7,2022-YEAR($A1150))/1000000</f>
        <v>1825.0634178400162</v>
      </c>
      <c r="N1150" s="3"/>
      <c r="O1150" s="9">
        <v>44403</v>
      </c>
      <c r="P1150" s="8">
        <f t="shared" si="190"/>
        <v>2037991.6454580263</v>
      </c>
      <c r="Q1150" s="7">
        <f t="shared" si="191"/>
        <v>8.6992081725647541E-3</v>
      </c>
      <c r="R1150" s="8">
        <f t="shared" si="198"/>
        <v>1965011.4858300677</v>
      </c>
      <c r="S1150" s="7">
        <f t="shared" si="192"/>
        <v>8.4171243439417065E-3</v>
      </c>
      <c r="T1150" s="8">
        <f t="shared" si="193"/>
        <v>359702.49818626116</v>
      </c>
      <c r="U1150" s="8">
        <f t="shared" si="194"/>
        <v>341267.95672889752</v>
      </c>
      <c r="V1150" s="8">
        <f t="shared" si="195"/>
        <v>434626.81641773984</v>
      </c>
      <c r="W1150" s="8">
        <f t="shared" si="196"/>
        <v>829414.21449716901</v>
      </c>
      <c r="X1150" s="7">
        <f t="shared" si="199"/>
        <v>0.18305363646987247</v>
      </c>
      <c r="Y1150" s="7">
        <f t="shared" si="199"/>
        <v>0.17367224527175618</v>
      </c>
      <c r="Z1150" s="7">
        <f t="shared" si="199"/>
        <v>0.22118283763320759</v>
      </c>
      <c r="AA1150" s="7">
        <f t="shared" si="199"/>
        <v>0.42209128062516371</v>
      </c>
    </row>
    <row r="1151" spans="1:27" x14ac:dyDescent="0.25">
      <c r="A1151" s="1">
        <v>44404</v>
      </c>
      <c r="B1151" s="3">
        <v>222.270004</v>
      </c>
      <c r="C1151" s="6">
        <v>57.259998000000003</v>
      </c>
      <c r="D1151" s="3">
        <v>151.449997</v>
      </c>
      <c r="E1151" s="3">
        <v>2638</v>
      </c>
      <c r="F1151" s="7">
        <f t="shared" si="197"/>
        <v>-1.5851237125935724E-2</v>
      </c>
      <c r="G1151" s="7">
        <f t="shared" si="197"/>
        <v>3.5050297317731349E-3</v>
      </c>
      <c r="H1151" s="7">
        <f t="shared" si="197"/>
        <v>-1.3188065144268402E-3</v>
      </c>
      <c r="I1151" s="7">
        <f t="shared" si="197"/>
        <v>-1.5928657358340814E-2</v>
      </c>
      <c r="J1151" s="3" cm="1">
        <f t="array" ref="J1151">B1151*INDEX(AE$3:AE$7,2022-YEAR($A1151))/1000000</f>
        <v>126.38939237452</v>
      </c>
      <c r="K1151" s="3" cm="1">
        <f t="array" ref="K1151">C1151*INDEX(AF$3:AF$7,2022-YEAR($A1151))/1000000</f>
        <v>245.93169141000001</v>
      </c>
      <c r="L1151" s="3" cm="1">
        <f t="array" ref="L1151">D1151*INDEX(AG$3:AG$7,2022-YEAR($A1151))/1000000</f>
        <v>466.82947075279998</v>
      </c>
      <c r="M1151" s="3" cm="1">
        <f t="array" ref="M1151">E1151*INDEX(AH$3:AH$7,2022-YEAR($A1151))/1000000</f>
        <v>1795.992608</v>
      </c>
      <c r="N1151" s="3"/>
      <c r="O1151" s="9">
        <v>44404</v>
      </c>
      <c r="P1151" s="8">
        <f t="shared" si="190"/>
        <v>2022913.7317579174</v>
      </c>
      <c r="Q1151" s="7">
        <f t="shared" si="191"/>
        <v>-7.3984178167325609E-3</v>
      </c>
      <c r="R1151" s="8">
        <f t="shared" si="198"/>
        <v>1946721.2670636629</v>
      </c>
      <c r="S1151" s="7">
        <f t="shared" si="192"/>
        <v>-9.3079449653591384E-3</v>
      </c>
      <c r="T1151" s="8">
        <f t="shared" si="193"/>
        <v>354000.76859271928</v>
      </c>
      <c r="U1151" s="8">
        <f t="shared" si="194"/>
        <v>342464.11106373381</v>
      </c>
      <c r="V1151" s="8">
        <f t="shared" si="195"/>
        <v>434053.62774090347</v>
      </c>
      <c r="W1151" s="8">
        <f t="shared" si="196"/>
        <v>816202.75966630632</v>
      </c>
      <c r="X1151" s="7">
        <f t="shared" si="199"/>
        <v>0.18184460948879258</v>
      </c>
      <c r="Y1151" s="7">
        <f t="shared" si="199"/>
        <v>0.17591841053870519</v>
      </c>
      <c r="Z1151" s="7">
        <f t="shared" si="199"/>
        <v>0.22296650017884084</v>
      </c>
      <c r="AA1151" s="7">
        <f t="shared" si="199"/>
        <v>0.41927047979366139</v>
      </c>
    </row>
    <row r="1152" spans="1:27" x14ac:dyDescent="0.25">
      <c r="A1152" s="1">
        <v>44405</v>
      </c>
      <c r="B1152" s="3">
        <v>231.570007</v>
      </c>
      <c r="C1152" s="6">
        <v>56.740001999999997</v>
      </c>
      <c r="D1152" s="3">
        <v>151.699997</v>
      </c>
      <c r="E1152" s="3">
        <v>2721.8798830000001</v>
      </c>
      <c r="F1152" s="7">
        <f t="shared" si="197"/>
        <v>4.1841016928222174E-2</v>
      </c>
      <c r="G1152" s="7">
        <f t="shared" si="197"/>
        <v>-9.0813136249150439E-3</v>
      </c>
      <c r="H1152" s="7">
        <f t="shared" si="197"/>
        <v>1.650709837914377E-3</v>
      </c>
      <c r="I1152" s="7">
        <f t="shared" si="197"/>
        <v>3.1796771417740732E-2</v>
      </c>
      <c r="J1152" s="3" cm="1">
        <f t="array" ref="J1152">B1152*INDEX(AE$3:AE$7,2022-YEAR($A1152))/1000000</f>
        <v>131.67765308041001</v>
      </c>
      <c r="K1152" s="3" cm="1">
        <f t="array" ref="K1152">C1152*INDEX(AF$3:AF$7,2022-YEAR($A1152))/1000000</f>
        <v>243.69830858999998</v>
      </c>
      <c r="L1152" s="3" cm="1">
        <f t="array" ref="L1152">D1152*INDEX(AG$3:AG$7,2022-YEAR($A1152))/1000000</f>
        <v>467.60007075279998</v>
      </c>
      <c r="M1152" s="3" cm="1">
        <f t="array" ref="M1152">E1152*INDEX(AH$3:AH$7,2022-YEAR($A1152))/1000000</f>
        <v>1853.0993744245282</v>
      </c>
      <c r="N1152" s="3"/>
      <c r="O1152" s="9">
        <v>44405</v>
      </c>
      <c r="P1152" s="8">
        <f t="shared" si="190"/>
        <v>2056396.5874542564</v>
      </c>
      <c r="Q1152" s="7">
        <f t="shared" si="191"/>
        <v>1.655179613974056E-2</v>
      </c>
      <c r="R1152" s="8">
        <f t="shared" si="198"/>
        <v>1985092.1043902403</v>
      </c>
      <c r="S1152" s="7">
        <f t="shared" si="192"/>
        <v>1.9710493729004241E-2</v>
      </c>
      <c r="T1152" s="8">
        <f t="shared" si="193"/>
        <v>368812.52074401086</v>
      </c>
      <c r="U1152" s="8">
        <f t="shared" si="194"/>
        <v>339354.08706588636</v>
      </c>
      <c r="V1152" s="8">
        <f t="shared" si="195"/>
        <v>434770.12433439778</v>
      </c>
      <c r="W1152" s="8">
        <f t="shared" si="196"/>
        <v>842155.37224594515</v>
      </c>
      <c r="X1152" s="7">
        <f t="shared" si="199"/>
        <v>0.18579113781589435</v>
      </c>
      <c r="Y1152" s="7">
        <f t="shared" si="199"/>
        <v>0.17095130564237754</v>
      </c>
      <c r="Z1152" s="7">
        <f t="shared" si="199"/>
        <v>0.21901760798547223</v>
      </c>
      <c r="AA1152" s="7">
        <f t="shared" si="199"/>
        <v>0.42423994855625585</v>
      </c>
    </row>
    <row r="1153" spans="1:27" x14ac:dyDescent="0.25">
      <c r="A1153" s="1">
        <v>44406</v>
      </c>
      <c r="B1153" s="3">
        <v>231.63000500000001</v>
      </c>
      <c r="C1153" s="6">
        <v>57.049999</v>
      </c>
      <c r="D1153" s="3">
        <v>153</v>
      </c>
      <c r="E1153" s="3">
        <v>2715.5500489999999</v>
      </c>
      <c r="F1153" s="7">
        <f t="shared" si="197"/>
        <v>2.590922752789826E-4</v>
      </c>
      <c r="G1153" s="7">
        <f t="shared" si="197"/>
        <v>5.4634647351616827E-3</v>
      </c>
      <c r="H1153" s="7">
        <f t="shared" si="197"/>
        <v>8.5695651002550832E-3</v>
      </c>
      <c r="I1153" s="7">
        <f t="shared" si="197"/>
        <v>-2.3255375961056535E-3</v>
      </c>
      <c r="J1153" s="3" cm="1">
        <f t="array" ref="J1153">B1153*INDEX(AE$3:AE$7,2022-YEAR($A1153))/1000000</f>
        <v>131.71176974315</v>
      </c>
      <c r="K1153" s="3" cm="1">
        <f t="array" ref="K1153">C1153*INDEX(AF$3:AF$7,2022-YEAR($A1153))/1000000</f>
        <v>245.02974570500001</v>
      </c>
      <c r="L1153" s="3" cm="1">
        <f t="array" ref="L1153">D1153*INDEX(AG$3:AG$7,2022-YEAR($A1153))/1000000</f>
        <v>471.60719999999998</v>
      </c>
      <c r="M1153" s="3" cm="1">
        <f t="array" ref="M1153">E1153*INDEX(AH$3:AH$7,2022-YEAR($A1153))/1000000</f>
        <v>1848.7899221599839</v>
      </c>
      <c r="N1153" s="3"/>
      <c r="O1153" s="9">
        <v>44406</v>
      </c>
      <c r="P1153" s="8">
        <f t="shared" si="190"/>
        <v>2062548.5983440776</v>
      </c>
      <c r="Q1153" s="7">
        <f t="shared" si="191"/>
        <v>2.9916461286475238E-3</v>
      </c>
      <c r="R1153" s="8">
        <f t="shared" si="198"/>
        <v>1988809.036857018</v>
      </c>
      <c r="S1153" s="7">
        <f t="shared" si="192"/>
        <v>1.8724231780264944E-3</v>
      </c>
      <c r="T1153" s="8">
        <f t="shared" si="193"/>
        <v>368908.07721916179</v>
      </c>
      <c r="U1153" s="8">
        <f t="shared" si="194"/>
        <v>341208.13615330379</v>
      </c>
      <c r="V1153" s="8">
        <f t="shared" si="195"/>
        <v>438495.91521852743</v>
      </c>
      <c r="W1153" s="8">
        <f t="shared" si="196"/>
        <v>840196.9082660249</v>
      </c>
      <c r="X1153" s="7">
        <f t="shared" si="199"/>
        <v>0.1854919554278372</v>
      </c>
      <c r="Y1153" s="7">
        <f t="shared" si="199"/>
        <v>0.17156405156551707</v>
      </c>
      <c r="Z1153" s="7">
        <f t="shared" si="199"/>
        <v>0.22048165866718772</v>
      </c>
      <c r="AA1153" s="7">
        <f t="shared" si="199"/>
        <v>0.42246233433945796</v>
      </c>
    </row>
    <row r="1154" spans="1:27" x14ac:dyDescent="0.25">
      <c r="A1154" s="1">
        <v>44407</v>
      </c>
      <c r="B1154" s="3">
        <v>226.479996</v>
      </c>
      <c r="C1154" s="6">
        <v>57.029998999999997</v>
      </c>
      <c r="D1154" s="3">
        <v>151.779999</v>
      </c>
      <c r="E1154" s="3">
        <v>2694.530029</v>
      </c>
      <c r="F1154" s="7">
        <f t="shared" si="197"/>
        <v>-2.223377321085851E-2</v>
      </c>
      <c r="G1154" s="7">
        <f t="shared" si="197"/>
        <v>-3.5056968186808479E-4</v>
      </c>
      <c r="H1154" s="7">
        <f t="shared" si="197"/>
        <v>-7.9738627450980371E-3</v>
      </c>
      <c r="I1154" s="7">
        <f t="shared" si="197"/>
        <v>-7.7406122592881266E-3</v>
      </c>
      <c r="J1154" s="3" cm="1">
        <f t="array" ref="J1154">B1154*INDEX(AE$3:AE$7,2022-YEAR($A1154))/1000000</f>
        <v>128.78332012548</v>
      </c>
      <c r="K1154" s="3" cm="1">
        <f t="array" ref="K1154">C1154*INDEX(AF$3:AF$7,2022-YEAR($A1154))/1000000</f>
        <v>244.94384570499997</v>
      </c>
      <c r="L1154" s="3" cm="1">
        <f t="array" ref="L1154">D1154*INDEX(AG$3:AG$7,2022-YEAR($A1154))/1000000</f>
        <v>467.84666891760003</v>
      </c>
      <c r="M1154" s="3" cm="1">
        <f t="array" ref="M1154">E1154*INDEX(AH$3:AH$7,2022-YEAR($A1154))/1000000</f>
        <v>1834.4791562236639</v>
      </c>
      <c r="N1154" s="3"/>
      <c r="O1154" s="9">
        <v>44407</v>
      </c>
      <c r="P1154" s="8">
        <f t="shared" si="190"/>
        <v>2042800.3050510962</v>
      </c>
      <c r="Q1154" s="7">
        <f t="shared" si="191"/>
        <v>-9.5747044742781895E-3</v>
      </c>
      <c r="R1154" s="8">
        <f t="shared" si="198"/>
        <v>1970487.0563741522</v>
      </c>
      <c r="S1154" s="7">
        <f t="shared" si="192"/>
        <v>-9.212538832697903E-3</v>
      </c>
      <c r="T1154" s="8">
        <f t="shared" si="193"/>
        <v>360705.85869461705</v>
      </c>
      <c r="U1154" s="8">
        <f t="shared" si="194"/>
        <v>341088.51892556169</v>
      </c>
      <c r="V1154" s="8">
        <f t="shared" si="195"/>
        <v>434999.40897628875</v>
      </c>
      <c r="W1154" s="8">
        <f t="shared" si="196"/>
        <v>833693.26977768482</v>
      </c>
      <c r="X1154" s="7">
        <f t="shared" si="199"/>
        <v>0.18305416294301552</v>
      </c>
      <c r="Y1154" s="7">
        <f t="shared" si="199"/>
        <v>0.17309858383601404</v>
      </c>
      <c r="Z1154" s="7">
        <f t="shared" si="199"/>
        <v>0.22075730341346222</v>
      </c>
      <c r="AA1154" s="7">
        <f t="shared" si="199"/>
        <v>0.4230899498075083</v>
      </c>
    </row>
    <row r="1155" spans="1:27" x14ac:dyDescent="0.25">
      <c r="A1155" s="1">
        <v>44410</v>
      </c>
      <c r="B1155" s="3">
        <v>225.33999600000001</v>
      </c>
      <c r="C1155" s="6">
        <v>56.880001</v>
      </c>
      <c r="D1155" s="3">
        <v>151.16999799999999</v>
      </c>
      <c r="E1155" s="3">
        <v>2697.0900879999999</v>
      </c>
      <c r="F1155" s="7">
        <f t="shared" si="197"/>
        <v>-5.0335571358804954E-3</v>
      </c>
      <c r="G1155" s="7">
        <f t="shared" si="197"/>
        <v>-2.6301596112600079E-3</v>
      </c>
      <c r="H1155" s="7">
        <f t="shared" si="197"/>
        <v>-4.0189814469561158E-3</v>
      </c>
      <c r="I1155" s="7">
        <f t="shared" si="197"/>
        <v>9.5009481150598596E-4</v>
      </c>
      <c r="J1155" s="3" cm="1">
        <f t="array" ref="J1155">B1155*INDEX(AE$3:AE$7,2022-YEAR($A1155))/1000000</f>
        <v>128.13508192547999</v>
      </c>
      <c r="K1155" s="3" cm="1">
        <f t="array" ref="K1155">C1155*INDEX(AF$3:AF$7,2022-YEAR($A1155))/1000000</f>
        <v>244.29960429499999</v>
      </c>
      <c r="L1155" s="3" cm="1">
        <f t="array" ref="L1155">D1155*INDEX(AG$3:AG$7,2022-YEAR($A1155))/1000000</f>
        <v>465.96640183519997</v>
      </c>
      <c r="M1155" s="3" cm="1">
        <f t="array" ref="M1155">E1155*INDEX(AH$3:AH$7,2022-YEAR($A1155))/1000000</f>
        <v>1836.2220853518079</v>
      </c>
      <c r="N1155" s="3"/>
      <c r="O1155" s="9">
        <v>44410</v>
      </c>
      <c r="P1155" s="8">
        <f t="shared" si="190"/>
        <v>2037319.1636851092</v>
      </c>
      <c r="Q1155" s="7">
        <f t="shared" si="191"/>
        <v>-2.6831508456476583E-3</v>
      </c>
      <c r="R1155" s="8">
        <f t="shared" si="198"/>
        <v>1966818.1386747144</v>
      </c>
      <c r="S1155" s="7">
        <f t="shared" si="192"/>
        <v>-1.861934432692447E-3</v>
      </c>
      <c r="T1155" s="8">
        <f t="shared" si="193"/>
        <v>358890.22514563089</v>
      </c>
      <c r="U1155" s="8">
        <f t="shared" si="194"/>
        <v>340191.40167921921</v>
      </c>
      <c r="V1155" s="8">
        <f t="shared" si="195"/>
        <v>433251.15442217619</v>
      </c>
      <c r="W1155" s="8">
        <f t="shared" si="196"/>
        <v>834485.35742768808</v>
      </c>
      <c r="X1155" s="7">
        <f t="shared" si="199"/>
        <v>0.18247250118786226</v>
      </c>
      <c r="Y1155" s="7">
        <f t="shared" si="199"/>
        <v>0.17296535708606375</v>
      </c>
      <c r="Z1155" s="7">
        <f t="shared" si="199"/>
        <v>0.22028023125417706</v>
      </c>
      <c r="AA1155" s="7">
        <f t="shared" si="199"/>
        <v>0.42428191047189689</v>
      </c>
    </row>
    <row r="1156" spans="1:27" x14ac:dyDescent="0.25">
      <c r="A1156" s="1">
        <v>44411</v>
      </c>
      <c r="B1156" s="3">
        <v>229.08999600000001</v>
      </c>
      <c r="C1156" s="6">
        <v>56.919998</v>
      </c>
      <c r="D1156" s="3">
        <v>152.88999899999999</v>
      </c>
      <c r="E1156" s="3">
        <v>2712.6000979999999</v>
      </c>
      <c r="F1156" s="7">
        <f t="shared" si="197"/>
        <v>1.6641519777075064E-2</v>
      </c>
      <c r="G1156" s="7">
        <f t="shared" si="197"/>
        <v>7.0318212547149095E-4</v>
      </c>
      <c r="H1156" s="7">
        <f t="shared" si="197"/>
        <v>1.1377925664853183E-2</v>
      </c>
      <c r="I1156" s="7">
        <f t="shared" ref="I1156:I1177" si="200">E1156/E1155-1</f>
        <v>5.7506458790559378E-3</v>
      </c>
      <c r="J1156" s="3" cm="1">
        <f t="array" ref="J1156">B1156*INDEX(AE$3:AE$7,2022-YEAR($A1156))/1000000</f>
        <v>130.26744442548002</v>
      </c>
      <c r="K1156" s="3" cm="1">
        <f t="array" ref="K1156">C1156*INDEX(AF$3:AF$7,2022-YEAR($A1156))/1000000</f>
        <v>244.47139141</v>
      </c>
      <c r="L1156" s="3" cm="1">
        <f t="array" ref="L1156">D1156*INDEX(AG$3:AG$7,2022-YEAR($A1156))/1000000</f>
        <v>471.26813291759998</v>
      </c>
      <c r="M1156" s="3" cm="1">
        <f t="array" ref="M1156">E1156*INDEX(AH$3:AH$7,2022-YEAR($A1156))/1000000</f>
        <v>1846.7815483199679</v>
      </c>
      <c r="N1156" s="3"/>
      <c r="O1156" s="9">
        <v>44411</v>
      </c>
      <c r="P1156" s="8">
        <f t="shared" ref="P1156:P1219" si="201">P1155*(1+Q1156)</f>
        <v>2054877.4288419646</v>
      </c>
      <c r="Q1156" s="7">
        <f t="shared" ref="Q1156:Q1177" si="202">AVERAGE(F1156:I1156)</f>
        <v>8.6183183616139192E-3</v>
      </c>
      <c r="R1156" s="8">
        <f t="shared" si="198"/>
        <v>1982758.1631782255</v>
      </c>
      <c r="S1156" s="7">
        <f t="shared" ref="S1156:S1219" si="203">R1156/R1155-1</f>
        <v>8.1044730013786204E-3</v>
      </c>
      <c r="T1156" s="8">
        <f t="shared" ref="T1156:T1177" si="204">T1155*B1156/B1155</f>
        <v>364862.70392519078</v>
      </c>
      <c r="U1156" s="8">
        <f t="shared" ref="U1156:U1177" si="205">U1155*C1156/C1155</f>
        <v>340430.61819211912</v>
      </c>
      <c r="V1156" s="8">
        <f t="shared" ref="V1156:V1177" si="206">V1155*D1156/D1155</f>
        <v>438180.65385140351</v>
      </c>
      <c r="W1156" s="8">
        <f t="shared" ref="W1156:W1177" si="207">W1155*E1156/E1155</f>
        <v>839284.18720951222</v>
      </c>
      <c r="X1156" s="7">
        <f t="shared" si="199"/>
        <v>0.18401775400603615</v>
      </c>
      <c r="Y1156" s="7">
        <f t="shared" si="199"/>
        <v>0.17169548183648992</v>
      </c>
      <c r="Z1156" s="7">
        <f t="shared" si="199"/>
        <v>0.22099551119690256</v>
      </c>
      <c r="AA1156" s="7">
        <f t="shared" ref="AA1156:AA1177" si="208">W1156/$R1156</f>
        <v>0.42329125296057141</v>
      </c>
    </row>
    <row r="1157" spans="1:27" x14ac:dyDescent="0.25">
      <c r="A1157" s="1">
        <v>44412</v>
      </c>
      <c r="B1157" s="3">
        <v>226.63000500000001</v>
      </c>
      <c r="C1157" s="6">
        <v>56.099997999999999</v>
      </c>
      <c r="D1157" s="3">
        <v>151.240005</v>
      </c>
      <c r="E1157" s="3">
        <v>2702.51001</v>
      </c>
      <c r="F1157" s="7">
        <f t="shared" ref="F1157:H1177" si="209">B1157/B1156-1</f>
        <v>-1.0738098751374547E-2</v>
      </c>
      <c r="G1157" s="7">
        <f t="shared" si="209"/>
        <v>-1.4406184624251028E-2</v>
      </c>
      <c r="H1157" s="7">
        <f t="shared" si="209"/>
        <v>-1.0792033558715608E-2</v>
      </c>
      <c r="I1157" s="7">
        <f t="shared" si="200"/>
        <v>-3.7197108440124582E-3</v>
      </c>
      <c r="J1157" s="3" cm="1">
        <f t="array" ref="J1157">B1157*INDEX(AE$3:AE$7,2022-YEAR($A1157))/1000000</f>
        <v>128.86861974315002</v>
      </c>
      <c r="K1157" s="3" cm="1">
        <f t="array" ref="K1157">C1157*INDEX(AF$3:AF$7,2022-YEAR($A1157))/1000000</f>
        <v>240.94949141000001</v>
      </c>
      <c r="L1157" s="3" cm="1">
        <f t="array" ref="L1157">D1157*INDEX(AG$3:AG$7,2022-YEAR($A1157))/1000000</f>
        <v>466.18219141200001</v>
      </c>
      <c r="M1157" s="3" cm="1">
        <f t="array" ref="M1157">E1157*INDEX(AH$3:AH$7,2022-YEAR($A1157))/1000000</f>
        <v>1839.91205496816</v>
      </c>
      <c r="N1157" s="3"/>
      <c r="O1157" s="9">
        <v>44412</v>
      </c>
      <c r="P1157" s="8">
        <f t="shared" si="201"/>
        <v>2034505.3597421474</v>
      </c>
      <c r="Q1157" s="7">
        <f t="shared" si="202"/>
        <v>-9.9140069445884105E-3</v>
      </c>
      <c r="R1157" s="8">
        <f t="shared" ref="R1157:R1177" si="210">SUM(T1157:W1157)</f>
        <v>1966085.1702818442</v>
      </c>
      <c r="S1157" s="7">
        <f t="shared" si="203"/>
        <v>-8.4089896619846671E-3</v>
      </c>
      <c r="T1157" s="8">
        <f t="shared" si="204"/>
        <v>360944.77217974857</v>
      </c>
      <c r="U1157" s="8">
        <f t="shared" si="205"/>
        <v>335526.31185469555</v>
      </c>
      <c r="V1157" s="8">
        <f t="shared" si="206"/>
        <v>433451.79353025922</v>
      </c>
      <c r="W1157" s="8">
        <f t="shared" si="207"/>
        <v>836162.29271714087</v>
      </c>
      <c r="X1157" s="7">
        <f t="shared" ref="X1157:Z1177" si="211">T1157/$R1157</f>
        <v>0.18358552194766112</v>
      </c>
      <c r="Y1157" s="7">
        <f t="shared" si="211"/>
        <v>0.17065705846639231</v>
      </c>
      <c r="Z1157" s="7">
        <f t="shared" si="211"/>
        <v>0.22046440311033047</v>
      </c>
      <c r="AA1157" s="7">
        <f t="shared" si="208"/>
        <v>0.42529301647561613</v>
      </c>
    </row>
    <row r="1158" spans="1:27" x14ac:dyDescent="0.25">
      <c r="A1158" s="1">
        <v>44413</v>
      </c>
      <c r="B1158" s="3">
        <v>229.94000199999999</v>
      </c>
      <c r="C1158" s="6">
        <v>56.5</v>
      </c>
      <c r="D1158" s="3">
        <v>153.14999399999999</v>
      </c>
      <c r="E1158" s="3">
        <v>2725.030029</v>
      </c>
      <c r="F1158" s="7">
        <f t="shared" si="209"/>
        <v>1.4605290239480873E-2</v>
      </c>
      <c r="G1158" s="7">
        <f t="shared" si="209"/>
        <v>7.130160682002229E-3</v>
      </c>
      <c r="H1158" s="7">
        <f t="shared" si="209"/>
        <v>1.2628860994814195E-2</v>
      </c>
      <c r="I1158" s="7">
        <f t="shared" si="200"/>
        <v>8.3330011421494099E-3</v>
      </c>
      <c r="J1158" s="3" cm="1">
        <f t="array" ref="J1158">B1158*INDEX(AE$3:AE$7,2022-YEAR($A1158))/1000000</f>
        <v>130.75078333726</v>
      </c>
      <c r="K1158" s="3" cm="1">
        <f t="array" ref="K1158">C1158*INDEX(AF$3:AF$7,2022-YEAR($A1158))/1000000</f>
        <v>242.66749999999999</v>
      </c>
      <c r="L1158" s="3" cm="1">
        <f t="array" ref="L1158">D1158*INDEX(AG$3:AG$7,2022-YEAR($A1158))/1000000</f>
        <v>472.0695415056</v>
      </c>
      <c r="M1158" s="3" cm="1">
        <f t="array" ref="M1158">E1158*INDEX(AH$3:AH$7,2022-YEAR($A1158))/1000000</f>
        <v>1855.2440442236641</v>
      </c>
      <c r="N1158" s="3"/>
      <c r="O1158" s="9">
        <v>44413</v>
      </c>
      <c r="P1158" s="8">
        <f t="shared" si="201"/>
        <v>2056222.3378081471</v>
      </c>
      <c r="Q1158" s="7">
        <f t="shared" si="202"/>
        <v>1.0674328264611677E-2</v>
      </c>
      <c r="R1158" s="8">
        <f t="shared" si="210"/>
        <v>1986190.9737451971</v>
      </c>
      <c r="S1158" s="7">
        <f t="shared" si="203"/>
        <v>1.0226313573419965E-2</v>
      </c>
      <c r="T1158" s="8">
        <f t="shared" si="204"/>
        <v>366216.47533785709</v>
      </c>
      <c r="U1158" s="8">
        <f t="shared" si="205"/>
        <v>337918.66837125906</v>
      </c>
      <c r="V1158" s="8">
        <f t="shared" si="206"/>
        <v>438925.79597870575</v>
      </c>
      <c r="W1158" s="8">
        <f t="shared" si="207"/>
        <v>843130.03405737504</v>
      </c>
      <c r="X1158" s="7">
        <f t="shared" si="211"/>
        <v>0.18438130078061565</v>
      </c>
      <c r="Y1158" s="7">
        <f t="shared" si="211"/>
        <v>0.17013402680713707</v>
      </c>
      <c r="Z1158" s="7">
        <f t="shared" si="211"/>
        <v>0.22098871749027207</v>
      </c>
      <c r="AA1158" s="7">
        <f t="shared" si="208"/>
        <v>0.42449595492197512</v>
      </c>
    </row>
    <row r="1159" spans="1:27" x14ac:dyDescent="0.25">
      <c r="A1159" s="1">
        <v>44414</v>
      </c>
      <c r="B1159" s="3">
        <v>231.33000200000001</v>
      </c>
      <c r="C1159" s="6">
        <v>56.639999000000003</v>
      </c>
      <c r="D1159" s="3">
        <v>157.5</v>
      </c>
      <c r="E1159" s="3">
        <v>2714.7700199999999</v>
      </c>
      <c r="F1159" s="7">
        <f t="shared" si="209"/>
        <v>6.0450551792201601E-3</v>
      </c>
      <c r="G1159" s="7">
        <f t="shared" si="209"/>
        <v>2.4778584070797027E-3</v>
      </c>
      <c r="H1159" s="7">
        <f t="shared" si="209"/>
        <v>2.8403566244997736E-2</v>
      </c>
      <c r="I1159" s="7">
        <f t="shared" si="200"/>
        <v>-3.7650994267264259E-3</v>
      </c>
      <c r="J1159" s="3" cm="1">
        <f t="array" ref="J1159">B1159*INDEX(AE$3:AE$7,2022-YEAR($A1159))/1000000</f>
        <v>131.54117903726001</v>
      </c>
      <c r="K1159" s="3" cm="1">
        <f t="array" ref="K1159">C1159*INDEX(AF$3:AF$7,2022-YEAR($A1159))/1000000</f>
        <v>243.268795705</v>
      </c>
      <c r="L1159" s="3" cm="1">
        <f t="array" ref="L1159">D1159*INDEX(AG$3:AG$7,2022-YEAR($A1159))/1000000</f>
        <v>485.47800000000001</v>
      </c>
      <c r="M1159" s="3" cm="1">
        <f t="array" ref="M1159">E1159*INDEX(AH$3:AH$7,2022-YEAR($A1159))/1000000</f>
        <v>1848.25886593632</v>
      </c>
      <c r="N1159" s="3"/>
      <c r="O1159" s="9">
        <v>44414</v>
      </c>
      <c r="P1159" s="8">
        <f t="shared" si="201"/>
        <v>2073269.1305932554</v>
      </c>
      <c r="Q1159" s="7">
        <f t="shared" si="202"/>
        <v>8.2903451011427931E-3</v>
      </c>
      <c r="R1159" s="8">
        <f t="shared" si="210"/>
        <v>1998534.6766743213</v>
      </c>
      <c r="S1159" s="7">
        <f t="shared" si="203"/>
        <v>6.2147613659973011E-3</v>
      </c>
      <c r="T1159" s="8">
        <f t="shared" si="204"/>
        <v>368430.27413881401</v>
      </c>
      <c r="U1159" s="8">
        <f t="shared" si="205"/>
        <v>338755.98298459197</v>
      </c>
      <c r="V1159" s="8">
        <f t="shared" si="206"/>
        <v>451392.85390142526</v>
      </c>
      <c r="W1159" s="8">
        <f t="shared" si="207"/>
        <v>839955.56564948987</v>
      </c>
      <c r="X1159" s="7">
        <f t="shared" si="211"/>
        <v>0.18435020339597188</v>
      </c>
      <c r="Y1159" s="7">
        <f t="shared" si="211"/>
        <v>0.16950217924079344</v>
      </c>
      <c r="Z1159" s="7">
        <f t="shared" si="211"/>
        <v>0.22586190731129538</v>
      </c>
      <c r="AA1159" s="7">
        <f t="shared" si="208"/>
        <v>0.42028571005193921</v>
      </c>
    </row>
    <row r="1160" spans="1:27" x14ac:dyDescent="0.25">
      <c r="A1160" s="1">
        <v>44417</v>
      </c>
      <c r="B1160" s="3">
        <v>232.270004</v>
      </c>
      <c r="C1160" s="6">
        <v>56.650002000000001</v>
      </c>
      <c r="D1160" s="3">
        <v>157.33000200000001</v>
      </c>
      <c r="E1160" s="3">
        <v>2738.26001</v>
      </c>
      <c r="F1160" s="7">
        <f t="shared" si="209"/>
        <v>4.0634677381794493E-3</v>
      </c>
      <c r="G1160" s="7">
        <f t="shared" si="209"/>
        <v>1.7660664153607009E-4</v>
      </c>
      <c r="H1160" s="7">
        <f t="shared" si="209"/>
        <v>-1.0793523809523586E-3</v>
      </c>
      <c r="I1160" s="7">
        <f t="shared" si="200"/>
        <v>8.6526629611152206E-3</v>
      </c>
      <c r="J1160" s="3" cm="1">
        <f t="array" ref="J1160">B1160*INDEX(AE$3:AE$7,2022-YEAR($A1160))/1000000</f>
        <v>132.07569237452</v>
      </c>
      <c r="K1160" s="3" cm="1">
        <f t="array" ref="K1160">C1160*INDEX(AF$3:AF$7,2022-YEAR($A1160))/1000000</f>
        <v>243.31175859000001</v>
      </c>
      <c r="L1160" s="3" cm="1">
        <f t="array" ref="L1160">D1160*INDEX(AG$3:AG$7,2022-YEAR($A1160))/1000000</f>
        <v>484.95399816480005</v>
      </c>
      <c r="M1160" s="3" cm="1">
        <f t="array" ref="M1160">E1160*INDEX(AH$3:AH$7,2022-YEAR($A1160))/1000000</f>
        <v>1864.2512269681599</v>
      </c>
      <c r="N1160" s="3"/>
      <c r="O1160" s="9">
        <v>44417</v>
      </c>
      <c r="P1160" s="8">
        <f t="shared" si="201"/>
        <v>2079392.2121845379</v>
      </c>
      <c r="Q1160" s="7">
        <f t="shared" si="202"/>
        <v>2.9533462399695953E-3</v>
      </c>
      <c r="R1160" s="8">
        <f t="shared" si="210"/>
        <v>2006872.2482237825</v>
      </c>
      <c r="S1160" s="7">
        <f t="shared" si="203"/>
        <v>4.1718423236645208E-3</v>
      </c>
      <c r="T1160" s="8">
        <f t="shared" si="204"/>
        <v>369927.37867154571</v>
      </c>
      <c r="U1160" s="8">
        <f t="shared" si="205"/>
        <v>338815.80954104714</v>
      </c>
      <c r="V1160" s="8">
        <f t="shared" si="206"/>
        <v>450905.64194982185</v>
      </c>
      <c r="W1160" s="8">
        <f t="shared" si="207"/>
        <v>847223.41806136782</v>
      </c>
      <c r="X1160" s="7">
        <f t="shared" si="211"/>
        <v>0.18433030752154575</v>
      </c>
      <c r="Y1160" s="7">
        <f t="shared" si="211"/>
        <v>0.16882779152530611</v>
      </c>
      <c r="Z1160" s="7">
        <f t="shared" si="211"/>
        <v>0.22468078989527301</v>
      </c>
      <c r="AA1160" s="7">
        <f t="shared" si="208"/>
        <v>0.42216111105787513</v>
      </c>
    </row>
    <row r="1161" spans="1:27" x14ac:dyDescent="0.25">
      <c r="A1161" s="1">
        <v>44418</v>
      </c>
      <c r="B1161" s="3">
        <v>235.779999</v>
      </c>
      <c r="C1161" s="6">
        <v>56.799999</v>
      </c>
      <c r="D1161" s="3">
        <v>159.259995</v>
      </c>
      <c r="E1161" s="3">
        <v>2736.139893</v>
      </c>
      <c r="F1161" s="7">
        <f t="shared" si="209"/>
        <v>1.5111701638408803E-2</v>
      </c>
      <c r="G1161" s="7">
        <f t="shared" si="209"/>
        <v>2.6477845490631147E-3</v>
      </c>
      <c r="H1161" s="7">
        <f t="shared" si="209"/>
        <v>1.2267164402629316E-2</v>
      </c>
      <c r="I1161" s="7">
        <f t="shared" si="200"/>
        <v>-7.7425700709843337E-4</v>
      </c>
      <c r="J1161" s="3" cm="1">
        <f t="array" ref="J1161">B1161*INDEX(AE$3:AE$7,2022-YEAR($A1161))/1000000</f>
        <v>134.07158083137</v>
      </c>
      <c r="K1161" s="3" cm="1">
        <f t="array" ref="K1161">C1161*INDEX(AF$3:AF$7,2022-YEAR($A1161))/1000000</f>
        <v>243.95599570500002</v>
      </c>
      <c r="L1161" s="3" cm="1">
        <f t="array" ref="L1161">D1161*INDEX(AG$3:AG$7,2022-YEAR($A1161))/1000000</f>
        <v>490.90300858799998</v>
      </c>
      <c r="M1161" s="3" cm="1">
        <f t="array" ref="M1161">E1161*INDEX(AH$3:AH$7,2022-YEAR($A1161))/1000000</f>
        <v>1862.8078173926881</v>
      </c>
      <c r="N1161" s="3"/>
      <c r="O1161" s="9">
        <v>44418</v>
      </c>
      <c r="P1161" s="8">
        <f t="shared" si="201"/>
        <v>2094599.0120356013</v>
      </c>
      <c r="Q1161" s="7">
        <f t="shared" si="202"/>
        <v>7.3130983957507001E-3</v>
      </c>
      <c r="R1161" s="8">
        <f t="shared" si="210"/>
        <v>2018234.9566354866</v>
      </c>
      <c r="S1161" s="7">
        <f t="shared" si="203"/>
        <v>5.6618992174319871E-3</v>
      </c>
      <c r="T1161" s="8">
        <f t="shared" si="204"/>
        <v>375517.61084590876</v>
      </c>
      <c r="U1161" s="8">
        <f t="shared" si="205"/>
        <v>339712.9208065283</v>
      </c>
      <c r="V1161" s="8">
        <f t="shared" si="206"/>
        <v>456436.97558969341</v>
      </c>
      <c r="W1161" s="8">
        <f t="shared" si="207"/>
        <v>846567.44939335599</v>
      </c>
      <c r="X1161" s="7">
        <f t="shared" si="211"/>
        <v>0.18606238565598832</v>
      </c>
      <c r="Y1161" s="7">
        <f t="shared" si="211"/>
        <v>0.16832179013133794</v>
      </c>
      <c r="Z1161" s="7">
        <f t="shared" si="211"/>
        <v>0.22615651071201345</v>
      </c>
      <c r="AA1161" s="7">
        <f t="shared" si="208"/>
        <v>0.41945931350066024</v>
      </c>
    </row>
    <row r="1162" spans="1:27" x14ac:dyDescent="0.25">
      <c r="A1162" s="1">
        <v>44419</v>
      </c>
      <c r="B1162" s="3">
        <v>239.490005</v>
      </c>
      <c r="C1162" s="6">
        <v>56.73</v>
      </c>
      <c r="D1162" s="3">
        <v>161.16000399999999</v>
      </c>
      <c r="E1162" s="3">
        <v>2725.580078</v>
      </c>
      <c r="F1162" s="7">
        <f t="shared" si="209"/>
        <v>1.5735032724298215E-2</v>
      </c>
      <c r="G1162" s="7">
        <f t="shared" si="209"/>
        <v>-1.2323767822601805E-3</v>
      </c>
      <c r="H1162" s="7">
        <f t="shared" si="209"/>
        <v>1.1930233954861036E-2</v>
      </c>
      <c r="I1162" s="7">
        <f t="shared" si="200"/>
        <v>-3.8593841736731527E-3</v>
      </c>
      <c r="J1162" s="3" cm="1">
        <f t="array" ref="J1162">B1162*INDEX(AE$3:AE$7,2022-YEAR($A1162))/1000000</f>
        <v>136.18120154315</v>
      </c>
      <c r="K1162" s="3" cm="1">
        <f t="array" ref="K1162">C1162*INDEX(AF$3:AF$7,2022-YEAR($A1162))/1000000</f>
        <v>243.65535</v>
      </c>
      <c r="L1162" s="3" cm="1">
        <f t="array" ref="L1162">D1162*INDEX(AG$3:AG$7,2022-YEAR($A1162))/1000000</f>
        <v>496.75959632959996</v>
      </c>
      <c r="M1162" s="3" cm="1">
        <f t="array" ref="M1162">E1162*INDEX(AH$3:AH$7,2022-YEAR($A1162))/1000000</f>
        <v>1855.618526383648</v>
      </c>
      <c r="N1162" s="3"/>
      <c r="O1162" s="9">
        <v>44419</v>
      </c>
      <c r="P1162" s="8">
        <f t="shared" si="201"/>
        <v>2106419.6227321136</v>
      </c>
      <c r="Q1162" s="7">
        <f t="shared" si="202"/>
        <v>5.6433764308064793E-3</v>
      </c>
      <c r="R1162" s="8">
        <f t="shared" si="210"/>
        <v>2025903.2551027599</v>
      </c>
      <c r="S1162" s="7">
        <f t="shared" si="203"/>
        <v>3.7995073081367181E-3</v>
      </c>
      <c r="T1162" s="8">
        <f t="shared" si="204"/>
        <v>381426.39274111943</v>
      </c>
      <c r="U1162" s="8">
        <f t="shared" si="205"/>
        <v>339294.26649029256</v>
      </c>
      <c r="V1162" s="8">
        <f t="shared" si="206"/>
        <v>461882.37549412757</v>
      </c>
      <c r="W1162" s="8">
        <f t="shared" si="207"/>
        <v>843300.22037722031</v>
      </c>
      <c r="X1162" s="7">
        <f t="shared" si="211"/>
        <v>0.18827473216225832</v>
      </c>
      <c r="Y1162" s="7">
        <f t="shared" si="211"/>
        <v>0.1674780203031376</v>
      </c>
      <c r="Z1162" s="7">
        <f t="shared" si="211"/>
        <v>0.22798836732739219</v>
      </c>
      <c r="AA1162" s="7">
        <f t="shared" si="208"/>
        <v>0.41625888020721186</v>
      </c>
    </row>
    <row r="1163" spans="1:27" x14ac:dyDescent="0.25">
      <c r="A1163" s="1">
        <v>44420</v>
      </c>
      <c r="B1163" s="3">
        <v>238.179993</v>
      </c>
      <c r="C1163" s="6">
        <v>56.84</v>
      </c>
      <c r="D1163" s="3">
        <v>161.78999300000001</v>
      </c>
      <c r="E1163" s="3">
        <v>2743.8798830000001</v>
      </c>
      <c r="F1163" s="7">
        <f t="shared" si="209"/>
        <v>-5.4700069842162913E-3</v>
      </c>
      <c r="G1163" s="7">
        <f t="shared" si="209"/>
        <v>1.9390093424995758E-3</v>
      </c>
      <c r="H1163" s="7">
        <f t="shared" si="209"/>
        <v>3.9090902479750333E-3</v>
      </c>
      <c r="I1163" s="7">
        <f t="shared" si="200"/>
        <v>6.7140955232649624E-3</v>
      </c>
      <c r="J1163" s="3" cm="1">
        <f t="array" ref="J1163">B1163*INDEX(AE$3:AE$7,2022-YEAR($A1163))/1000000</f>
        <v>135.43628941959</v>
      </c>
      <c r="K1163" s="3" cm="1">
        <f t="array" ref="K1163">C1163*INDEX(AF$3:AF$7,2022-YEAR($A1163))/1000000</f>
        <v>244.12780000000001</v>
      </c>
      <c r="L1163" s="3" cm="1">
        <f t="array" ref="L1163">D1163*INDEX(AG$3:AG$7,2022-YEAR($A1163))/1000000</f>
        <v>498.70147442320001</v>
      </c>
      <c r="M1163" s="3" cm="1">
        <f t="array" ref="M1163">E1163*INDEX(AH$3:AH$7,2022-YEAR($A1163))/1000000</f>
        <v>1868.0773264245281</v>
      </c>
      <c r="N1163" s="3"/>
      <c r="O1163" s="9">
        <v>44420</v>
      </c>
      <c r="P1163" s="8">
        <f t="shared" si="201"/>
        <v>2110154.4037931478</v>
      </c>
      <c r="Q1163" s="7">
        <f t="shared" si="202"/>
        <v>1.7730470323808201E-3</v>
      </c>
      <c r="R1163" s="8">
        <f t="shared" si="210"/>
        <v>2031942.2829472416</v>
      </c>
      <c r="S1163" s="7">
        <f t="shared" si="203"/>
        <v>2.9809063336418973E-3</v>
      </c>
      <c r="T1163" s="8">
        <f t="shared" si="204"/>
        <v>379339.98770886107</v>
      </c>
      <c r="U1163" s="8">
        <f t="shared" si="205"/>
        <v>339952.16124287382</v>
      </c>
      <c r="V1163" s="8">
        <f t="shared" si="206"/>
        <v>463687.91538388323</v>
      </c>
      <c r="W1163" s="8">
        <f t="shared" si="207"/>
        <v>848962.21861162339</v>
      </c>
      <c r="X1163" s="7">
        <f t="shared" si="211"/>
        <v>0.18668836752520615</v>
      </c>
      <c r="Y1163" s="7">
        <f t="shared" si="211"/>
        <v>0.16730404406457272</v>
      </c>
      <c r="Z1163" s="7">
        <f t="shared" si="211"/>
        <v>0.22819935353248549</v>
      </c>
      <c r="AA1163" s="7">
        <f t="shared" si="208"/>
        <v>0.41780823487773561</v>
      </c>
    </row>
    <row r="1164" spans="1:27" x14ac:dyDescent="0.25">
      <c r="A1164" s="1">
        <v>44421</v>
      </c>
      <c r="B1164" s="3">
        <v>234.46000699999999</v>
      </c>
      <c r="C1164" s="6">
        <v>57.23</v>
      </c>
      <c r="D1164" s="3">
        <v>159.979996</v>
      </c>
      <c r="E1164" s="3">
        <v>2754.5500489999999</v>
      </c>
      <c r="F1164" s="7">
        <f t="shared" si="209"/>
        <v>-1.5618381515360991E-2</v>
      </c>
      <c r="G1164" s="7">
        <f t="shared" si="209"/>
        <v>6.8613652357494281E-3</v>
      </c>
      <c r="H1164" s="7">
        <f t="shared" si="209"/>
        <v>-1.1187323557149798E-2</v>
      </c>
      <c r="I1164" s="7">
        <f t="shared" si="200"/>
        <v>3.8887146868593625E-3</v>
      </c>
      <c r="J1164" s="3" cm="1">
        <f t="array" ref="J1164">B1164*INDEX(AE$3:AE$7,2022-YEAR($A1164))/1000000</f>
        <v>133.32099378040999</v>
      </c>
      <c r="K1164" s="3" cm="1">
        <f t="array" ref="K1164">C1164*INDEX(AF$3:AF$7,2022-YEAR($A1164))/1000000</f>
        <v>245.80285000000001</v>
      </c>
      <c r="L1164" s="3" cm="1">
        <f t="array" ref="L1164">D1164*INDEX(AG$3:AG$7,2022-YEAR($A1164))/1000000</f>
        <v>493.12233967040004</v>
      </c>
      <c r="M1164" s="3" cm="1">
        <f t="array" ref="M1164">E1164*INDEX(AH$3:AH$7,2022-YEAR($A1164))/1000000</f>
        <v>1875.3417461599838</v>
      </c>
      <c r="N1164" s="3"/>
      <c r="O1164" s="9">
        <v>44421</v>
      </c>
      <c r="P1164" s="8">
        <f t="shared" si="201"/>
        <v>2101684.4417642183</v>
      </c>
      <c r="Q1164" s="7">
        <f t="shared" si="202"/>
        <v>-4.0139062874754994E-3</v>
      </c>
      <c r="R1164" s="8">
        <f t="shared" si="210"/>
        <v>2026464.0873453058</v>
      </c>
      <c r="S1164" s="7">
        <f t="shared" si="203"/>
        <v>-2.696038980984139E-3</v>
      </c>
      <c r="T1164" s="8">
        <f t="shared" si="204"/>
        <v>373415.31105679175</v>
      </c>
      <c r="U1164" s="8">
        <f t="shared" si="205"/>
        <v>342284.69718384353</v>
      </c>
      <c r="V1164" s="8">
        <f t="shared" si="206"/>
        <v>458500.48864494346</v>
      </c>
      <c r="W1164" s="8">
        <f t="shared" si="207"/>
        <v>852263.5904597271</v>
      </c>
      <c r="X1164" s="7">
        <f t="shared" si="211"/>
        <v>0.18426939484823077</v>
      </c>
      <c r="Y1164" s="7">
        <f t="shared" si="211"/>
        <v>0.16890735904046586</v>
      </c>
      <c r="Z1164" s="7">
        <f t="shared" si="211"/>
        <v>0.22625640962904259</v>
      </c>
      <c r="AA1164" s="7">
        <f t="shared" si="208"/>
        <v>0.42056683648226079</v>
      </c>
    </row>
    <row r="1165" spans="1:27" x14ac:dyDescent="0.25">
      <c r="A1165" s="1">
        <v>44424</v>
      </c>
      <c r="B1165" s="3">
        <v>229.05999800000001</v>
      </c>
      <c r="C1165" s="6">
        <v>57.48</v>
      </c>
      <c r="D1165" s="3">
        <v>158.929993</v>
      </c>
      <c r="E1165" s="3">
        <v>2766.1899410000001</v>
      </c>
      <c r="F1165" s="7">
        <f t="shared" si="209"/>
        <v>-2.3031684887734327E-2</v>
      </c>
      <c r="G1165" s="7">
        <f t="shared" si="209"/>
        <v>4.3683382841166463E-3</v>
      </c>
      <c r="H1165" s="7">
        <f t="shared" si="209"/>
        <v>-6.5633393314999955E-3</v>
      </c>
      <c r="I1165" s="7">
        <f t="shared" si="200"/>
        <v>4.2256963180704599E-3</v>
      </c>
      <c r="J1165" s="3" cm="1">
        <f t="array" ref="J1165">B1165*INDEX(AE$3:AE$7,2022-YEAR($A1165))/1000000</f>
        <v>130.25038666274</v>
      </c>
      <c r="K1165" s="3" cm="1">
        <f t="array" ref="K1165">C1165*INDEX(AF$3:AF$7,2022-YEAR($A1165))/1000000</f>
        <v>246.8766</v>
      </c>
      <c r="L1165" s="3" cm="1">
        <f t="array" ref="L1165">D1165*INDEX(AG$3:AG$7,2022-YEAR($A1165))/1000000</f>
        <v>489.88581042319998</v>
      </c>
      <c r="M1165" s="3" cm="1">
        <f t="array" ref="M1165">E1165*INDEX(AH$3:AH$7,2022-YEAR($A1165))/1000000</f>
        <v>1883.266370871856</v>
      </c>
      <c r="N1165" s="3"/>
      <c r="O1165" s="9">
        <v>44424</v>
      </c>
      <c r="P1165" s="8">
        <f t="shared" si="201"/>
        <v>2090650.0784792681</v>
      </c>
      <c r="Q1165" s="7">
        <f t="shared" si="202"/>
        <v>-5.2502474042618041E-3</v>
      </c>
      <c r="R1165" s="8">
        <f t="shared" si="210"/>
        <v>2019951.0317411618</v>
      </c>
      <c r="S1165" s="7">
        <f t="shared" si="203"/>
        <v>-3.2140000135291169E-3</v>
      </c>
      <c r="T1165" s="8">
        <f t="shared" si="204"/>
        <v>364814.92728027643</v>
      </c>
      <c r="U1165" s="8">
        <f t="shared" si="205"/>
        <v>343779.91253061901</v>
      </c>
      <c r="V1165" s="8">
        <f t="shared" si="206"/>
        <v>455491.19435430819</v>
      </c>
      <c r="W1165" s="8">
        <f t="shared" si="207"/>
        <v>855864.99757595826</v>
      </c>
      <c r="X1165" s="7">
        <f t="shared" si="211"/>
        <v>0.18060582734315717</v>
      </c>
      <c r="Y1165" s="7">
        <f t="shared" si="211"/>
        <v>0.17019220126058543</v>
      </c>
      <c r="Z1165" s="7">
        <f t="shared" si="211"/>
        <v>0.22549615668736428</v>
      </c>
      <c r="AA1165" s="7">
        <f t="shared" si="208"/>
        <v>0.42370581470889312</v>
      </c>
    </row>
    <row r="1166" spans="1:27" x14ac:dyDescent="0.25">
      <c r="A1166" s="1">
        <v>44425</v>
      </c>
      <c r="B1166" s="3">
        <v>222.220001</v>
      </c>
      <c r="C1166" s="6">
        <v>57.279998999999997</v>
      </c>
      <c r="D1166" s="3">
        <v>157.009995</v>
      </c>
      <c r="E1166" s="3">
        <v>2733.2299800000001</v>
      </c>
      <c r="F1166" s="7">
        <f t="shared" si="209"/>
        <v>-2.9861158909117003E-2</v>
      </c>
      <c r="G1166" s="7">
        <f t="shared" si="209"/>
        <v>-3.4794885177452661E-3</v>
      </c>
      <c r="H1166" s="7">
        <f t="shared" si="209"/>
        <v>-1.2080778232966938E-2</v>
      </c>
      <c r="I1166" s="7">
        <f t="shared" si="200"/>
        <v>-1.1915292045377335E-2</v>
      </c>
      <c r="J1166" s="3" cm="1">
        <f t="array" ref="J1166">B1166*INDEX(AE$3:AE$7,2022-YEAR($A1166))/1000000</f>
        <v>126.36095916863</v>
      </c>
      <c r="K1166" s="3" cm="1">
        <f t="array" ref="K1166">C1166*INDEX(AF$3:AF$7,2022-YEAR($A1166))/1000000</f>
        <v>246.01759570499999</v>
      </c>
      <c r="L1166" s="3" cm="1">
        <f t="array" ref="L1166">D1166*INDEX(AG$3:AG$7,2022-YEAR($A1166))/1000000</f>
        <v>483.96760858800002</v>
      </c>
      <c r="M1166" s="3" cm="1">
        <f t="array" ref="M1166">E1166*INDEX(AH$3:AH$7,2022-YEAR($A1166))/1000000</f>
        <v>1860.8267020636799</v>
      </c>
      <c r="N1166" s="3"/>
      <c r="O1166" s="9">
        <v>44425</v>
      </c>
      <c r="P1166" s="8">
        <f t="shared" si="201"/>
        <v>2060682.3251367346</v>
      </c>
      <c r="Q1166" s="7">
        <f t="shared" si="202"/>
        <v>-1.4334179426301635E-2</v>
      </c>
      <c r="R1166" s="8">
        <f t="shared" si="210"/>
        <v>1992160.4874633485</v>
      </c>
      <c r="S1166" s="7">
        <f t="shared" si="203"/>
        <v>-1.3758028705209924E-2</v>
      </c>
      <c r="T1166" s="8">
        <f t="shared" si="204"/>
        <v>353921.13076434215</v>
      </c>
      <c r="U1166" s="8">
        <f t="shared" si="205"/>
        <v>342583.73427233723</v>
      </c>
      <c r="V1166" s="8">
        <f t="shared" si="206"/>
        <v>449988.50624824449</v>
      </c>
      <c r="W1166" s="8">
        <f t="shared" si="207"/>
        <v>845667.11617842445</v>
      </c>
      <c r="X1166" s="7">
        <f t="shared" si="211"/>
        <v>0.17765693727566892</v>
      </c>
      <c r="Y1166" s="7">
        <f t="shared" si="211"/>
        <v>0.17196593167478935</v>
      </c>
      <c r="Z1166" s="7">
        <f t="shared" si="211"/>
        <v>0.2258796462835293</v>
      </c>
      <c r="AA1166" s="7">
        <f t="shared" si="208"/>
        <v>0.42449748476601229</v>
      </c>
    </row>
    <row r="1167" spans="1:27" x14ac:dyDescent="0.25">
      <c r="A1167" s="1">
        <v>44426</v>
      </c>
      <c r="B1167" s="3">
        <v>219</v>
      </c>
      <c r="C1167" s="6">
        <v>56.5</v>
      </c>
      <c r="D1167" s="3">
        <v>155.58000200000001</v>
      </c>
      <c r="E1167" s="3">
        <v>2708.9799800000001</v>
      </c>
      <c r="F1167" s="7">
        <f t="shared" si="209"/>
        <v>-1.4490149336287672E-2</v>
      </c>
      <c r="G1167" s="7">
        <f t="shared" si="209"/>
        <v>-1.3617301215385735E-2</v>
      </c>
      <c r="H1167" s="7">
        <f t="shared" si="209"/>
        <v>-9.1076558533741414E-3</v>
      </c>
      <c r="I1167" s="7">
        <f t="shared" si="200"/>
        <v>-8.8722867001480576E-3</v>
      </c>
      <c r="J1167" s="3" cm="1">
        <f t="array" ref="J1167">B1167*INDEX(AE$3:AE$7,2022-YEAR($A1167))/1000000</f>
        <v>124.52997000000001</v>
      </c>
      <c r="K1167" s="3" cm="1">
        <f t="array" ref="K1167">C1167*INDEX(AF$3:AF$7,2022-YEAR($A1167))/1000000</f>
        <v>242.66749999999999</v>
      </c>
      <c r="L1167" s="3" cm="1">
        <f t="array" ref="L1167">D1167*INDEX(AG$3:AG$7,2022-YEAR($A1167))/1000000</f>
        <v>479.55979816480004</v>
      </c>
      <c r="M1167" s="3" cm="1">
        <f t="array" ref="M1167">E1167*INDEX(AH$3:AH$7,2022-YEAR($A1167))/1000000</f>
        <v>1844.3169140636799</v>
      </c>
      <c r="N1167" s="3"/>
      <c r="O1167" s="9">
        <v>44426</v>
      </c>
      <c r="P1167" s="8">
        <f t="shared" si="201"/>
        <v>2036939.4560408583</v>
      </c>
      <c r="Q1167" s="7">
        <f t="shared" si="202"/>
        <v>-1.1521848276298902E-2</v>
      </c>
      <c r="R1167" s="8">
        <f t="shared" si="210"/>
        <v>1970765.7099637217</v>
      </c>
      <c r="S1167" s="7">
        <f t="shared" si="203"/>
        <v>-1.0739484913120267E-2</v>
      </c>
      <c r="T1167" s="8">
        <f t="shared" si="204"/>
        <v>348792.76072629902</v>
      </c>
      <c r="U1167" s="8">
        <f t="shared" si="205"/>
        <v>337918.66837125912</v>
      </c>
      <c r="V1167" s="8">
        <f t="shared" si="206"/>
        <v>445890.16579536156</v>
      </c>
      <c r="W1167" s="8">
        <f t="shared" si="207"/>
        <v>838164.11507080204</v>
      </c>
      <c r="X1167" s="7">
        <f t="shared" si="211"/>
        <v>0.17698337197713862</v>
      </c>
      <c r="Y1167" s="7">
        <f t="shared" si="211"/>
        <v>0.17146567279044023</v>
      </c>
      <c r="Z1167" s="7">
        <f t="shared" si="211"/>
        <v>0.22625224477016581</v>
      </c>
      <c r="AA1167" s="7">
        <f t="shared" si="208"/>
        <v>0.42529871046225537</v>
      </c>
    </row>
    <row r="1168" spans="1:27" x14ac:dyDescent="0.25">
      <c r="A1168" s="1">
        <v>44427</v>
      </c>
      <c r="B1168" s="3">
        <v>212.16000399999999</v>
      </c>
      <c r="C1168" s="6">
        <v>56.860000999999997</v>
      </c>
      <c r="D1168" s="3">
        <v>154.279999</v>
      </c>
      <c r="E1168" s="3">
        <v>2713.6000979999999</v>
      </c>
      <c r="F1168" s="7">
        <f t="shared" si="209"/>
        <v>-3.1232858447488687E-2</v>
      </c>
      <c r="G1168" s="7">
        <f t="shared" si="209"/>
        <v>6.3716991150442048E-3</v>
      </c>
      <c r="H1168" s="7">
        <f t="shared" si="209"/>
        <v>-8.355848973443325E-3</v>
      </c>
      <c r="I1168" s="7">
        <f t="shared" si="200"/>
        <v>1.7054825189219969E-3</v>
      </c>
      <c r="J1168" s="3" cm="1">
        <f t="array" ref="J1168">B1168*INDEX(AE$3:AE$7,2022-YEAR($A1168))/1000000</f>
        <v>120.64054307452</v>
      </c>
      <c r="K1168" s="3" cm="1">
        <f t="array" ref="K1168">C1168*INDEX(AF$3:AF$7,2022-YEAR($A1168))/1000000</f>
        <v>244.21370429499999</v>
      </c>
      <c r="L1168" s="3" cm="1">
        <f t="array" ref="L1168">D1168*INDEX(AG$3:AG$7,2022-YEAR($A1168))/1000000</f>
        <v>475.55266891760004</v>
      </c>
      <c r="M1168" s="3" cm="1">
        <f t="array" ref="M1168">E1168*INDEX(AH$3:AH$7,2022-YEAR($A1168))/1000000</f>
        <v>1847.4623643199679</v>
      </c>
      <c r="N1168" s="3"/>
      <c r="O1168" s="9">
        <v>44427</v>
      </c>
      <c r="P1168" s="8">
        <f t="shared" si="201"/>
        <v>2020892.6884919782</v>
      </c>
      <c r="Q1168" s="7">
        <f t="shared" si="202"/>
        <v>-7.8778814467414526E-3</v>
      </c>
      <c r="R1168" s="8">
        <f t="shared" si="210"/>
        <v>1959728.714482778</v>
      </c>
      <c r="S1168" s="7">
        <f t="shared" si="203"/>
        <v>-5.6003590001304504E-3</v>
      </c>
      <c r="T1168" s="8">
        <f t="shared" si="204"/>
        <v>337898.9658030257</v>
      </c>
      <c r="U1168" s="8">
        <f t="shared" si="205"/>
        <v>340071.78445147717</v>
      </c>
      <c r="V1168" s="8">
        <f t="shared" si="206"/>
        <v>442164.37491123192</v>
      </c>
      <c r="W1168" s="8">
        <f t="shared" si="207"/>
        <v>839593.58931704308</v>
      </c>
      <c r="X1168" s="7">
        <f t="shared" si="211"/>
        <v>0.17242129653246716</v>
      </c>
      <c r="Y1168" s="7">
        <f t="shared" si="211"/>
        <v>0.17353003093656805</v>
      </c>
      <c r="Z1168" s="7">
        <f t="shared" si="211"/>
        <v>0.22562529785043758</v>
      </c>
      <c r="AA1168" s="7">
        <f t="shared" si="208"/>
        <v>0.42842337468052721</v>
      </c>
    </row>
    <row r="1169" spans="1:27" x14ac:dyDescent="0.25">
      <c r="A1169" s="1">
        <v>44428</v>
      </c>
      <c r="B1169" s="3">
        <v>212.66999799999999</v>
      </c>
      <c r="C1169" s="6">
        <v>56.639999000000003</v>
      </c>
      <c r="D1169" s="3">
        <v>154.720001</v>
      </c>
      <c r="E1169" s="3">
        <v>2748.5900879999999</v>
      </c>
      <c r="F1169" s="7">
        <f t="shared" si="209"/>
        <v>2.4038178279823796E-3</v>
      </c>
      <c r="G1169" s="7">
        <f t="shared" si="209"/>
        <v>-3.8691874099684442E-3</v>
      </c>
      <c r="H1169" s="7">
        <f t="shared" si="209"/>
        <v>2.8519704618352737E-3</v>
      </c>
      <c r="I1169" s="7">
        <f t="shared" si="200"/>
        <v>1.2894305990698074E-2</v>
      </c>
      <c r="J1169" s="3" cm="1">
        <f t="array" ref="J1169">B1169*INDEX(AE$3:AE$7,2022-YEAR($A1169))/1000000</f>
        <v>120.93054096273998</v>
      </c>
      <c r="K1169" s="3" cm="1">
        <f t="array" ref="K1169">C1169*INDEX(AF$3:AF$7,2022-YEAR($A1169))/1000000</f>
        <v>243.268795705</v>
      </c>
      <c r="L1169" s="3" cm="1">
        <f t="array" ref="L1169">D1169*INDEX(AG$3:AG$7,2022-YEAR($A1169))/1000000</f>
        <v>476.90893108239999</v>
      </c>
      <c r="M1169" s="3" cm="1">
        <f t="array" ref="M1169">E1169*INDEX(AH$3:AH$7,2022-YEAR($A1169))/1000000</f>
        <v>1871.2841093518077</v>
      </c>
      <c r="N1169" s="3"/>
      <c r="O1169" s="9">
        <v>44428</v>
      </c>
      <c r="P1169" s="8">
        <f t="shared" si="201"/>
        <v>2028107.7335619091</v>
      </c>
      <c r="Q1169" s="7">
        <f t="shared" si="202"/>
        <v>3.5702267176368208E-3</v>
      </c>
      <c r="R1169" s="8">
        <f t="shared" si="210"/>
        <v>1971312.1769589521</v>
      </c>
      <c r="S1169" s="7">
        <f t="shared" si="203"/>
        <v>5.9107479471878221E-3</v>
      </c>
      <c r="T1169" s="8">
        <f t="shared" si="204"/>
        <v>338711.2133610798</v>
      </c>
      <c r="U1169" s="8">
        <f t="shared" si="205"/>
        <v>338755.98298459197</v>
      </c>
      <c r="V1169" s="8">
        <f t="shared" si="206"/>
        <v>443425.41464775469</v>
      </c>
      <c r="W1169" s="8">
        <f t="shared" si="207"/>
        <v>850419.56596552557</v>
      </c>
      <c r="X1169" s="7">
        <f t="shared" si="211"/>
        <v>0.17182018014193631</v>
      </c>
      <c r="Y1169" s="7">
        <f t="shared" si="211"/>
        <v>0.17184289071210143</v>
      </c>
      <c r="Z1169" s="7">
        <f t="shared" si="211"/>
        <v>0.22493921552892024</v>
      </c>
      <c r="AA1169" s="7">
        <f t="shared" si="208"/>
        <v>0.43139771361704199</v>
      </c>
    </row>
    <row r="1170" spans="1:27" x14ac:dyDescent="0.25">
      <c r="A1170" s="1">
        <v>44431</v>
      </c>
      <c r="B1170" s="3">
        <v>219.39999399999999</v>
      </c>
      <c r="C1170" s="6">
        <v>56.439999</v>
      </c>
      <c r="D1170" s="3">
        <v>156.699997</v>
      </c>
      <c r="E1170" s="3">
        <v>2800.830078</v>
      </c>
      <c r="F1170" s="7">
        <f t="shared" si="209"/>
        <v>3.1645253506797033E-2</v>
      </c>
      <c r="G1170" s="7">
        <f t="shared" si="209"/>
        <v>-3.5310735086701017E-3</v>
      </c>
      <c r="H1170" s="7">
        <f t="shared" si="209"/>
        <v>1.2797285336108466E-2</v>
      </c>
      <c r="I1170" s="7">
        <f t="shared" si="200"/>
        <v>1.9006104339847951E-2</v>
      </c>
      <c r="J1170" s="3" cm="1">
        <f t="array" ref="J1170">B1170*INDEX(AE$3:AE$7,2022-YEAR($A1170))/1000000</f>
        <v>124.75741858822001</v>
      </c>
      <c r="K1170" s="3" cm="1">
        <f t="array" ref="K1170">C1170*INDEX(AF$3:AF$7,2022-YEAR($A1170))/1000000</f>
        <v>242.40979570500002</v>
      </c>
      <c r="L1170" s="3" cm="1">
        <f t="array" ref="L1170">D1170*INDEX(AG$3:AG$7,2022-YEAR($A1170))/1000000</f>
        <v>483.01207075280001</v>
      </c>
      <c r="M1170" s="3" cm="1">
        <f t="array" ref="M1170">E1170*INDEX(AH$3:AH$7,2022-YEAR($A1170))/1000000</f>
        <v>1906.8499303836479</v>
      </c>
      <c r="N1170" s="3"/>
      <c r="O1170" s="9">
        <v>44431</v>
      </c>
      <c r="P1170" s="8">
        <f t="shared" si="201"/>
        <v>2058487.5551699698</v>
      </c>
      <c r="Q1170" s="7">
        <f t="shared" si="202"/>
        <v>1.4979392418520837E-2</v>
      </c>
      <c r="R1170" s="8">
        <f t="shared" si="210"/>
        <v>2002672.4114538562</v>
      </c>
      <c r="S1170" s="7">
        <f t="shared" si="203"/>
        <v>1.5908304560509512E-2</v>
      </c>
      <c r="T1170" s="8">
        <f t="shared" si="204"/>
        <v>349429.81557348592</v>
      </c>
      <c r="U1170" s="8">
        <f t="shared" si="205"/>
        <v>337559.81070717162</v>
      </c>
      <c r="V1170" s="8">
        <f t="shared" si="206"/>
        <v>449100.05620428419</v>
      </c>
      <c r="W1170" s="8">
        <f t="shared" si="207"/>
        <v>866582.7289689146</v>
      </c>
      <c r="X1170" s="7">
        <f t="shared" si="211"/>
        <v>0.17448176425410211</v>
      </c>
      <c r="Y1170" s="7">
        <f t="shared" si="211"/>
        <v>0.16855468162270101</v>
      </c>
      <c r="Z1170" s="7">
        <f t="shared" si="211"/>
        <v>0.22425038345550302</v>
      </c>
      <c r="AA1170" s="7">
        <f t="shared" si="208"/>
        <v>0.43271317066769394</v>
      </c>
    </row>
    <row r="1171" spans="1:27" x14ac:dyDescent="0.25">
      <c r="A1171" s="1">
        <v>44432</v>
      </c>
      <c r="B1171" s="3">
        <v>221.429993</v>
      </c>
      <c r="C1171" s="6">
        <v>56.009998000000003</v>
      </c>
      <c r="D1171" s="3">
        <v>157.66999799999999</v>
      </c>
      <c r="E1171" s="3">
        <v>2825.2299800000001</v>
      </c>
      <c r="F1171" s="7">
        <f t="shared" si="209"/>
        <v>9.2525025319736276E-3</v>
      </c>
      <c r="G1171" s="7">
        <f t="shared" si="209"/>
        <v>-7.6187279875749025E-3</v>
      </c>
      <c r="H1171" s="7">
        <f t="shared" si="209"/>
        <v>6.1901788038962735E-3</v>
      </c>
      <c r="I1171" s="7">
        <f t="shared" si="200"/>
        <v>8.7116680842784788E-3</v>
      </c>
      <c r="J1171" s="3" cm="1">
        <f t="array" ref="J1171">B1171*INDEX(AE$3:AE$7,2022-YEAR($A1171))/1000000</f>
        <v>125.91173691959</v>
      </c>
      <c r="K1171" s="3" cm="1">
        <f t="array" ref="K1171">C1171*INDEX(AF$3:AF$7,2022-YEAR($A1171))/1000000</f>
        <v>240.56294141000004</v>
      </c>
      <c r="L1171" s="3" cm="1">
        <f t="array" ref="L1171">D1171*INDEX(AG$3:AG$7,2022-YEAR($A1171))/1000000</f>
        <v>486.00200183519996</v>
      </c>
      <c r="M1171" s="3" cm="1">
        <f t="array" ref="M1171">E1171*INDEX(AH$3:AH$7,2022-YEAR($A1171))/1000000</f>
        <v>1923.46177406368</v>
      </c>
      <c r="N1171" s="3"/>
      <c r="O1171" s="9">
        <v>44432</v>
      </c>
      <c r="P1171" s="8">
        <f t="shared" si="201"/>
        <v>2066997.1479039581</v>
      </c>
      <c r="Q1171" s="7">
        <f t="shared" si="202"/>
        <v>4.1339053581433693E-3</v>
      </c>
      <c r="R1171" s="8">
        <f t="shared" si="210"/>
        <v>2013663.1260809717</v>
      </c>
      <c r="S1171" s="7">
        <f t="shared" si="203"/>
        <v>5.488024184213236E-3</v>
      </c>
      <c r="T1171" s="8">
        <f t="shared" si="204"/>
        <v>352662.91582682665</v>
      </c>
      <c r="U1171" s="8">
        <f t="shared" si="205"/>
        <v>334988.0343298564</v>
      </c>
      <c r="V1171" s="8">
        <f t="shared" si="206"/>
        <v>451880.06585302856</v>
      </c>
      <c r="W1171" s="8">
        <f t="shared" si="207"/>
        <v>874132.11007126013</v>
      </c>
      <c r="X1171" s="7">
        <f t="shared" si="211"/>
        <v>0.17513501203807894</v>
      </c>
      <c r="Y1171" s="7">
        <f t="shared" si="211"/>
        <v>0.16635753517611274</v>
      </c>
      <c r="Z1171" s="7">
        <f t="shared" si="211"/>
        <v>0.22440698247898391</v>
      </c>
      <c r="AA1171" s="7">
        <f t="shared" si="208"/>
        <v>0.43410047030682447</v>
      </c>
    </row>
    <row r="1172" spans="1:27" x14ac:dyDescent="0.25">
      <c r="A1172" s="1">
        <v>44433</v>
      </c>
      <c r="B1172" s="3">
        <v>221.029999</v>
      </c>
      <c r="C1172" s="6">
        <v>56.07</v>
      </c>
      <c r="D1172" s="3">
        <v>160.91999799999999</v>
      </c>
      <c r="E1172" s="3">
        <v>2841.580078</v>
      </c>
      <c r="F1172" s="7">
        <f t="shared" si="209"/>
        <v>-1.8064129189581113E-3</v>
      </c>
      <c r="G1172" s="7">
        <f t="shared" si="209"/>
        <v>1.0712730252195879E-3</v>
      </c>
      <c r="H1172" s="7">
        <f t="shared" si="209"/>
        <v>2.0612672297998014E-2</v>
      </c>
      <c r="I1172" s="7">
        <f t="shared" si="200"/>
        <v>5.7871741825421541E-3</v>
      </c>
      <c r="J1172" s="3" cm="1">
        <f t="array" ref="J1172">B1172*INDEX(AE$3:AE$7,2022-YEAR($A1172))/1000000</f>
        <v>125.68428833137</v>
      </c>
      <c r="K1172" s="3" cm="1">
        <f t="array" ref="K1172">C1172*INDEX(AF$3:AF$7,2022-YEAR($A1172))/1000000</f>
        <v>240.82065</v>
      </c>
      <c r="L1172" s="3" cm="1">
        <f t="array" ref="L1172">D1172*INDEX(AG$3:AG$7,2022-YEAR($A1172))/1000000</f>
        <v>496.01980183519993</v>
      </c>
      <c r="M1172" s="3" cm="1">
        <f t="array" ref="M1172">E1172*INDEX(AH$3:AH$7,2022-YEAR($A1172))/1000000</f>
        <v>1934.5931823836479</v>
      </c>
      <c r="N1172" s="3"/>
      <c r="O1172" s="9">
        <v>44433</v>
      </c>
      <c r="P1172" s="8">
        <f t="shared" si="201"/>
        <v>2080259.3667331357</v>
      </c>
      <c r="Q1172" s="7">
        <f t="shared" si="202"/>
        <v>6.4161766467004111E-3</v>
      </c>
      <c r="R1172" s="8">
        <f t="shared" si="210"/>
        <v>2027758.1453736951</v>
      </c>
      <c r="S1172" s="7">
        <f t="shared" si="203"/>
        <v>6.9996908172795802E-3</v>
      </c>
      <c r="T1172" s="8">
        <f t="shared" si="204"/>
        <v>352025.86097963963</v>
      </c>
      <c r="U1172" s="8">
        <f t="shared" si="205"/>
        <v>335346.89797480527</v>
      </c>
      <c r="V1172" s="8">
        <f t="shared" si="206"/>
        <v>461194.5215684548</v>
      </c>
      <c r="W1172" s="8">
        <f t="shared" si="207"/>
        <v>879190.86485079548</v>
      </c>
      <c r="X1172" s="7">
        <f t="shared" si="211"/>
        <v>0.17360347523829814</v>
      </c>
      <c r="Y1172" s="7">
        <f t="shared" si="211"/>
        <v>0.16537815357314434</v>
      </c>
      <c r="Z1172" s="7">
        <f t="shared" si="211"/>
        <v>0.22744059621738635</v>
      </c>
      <c r="AA1172" s="7">
        <f t="shared" si="208"/>
        <v>0.43357777497117123</v>
      </c>
    </row>
    <row r="1173" spans="1:27" x14ac:dyDescent="0.25">
      <c r="A1173" s="1">
        <v>44434</v>
      </c>
      <c r="B1173" s="3">
        <v>216.5</v>
      </c>
      <c r="C1173" s="6">
        <v>55.540000999999997</v>
      </c>
      <c r="D1173" s="3">
        <v>161.75</v>
      </c>
      <c r="E1173" s="3">
        <v>2828.8100589999999</v>
      </c>
      <c r="F1173" s="7">
        <f t="shared" si="209"/>
        <v>-2.0494951004365713E-2</v>
      </c>
      <c r="G1173" s="7">
        <f t="shared" si="209"/>
        <v>-9.4524522917781573E-3</v>
      </c>
      <c r="H1173" s="7">
        <f t="shared" si="209"/>
        <v>5.1578548988051587E-3</v>
      </c>
      <c r="I1173" s="7">
        <f t="shared" si="200"/>
        <v>-4.4939852650529577E-3</v>
      </c>
      <c r="J1173" s="3" cm="1">
        <f t="array" ref="J1173">B1173*INDEX(AE$3:AE$7,2022-YEAR($A1173))/1000000</f>
        <v>123.108395</v>
      </c>
      <c r="K1173" s="3" cm="1">
        <f t="array" ref="K1173">C1173*INDEX(AF$3:AF$7,2022-YEAR($A1173))/1000000</f>
        <v>238.54430429499999</v>
      </c>
      <c r="L1173" s="3" cm="1">
        <f t="array" ref="L1173">D1173*INDEX(AG$3:AG$7,2022-YEAR($A1173))/1000000</f>
        <v>498.57819999999998</v>
      </c>
      <c r="M1173" s="3" cm="1">
        <f t="array" ref="M1173">E1173*INDEX(AH$3:AH$7,2022-YEAR($A1173))/1000000</f>
        <v>1925.899149128144</v>
      </c>
      <c r="N1173" s="3"/>
      <c r="O1173" s="9">
        <v>44434</v>
      </c>
      <c r="P1173" s="8">
        <f t="shared" si="201"/>
        <v>2065030.0304350769</v>
      </c>
      <c r="Q1173" s="7">
        <f t="shared" si="202"/>
        <v>-7.3208834155979174E-3</v>
      </c>
      <c r="R1173" s="8">
        <f t="shared" si="210"/>
        <v>2015801.2456769105</v>
      </c>
      <c r="S1173" s="7">
        <f t="shared" si="203"/>
        <v>-5.896610364536814E-3</v>
      </c>
      <c r="T1173" s="8">
        <f t="shared" si="204"/>
        <v>344811.10820659227</v>
      </c>
      <c r="U1173" s="8">
        <f t="shared" si="205"/>
        <v>332177.04742050258</v>
      </c>
      <c r="V1173" s="8">
        <f t="shared" si="206"/>
        <v>463573.29599082872</v>
      </c>
      <c r="W1173" s="8">
        <f t="shared" si="207"/>
        <v>875239.79405898682</v>
      </c>
      <c r="X1173" s="7">
        <f t="shared" si="211"/>
        <v>0.17105412001608519</v>
      </c>
      <c r="Y1173" s="7">
        <f t="shared" si="211"/>
        <v>0.16478660688045998</v>
      </c>
      <c r="Z1173" s="7">
        <f t="shared" si="211"/>
        <v>0.22996974378550886</v>
      </c>
      <c r="AA1173" s="7">
        <f t="shared" si="208"/>
        <v>0.43418952931794591</v>
      </c>
    </row>
    <row r="1174" spans="1:27" x14ac:dyDescent="0.25">
      <c r="A1174" s="1">
        <v>44435</v>
      </c>
      <c r="B1174" s="3">
        <v>221.75</v>
      </c>
      <c r="C1174" s="6">
        <v>55.650002000000001</v>
      </c>
      <c r="D1174" s="3">
        <v>163.050003</v>
      </c>
      <c r="E1174" s="3">
        <v>2880.080078</v>
      </c>
      <c r="F1174" s="7">
        <f t="shared" si="209"/>
        <v>2.4249422632794504E-2</v>
      </c>
      <c r="G1174" s="7">
        <f t="shared" si="209"/>
        <v>1.9805725246566652E-3</v>
      </c>
      <c r="H1174" s="7">
        <f t="shared" si="209"/>
        <v>8.037112828438886E-3</v>
      </c>
      <c r="I1174" s="7">
        <f t="shared" si="200"/>
        <v>1.8124235254637133E-2</v>
      </c>
      <c r="J1174" s="3" cm="1">
        <f t="array" ref="J1174">B1174*INDEX(AE$3:AE$7,2022-YEAR($A1174))/1000000</f>
        <v>126.09370250000001</v>
      </c>
      <c r="K1174" s="3" cm="1">
        <f t="array" ref="K1174">C1174*INDEX(AF$3:AF$7,2022-YEAR($A1174))/1000000</f>
        <v>239.01675858999999</v>
      </c>
      <c r="L1174" s="3" cm="1">
        <f t="array" ref="L1174">D1174*INDEX(AG$3:AG$7,2022-YEAR($A1174))/1000000</f>
        <v>502.58532924720004</v>
      </c>
      <c r="M1174" s="3" cm="1">
        <f t="array" ref="M1174">E1174*INDEX(AH$3:AH$7,2022-YEAR($A1174))/1000000</f>
        <v>1960.804598383648</v>
      </c>
      <c r="N1174" s="3"/>
      <c r="O1174" s="9">
        <v>44435</v>
      </c>
      <c r="P1174" s="8">
        <f t="shared" si="201"/>
        <v>2092077.4547167073</v>
      </c>
      <c r="Q1174" s="7">
        <f t="shared" si="202"/>
        <v>1.3097835810131797E-2</v>
      </c>
      <c r="R1174" s="8">
        <f t="shared" si="210"/>
        <v>2044409.4595176119</v>
      </c>
      <c r="S1174" s="7">
        <f t="shared" si="203"/>
        <v>1.419198142775957E-2</v>
      </c>
      <c r="T1174" s="8">
        <f t="shared" si="204"/>
        <v>353172.57849797612</v>
      </c>
      <c r="U1174" s="8">
        <f t="shared" si="205"/>
        <v>332834.94815394521</v>
      </c>
      <c r="V1174" s="8">
        <f t="shared" si="206"/>
        <v>467299.08687495836</v>
      </c>
      <c r="W1174" s="8">
        <f t="shared" si="207"/>
        <v>891102.84599073208</v>
      </c>
      <c r="X1174" s="7">
        <f t="shared" si="211"/>
        <v>0.17275041301232721</v>
      </c>
      <c r="Y1174" s="7">
        <f t="shared" si="211"/>
        <v>0.16280248880890974</v>
      </c>
      <c r="Z1174" s="7">
        <f t="shared" si="211"/>
        <v>0.22857411694094773</v>
      </c>
      <c r="AA1174" s="7">
        <f t="shared" si="208"/>
        <v>0.43587298123781526</v>
      </c>
    </row>
    <row r="1175" spans="1:27" x14ac:dyDescent="0.25">
      <c r="A1175" s="1">
        <v>44438</v>
      </c>
      <c r="B1175" s="3">
        <v>217.66000399999999</v>
      </c>
      <c r="C1175" s="6">
        <v>56.18</v>
      </c>
      <c r="D1175" s="3">
        <v>160.44000199999999</v>
      </c>
      <c r="E1175" s="3">
        <v>2891.8100589999999</v>
      </c>
      <c r="F1175" s="7">
        <f t="shared" si="209"/>
        <v>-1.8444175873731705E-2</v>
      </c>
      <c r="G1175" s="7">
        <f t="shared" si="209"/>
        <v>9.5237732426316501E-3</v>
      </c>
      <c r="H1175" s="7">
        <f t="shared" si="209"/>
        <v>-1.6007365544176144E-2</v>
      </c>
      <c r="I1175" s="7">
        <f t="shared" si="200"/>
        <v>4.0727968258944536E-3</v>
      </c>
      <c r="J1175" s="3" cm="1">
        <f t="array" ref="J1175">B1175*INDEX(AE$3:AE$7,2022-YEAR($A1175))/1000000</f>
        <v>123.76800807452</v>
      </c>
      <c r="K1175" s="3" cm="1">
        <f t="array" ref="K1175">C1175*INDEX(AF$3:AF$7,2022-YEAR($A1175))/1000000</f>
        <v>241.29310000000001</v>
      </c>
      <c r="L1175" s="3" cm="1">
        <f t="array" ref="L1175">D1175*INDEX(AG$3:AG$7,2022-YEAR($A1175))/1000000</f>
        <v>494.54026216479997</v>
      </c>
      <c r="M1175" s="3" cm="1">
        <f t="array" ref="M1175">E1175*INDEX(AH$3:AH$7,2022-YEAR($A1175))/1000000</f>
        <v>1968.790557128144</v>
      </c>
      <c r="N1175" s="3"/>
      <c r="O1175" s="9">
        <v>44438</v>
      </c>
      <c r="P1175" s="8">
        <f t="shared" si="201"/>
        <v>2081169.9008720063</v>
      </c>
      <c r="Q1175" s="7">
        <f t="shared" si="202"/>
        <v>-5.2137428373454364E-3</v>
      </c>
      <c r="R1175" s="8">
        <f t="shared" si="210"/>
        <v>2037214.3804800864</v>
      </c>
      <c r="S1175" s="7">
        <f t="shared" si="203"/>
        <v>-3.5193923624395884E-3</v>
      </c>
      <c r="T1175" s="8">
        <f t="shared" si="204"/>
        <v>346658.60134638014</v>
      </c>
      <c r="U1175" s="8">
        <f t="shared" si="205"/>
        <v>336004.79272738646</v>
      </c>
      <c r="V1175" s="8">
        <f t="shared" si="206"/>
        <v>459818.8595728912</v>
      </c>
      <c r="W1175" s="8">
        <f t="shared" si="207"/>
        <v>894732.12683342863</v>
      </c>
      <c r="X1175" s="7">
        <f t="shared" si="211"/>
        <v>0.17016304453176262</v>
      </c>
      <c r="Y1175" s="7">
        <f t="shared" si="211"/>
        <v>0.16493344831396889</v>
      </c>
      <c r="Z1175" s="7">
        <f t="shared" si="211"/>
        <v>0.22570960816825331</v>
      </c>
      <c r="AA1175" s="7">
        <f t="shared" si="208"/>
        <v>0.43919389898601519</v>
      </c>
    </row>
    <row r="1176" spans="1:27" x14ac:dyDescent="0.25">
      <c r="A1176" s="1">
        <v>44439</v>
      </c>
      <c r="B1176" s="3">
        <v>219.5</v>
      </c>
      <c r="C1176" s="6">
        <v>56.310001</v>
      </c>
      <c r="D1176" s="3">
        <v>159.949997</v>
      </c>
      <c r="E1176" s="3">
        <v>2893.9499510000001</v>
      </c>
      <c r="F1176" s="7">
        <f t="shared" si="209"/>
        <v>8.4535328778181373E-3</v>
      </c>
      <c r="G1176" s="7">
        <f t="shared" si="209"/>
        <v>2.3140085439659064E-3</v>
      </c>
      <c r="H1176" s="7">
        <f t="shared" si="209"/>
        <v>-3.0541323478666671E-3</v>
      </c>
      <c r="I1176" s="7">
        <f t="shared" si="200"/>
        <v>7.3998359378424361E-4</v>
      </c>
      <c r="J1176" s="3" cm="1">
        <f t="array" ref="J1176">B1176*INDEX(AE$3:AE$7,2022-YEAR($A1176))/1000000</f>
        <v>124.814285</v>
      </c>
      <c r="K1176" s="3" cm="1">
        <f t="array" ref="K1176">C1176*INDEX(AF$3:AF$7,2022-YEAR($A1176))/1000000</f>
        <v>241.851454295</v>
      </c>
      <c r="L1176" s="3" cm="1">
        <f t="array" ref="L1176">D1176*INDEX(AG$3:AG$7,2022-YEAR($A1176))/1000000</f>
        <v>493.02987075279998</v>
      </c>
      <c r="M1176" s="3" cm="1">
        <f t="array" ref="M1176">E1176*INDEX(AH$3:AH$7,2022-YEAR($A1176))/1000000</f>
        <v>1970.2474298400161</v>
      </c>
      <c r="N1176" s="3"/>
      <c r="O1176" s="9">
        <v>44439</v>
      </c>
      <c r="P1176" s="8">
        <f t="shared" si="201"/>
        <v>2085568.1374670742</v>
      </c>
      <c r="Q1176" s="7">
        <f t="shared" si="202"/>
        <v>2.1133481669254051E-3</v>
      </c>
      <c r="R1176" s="8">
        <f t="shared" si="210"/>
        <v>2040180.1277666388</v>
      </c>
      <c r="S1176" s="7">
        <f t="shared" si="203"/>
        <v>1.4557855643320128E-3</v>
      </c>
      <c r="T1176" s="8">
        <f t="shared" si="204"/>
        <v>349589.09123024018</v>
      </c>
      <c r="U1176" s="8">
        <f t="shared" si="205"/>
        <v>336782.31068857107</v>
      </c>
      <c r="V1176" s="8">
        <f t="shared" si="206"/>
        <v>458414.51191971049</v>
      </c>
      <c r="W1176" s="8">
        <f t="shared" si="207"/>
        <v>895394.21392811695</v>
      </c>
      <c r="X1176" s="7">
        <f t="shared" si="211"/>
        <v>0.17135207155111901</v>
      </c>
      <c r="Y1176" s="7">
        <f t="shared" si="211"/>
        <v>0.16507479222299981</v>
      </c>
      <c r="Z1176" s="7">
        <f t="shared" si="211"/>
        <v>0.22469315609966825</v>
      </c>
      <c r="AA1176" s="7">
        <f t="shared" si="208"/>
        <v>0.43887998012621293</v>
      </c>
    </row>
    <row r="1177" spans="1:27" x14ac:dyDescent="0.25">
      <c r="A1177" s="1">
        <v>44440</v>
      </c>
      <c r="B1177" s="3">
        <v>218.11999499999999</v>
      </c>
      <c r="C1177" s="6">
        <v>56.689999</v>
      </c>
      <c r="D1177" s="3">
        <v>159.720001</v>
      </c>
      <c r="E1177" s="3">
        <v>2904.3100589999999</v>
      </c>
      <c r="F1177" s="7">
        <f t="shared" si="209"/>
        <v>-6.2870387243736392E-3</v>
      </c>
      <c r="G1177" s="7">
        <f t="shared" si="209"/>
        <v>6.7483216702481919E-3</v>
      </c>
      <c r="H1177" s="7">
        <f t="shared" si="209"/>
        <v>-1.4379243783293472E-3</v>
      </c>
      <c r="I1177" s="7">
        <f t="shared" si="200"/>
        <v>3.5799195478207757E-3</v>
      </c>
      <c r="J1177" s="3" cm="1">
        <f t="array" ref="J1177">B1177*INDEX(AE$3:AE$7,2022-YEAR($A1177))/1000000</f>
        <v>124.02957275684999</v>
      </c>
      <c r="K1177" s="3" cm="1">
        <f t="array" ref="K1177">C1177*INDEX(AF$3:AF$7,2022-YEAR($A1177))/1000000</f>
        <v>243.48354570500001</v>
      </c>
      <c r="L1177" s="3" cm="1">
        <f t="array" ref="L1177">D1177*INDEX(AG$3:AG$7,2022-YEAR($A1177))/1000000</f>
        <v>492.32093108239997</v>
      </c>
      <c r="M1177" s="3" cm="1">
        <f t="array" ref="M1177">E1177*INDEX(AH$3:AH$7,2022-YEAR($A1177))/1000000</f>
        <v>1977.3007571281439</v>
      </c>
      <c r="N1177" s="3"/>
      <c r="O1177" s="9">
        <v>44440</v>
      </c>
      <c r="P1177" s="8">
        <f t="shared" si="201"/>
        <v>2086925.4659396673</v>
      </c>
      <c r="Q1177" s="7">
        <f t="shared" si="202"/>
        <v>6.508195288414953E-4</v>
      </c>
      <c r="R1177" s="8">
        <f t="shared" si="210"/>
        <v>2042801.2368252093</v>
      </c>
      <c r="S1177" s="7">
        <f t="shared" si="203"/>
        <v>1.2847439414283013E-3</v>
      </c>
      <c r="T1177" s="8">
        <f t="shared" si="204"/>
        <v>347391.21107605711</v>
      </c>
      <c r="U1177" s="8">
        <f t="shared" si="205"/>
        <v>339055.02605394705</v>
      </c>
      <c r="V1177" s="8">
        <f t="shared" si="206"/>
        <v>457755.34651764121</v>
      </c>
      <c r="W1177" s="8">
        <f t="shared" si="207"/>
        <v>898599.6531775638</v>
      </c>
      <c r="X1177" s="7">
        <f t="shared" si="211"/>
        <v>0.17005629564624225</v>
      </c>
      <c r="Y1177" s="7">
        <f t="shared" si="211"/>
        <v>0.165975533958891</v>
      </c>
      <c r="Z1177" s="7">
        <f t="shared" si="211"/>
        <v>0.22408217611472334</v>
      </c>
      <c r="AA1177" s="7">
        <f t="shared" si="208"/>
        <v>0.43988599428014336</v>
      </c>
    </row>
    <row r="1179" spans="1:27" x14ac:dyDescent="0.25">
      <c r="O1179" s="4"/>
      <c r="P1179" s="4"/>
      <c r="Q1179" s="4"/>
    </row>
    <row r="1180" spans="1:27" x14ac:dyDescent="0.25">
      <c r="O1180" s="4"/>
      <c r="P1180" s="7"/>
      <c r="Q1180" s="7"/>
    </row>
    <row r="1181" spans="1:27" x14ac:dyDescent="0.25">
      <c r="O1181" s="4"/>
      <c r="P1181" s="7"/>
      <c r="Q1181" s="7"/>
    </row>
  </sheetData>
  <mergeCells count="12">
    <mergeCell ref="AE1:AH1"/>
    <mergeCell ref="A1:A2"/>
    <mergeCell ref="B1:E1"/>
    <mergeCell ref="F1:I1"/>
    <mergeCell ref="J1:M1"/>
    <mergeCell ref="O1:O2"/>
    <mergeCell ref="P1:P2"/>
    <mergeCell ref="R1:R2"/>
    <mergeCell ref="Q1:Q2"/>
    <mergeCell ref="S1:S2"/>
    <mergeCell ref="T1:W1"/>
    <mergeCell ref="X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181"/>
  <sheetViews>
    <sheetView tabSelected="1" topLeftCell="H1165" workbookViewId="0">
      <selection activeCell="O1173" sqref="O1173"/>
    </sheetView>
  </sheetViews>
  <sheetFormatPr defaultRowHeight="15" x14ac:dyDescent="0.25"/>
  <cols>
    <col min="1" max="14" width="10.85546875" customWidth="1"/>
    <col min="15" max="16" width="14.5703125" customWidth="1"/>
    <col min="17" max="19" width="15.85546875" customWidth="1"/>
    <col min="20" max="27" width="15.85546875" style="2" customWidth="1"/>
    <col min="31" max="34" width="11.5703125" customWidth="1"/>
  </cols>
  <sheetData>
    <row r="1" spans="1:34" x14ac:dyDescent="0.25">
      <c r="A1" s="11" t="s">
        <v>0</v>
      </c>
      <c r="B1" s="10" t="s">
        <v>6</v>
      </c>
      <c r="C1" s="10"/>
      <c r="D1" s="10"/>
      <c r="E1" s="10"/>
      <c r="F1" s="10" t="s">
        <v>14</v>
      </c>
      <c r="G1" s="10"/>
      <c r="H1" s="10"/>
      <c r="I1" s="10"/>
      <c r="J1" s="10" t="s">
        <v>7</v>
      </c>
      <c r="K1" s="10"/>
      <c r="L1" s="10"/>
      <c r="M1" s="10"/>
      <c r="N1" s="2"/>
      <c r="O1" s="11" t="s">
        <v>0</v>
      </c>
      <c r="P1" s="12" t="s">
        <v>13</v>
      </c>
      <c r="Q1" s="12" t="s">
        <v>11</v>
      </c>
      <c r="R1" s="12" t="s">
        <v>12</v>
      </c>
      <c r="S1" s="12" t="s">
        <v>10</v>
      </c>
      <c r="T1" s="10" t="s">
        <v>8</v>
      </c>
      <c r="U1" s="10"/>
      <c r="V1" s="10"/>
      <c r="W1" s="10"/>
      <c r="X1" s="10" t="s">
        <v>9</v>
      </c>
      <c r="Y1" s="10"/>
      <c r="Z1" s="10"/>
      <c r="AA1" s="10"/>
      <c r="AE1" s="10" t="s">
        <v>5</v>
      </c>
      <c r="AF1" s="10"/>
      <c r="AG1" s="10"/>
      <c r="AH1" s="10"/>
    </row>
    <row r="2" spans="1:34" x14ac:dyDescent="0.25">
      <c r="A2" s="11"/>
      <c r="B2" s="3" t="s">
        <v>1</v>
      </c>
      <c r="C2" s="2" t="s">
        <v>2</v>
      </c>
      <c r="D2" s="2" t="s">
        <v>3</v>
      </c>
      <c r="E2" s="2" t="s">
        <v>4</v>
      </c>
      <c r="F2" s="3" t="s">
        <v>1</v>
      </c>
      <c r="G2" s="2" t="s">
        <v>2</v>
      </c>
      <c r="H2" s="2" t="s">
        <v>3</v>
      </c>
      <c r="I2" s="2" t="s">
        <v>4</v>
      </c>
      <c r="J2" s="3" t="s">
        <v>1</v>
      </c>
      <c r="K2" s="2" t="s">
        <v>2</v>
      </c>
      <c r="L2" s="2" t="s">
        <v>3</v>
      </c>
      <c r="M2" s="2" t="s">
        <v>4</v>
      </c>
      <c r="N2" s="2"/>
      <c r="O2" s="11"/>
      <c r="P2" s="12"/>
      <c r="Q2" s="12"/>
      <c r="R2" s="12"/>
      <c r="S2" s="12"/>
      <c r="T2" s="3" t="s">
        <v>1</v>
      </c>
      <c r="U2" s="2" t="s">
        <v>2</v>
      </c>
      <c r="V2" s="2" t="s">
        <v>3</v>
      </c>
      <c r="W2" s="2" t="s">
        <v>4</v>
      </c>
      <c r="X2" s="3" t="s">
        <v>1</v>
      </c>
      <c r="Y2" s="2" t="s">
        <v>2</v>
      </c>
      <c r="Z2" s="2" t="s">
        <v>3</v>
      </c>
      <c r="AA2" s="2" t="s">
        <v>4</v>
      </c>
      <c r="AE2" s="2" t="s">
        <v>1</v>
      </c>
      <c r="AF2" s="2" t="s">
        <v>2</v>
      </c>
      <c r="AG2" s="2" t="s">
        <v>3</v>
      </c>
      <c r="AH2" s="2" t="s">
        <v>4</v>
      </c>
    </row>
    <row r="3" spans="1:34" x14ac:dyDescent="0.25">
      <c r="A3" s="1">
        <v>42738</v>
      </c>
      <c r="B3" s="3">
        <v>156.970001</v>
      </c>
      <c r="C3" s="6">
        <v>41.799999</v>
      </c>
      <c r="D3" s="3">
        <v>87.230002999999996</v>
      </c>
      <c r="E3" s="3">
        <v>808.01000999999997</v>
      </c>
      <c r="F3" s="3"/>
      <c r="G3" s="3"/>
      <c r="H3" s="3"/>
      <c r="I3" s="3"/>
      <c r="J3" s="3" cm="1">
        <f t="array" ref="J3">B3*INDEX(AE$3:AE$7,2022-YEAR($A3))/1000000</f>
        <v>94.609115972721</v>
      </c>
      <c r="K3" s="3" cm="1">
        <f t="array" ref="K3">C3*INDEX(AF$3:AF$7,2022-YEAR($A3))/1000000</f>
        <v>178.569595728</v>
      </c>
      <c r="L3" s="3" cm="1">
        <f t="array" ref="L3">D3*INDEX(AG$3:AG$7,2022-YEAR($A3))/1000000</f>
        <v>309.80607865479999</v>
      </c>
      <c r="M3" s="3" cm="1">
        <f t="array" ref="M3">E3*INDEX(AH$3:AH$7,2022-YEAR($A3))/1000000</f>
        <v>559.99052942049002</v>
      </c>
      <c r="N3" s="3"/>
      <c r="O3" s="9">
        <v>42738</v>
      </c>
      <c r="P3" s="8">
        <v>1000000</v>
      </c>
      <c r="Q3" s="8"/>
      <c r="R3" s="8">
        <v>1000000</v>
      </c>
      <c r="S3" s="8"/>
      <c r="T3" s="8">
        <f>$R3*X3</f>
        <v>82774.417203742909</v>
      </c>
      <c r="U3" s="8">
        <f t="shared" ref="U3:W3" si="0">$R3*Y3</f>
        <v>156232.2410977293</v>
      </c>
      <c r="V3" s="8">
        <f t="shared" si="0"/>
        <v>271052.29071395239</v>
      </c>
      <c r="W3" s="8">
        <f t="shared" si="0"/>
        <v>489941.05098457541</v>
      </c>
      <c r="X3" s="7">
        <f>J3/SUM($J$3:$M$3)</f>
        <v>8.2774417203742914E-2</v>
      </c>
      <c r="Y3" s="7">
        <f>K3/SUM($J$3:$M$3)</f>
        <v>0.15623224109772929</v>
      </c>
      <c r="Z3" s="7">
        <f>L3/SUM($J$3:$M$3)</f>
        <v>0.27105229071395237</v>
      </c>
      <c r="AA3" s="7">
        <f>M3/SUM($J$3:$M$3)</f>
        <v>0.48994105098457541</v>
      </c>
      <c r="AD3" s="2">
        <v>2021</v>
      </c>
      <c r="AE3" s="5">
        <v>568630</v>
      </c>
      <c r="AF3" s="5">
        <v>4295000</v>
      </c>
      <c r="AG3" s="5">
        <v>3082400</v>
      </c>
      <c r="AH3" s="5">
        <v>680816</v>
      </c>
    </row>
    <row r="4" spans="1:34" x14ac:dyDescent="0.25">
      <c r="A4" s="1">
        <v>42739</v>
      </c>
      <c r="B4" s="3">
        <v>158.61999499999999</v>
      </c>
      <c r="C4" s="6">
        <v>41.650002000000001</v>
      </c>
      <c r="D4" s="3">
        <v>86.910004000000001</v>
      </c>
      <c r="E4" s="3">
        <v>807.77002000000005</v>
      </c>
      <c r="F4" s="7">
        <f>B4/B3-1</f>
        <v>1.0511524428161279E-2</v>
      </c>
      <c r="G4" s="7">
        <f t="shared" ref="G4:I4" si="1">C4/C3-1</f>
        <v>-3.5884450619244612E-3</v>
      </c>
      <c r="H4" s="7">
        <f t="shared" si="1"/>
        <v>-3.6684510947454507E-3</v>
      </c>
      <c r="I4" s="7">
        <f t="shared" si="1"/>
        <v>-2.9701364714518341E-4</v>
      </c>
      <c r="J4" s="3" cm="1">
        <f t="array" ref="J4">B4*INDEX(AE$3:AE$7,2022-YEAR($A4))/1000000</f>
        <v>95.603602006394993</v>
      </c>
      <c r="K4" s="3" cm="1">
        <f t="array" ref="K4">C4*INDEX(AF$3:AF$7,2022-YEAR($A4))/1000000</f>
        <v>177.92880854399999</v>
      </c>
      <c r="L4" s="3" cm="1">
        <f t="array" ref="L4">D4*INDEX(AG$3:AG$7,2022-YEAR($A4))/1000000</f>
        <v>308.66957020639995</v>
      </c>
      <c r="M4" s="3" cm="1">
        <f t="array" ref="M4">E4*INDEX(AH$3:AH$7,2022-YEAR($A4))/1000000</f>
        <v>559.82420459098</v>
      </c>
      <c r="N4" s="3"/>
      <c r="O4" s="9">
        <v>42739</v>
      </c>
      <c r="P4" s="8">
        <f t="shared" ref="P4:P67" si="2">P3*(1+Q4)</f>
        <v>999169.59324334154</v>
      </c>
      <c r="Q4" s="7">
        <f t="shared" ref="Q4:Q67" si="3">SUMPRODUCT(F4:I4,J3:M3)/SUM(J3:M3)</f>
        <v>-8.3040675665851547E-4</v>
      </c>
      <c r="R4" s="8">
        <f>SUM(T4:W4)</f>
        <v>999169.59324334143</v>
      </c>
      <c r="S4" s="7">
        <f t="shared" ref="S4:S67" si="4">R4/R3-1</f>
        <v>-8.3040675665857488E-4</v>
      </c>
      <c r="T4" s="8">
        <f t="shared" ref="T4:T67" si="5">T3*B4/B3</f>
        <v>83644.502512206862</v>
      </c>
      <c r="U4" s="8">
        <f t="shared" ref="U4:U67" si="6">U3*C4/C3</f>
        <v>155671.61028364877</v>
      </c>
      <c r="V4" s="8">
        <f t="shared" ref="V4:V67" si="7">V3*D4/D3</f>
        <v>270057.94864134956</v>
      </c>
      <c r="W4" s="8">
        <f t="shared" ref="W4:W67" si="8">W3*E4/E3</f>
        <v>489795.53180613631</v>
      </c>
      <c r="X4" s="7">
        <f>T4/$R4</f>
        <v>8.3714019199377071E-2</v>
      </c>
      <c r="Y4" s="7">
        <f t="shared" ref="Y4:AA4" si="9">U4/$R4</f>
        <v>0.1558009884771743</v>
      </c>
      <c r="Z4" s="7">
        <f t="shared" si="9"/>
        <v>0.27028239296667494</v>
      </c>
      <c r="AA4" s="7">
        <f t="shared" si="9"/>
        <v>0.49020259935677379</v>
      </c>
      <c r="AD4" s="2">
        <v>2020</v>
      </c>
      <c r="AE4" s="5">
        <v>568630</v>
      </c>
      <c r="AF4" s="5">
        <v>4295000</v>
      </c>
      <c r="AG4" s="5">
        <v>3082400</v>
      </c>
      <c r="AH4" s="5">
        <v>680816</v>
      </c>
    </row>
    <row r="5" spans="1:34" x14ac:dyDescent="0.25">
      <c r="A5" s="1">
        <v>42740</v>
      </c>
      <c r="B5" s="3">
        <v>158.71000699999999</v>
      </c>
      <c r="C5" s="6">
        <v>41.75</v>
      </c>
      <c r="D5" s="3">
        <v>86.110000999999997</v>
      </c>
      <c r="E5" s="3">
        <v>813.02002000000005</v>
      </c>
      <c r="F5" s="7">
        <f t="shared" ref="F5:F68" si="10">B5/B4-1</f>
        <v>5.6746944166774504E-4</v>
      </c>
      <c r="G5" s="7">
        <f t="shared" ref="G5:G68" si="11">C5/C4-1</f>
        <v>2.4009122496559954E-3</v>
      </c>
      <c r="H5" s="7">
        <f t="shared" ref="H5:H68" si="12">D5/D4-1</f>
        <v>-9.2049587294922297E-3</v>
      </c>
      <c r="I5" s="7">
        <f t="shared" ref="I5:I68" si="13">E5/E4-1</f>
        <v>6.4993746611194947E-3</v>
      </c>
      <c r="J5" s="3" cm="1">
        <f t="array" ref="J5">B5*INDEX(AE$3:AE$7,2022-YEAR($A5))/1000000</f>
        <v>95.657854129046996</v>
      </c>
      <c r="K5" s="3" cm="1">
        <f t="array" ref="K5">C5*INDEX(AF$3:AF$7,2022-YEAR($A5))/1000000</f>
        <v>178.35599999999999</v>
      </c>
      <c r="L5" s="3" cm="1">
        <f t="array" ref="L5">D5*INDEX(AG$3:AG$7,2022-YEAR($A5))/1000000</f>
        <v>305.82827955159996</v>
      </c>
      <c r="M5" s="3" cm="1">
        <f t="array" ref="M5">E5*INDEX(AH$3:AH$7,2022-YEAR($A5))/1000000</f>
        <v>563.46271184098009</v>
      </c>
      <c r="N5" s="3"/>
      <c r="O5" s="9">
        <v>42740</v>
      </c>
      <c r="P5" s="8">
        <f t="shared" si="2"/>
        <v>1000288.3052152698</v>
      </c>
      <c r="Q5" s="7">
        <f t="shared" si="3"/>
        <v>1.1196417299858779E-3</v>
      </c>
      <c r="R5" s="8">
        <f t="shared" ref="R5:R68" si="14">SUM(T5:W5)</f>
        <v>1000288.3052152698</v>
      </c>
      <c r="S5" s="7">
        <f t="shared" si="4"/>
        <v>1.1196417299859096E-3</v>
      </c>
      <c r="T5" s="8">
        <f t="shared" si="5"/>
        <v>83691.968211346044</v>
      </c>
      <c r="U5" s="8">
        <f t="shared" si="6"/>
        <v>156045.36415970247</v>
      </c>
      <c r="V5" s="8">
        <f t="shared" si="7"/>
        <v>267572.0763695346</v>
      </c>
      <c r="W5" s="8">
        <f t="shared" si="8"/>
        <v>492978.89647468668</v>
      </c>
      <c r="X5" s="7">
        <f t="shared" ref="X5:X68" si="15">T5/$R5</f>
        <v>8.3667846334897308E-2</v>
      </c>
      <c r="Y5" s="7">
        <f t="shared" ref="Y5:Y68" si="16">U5/$R5</f>
        <v>0.1560003884341328</v>
      </c>
      <c r="Z5" s="7">
        <f t="shared" ref="Z5:Z68" si="17">V5/$R5</f>
        <v>0.26749495617860991</v>
      </c>
      <c r="AA5" s="7">
        <f t="shared" ref="AA5:AA68" si="18">W5/$R5</f>
        <v>0.49283680905235999</v>
      </c>
      <c r="AD5" s="2">
        <v>2019</v>
      </c>
      <c r="AE5" s="5">
        <v>567857</v>
      </c>
      <c r="AF5" s="5">
        <v>4276000</v>
      </c>
      <c r="AG5" s="5">
        <v>3221500</v>
      </c>
      <c r="AH5" s="5">
        <v>692596</v>
      </c>
    </row>
    <row r="6" spans="1:34" x14ac:dyDescent="0.25">
      <c r="A6" s="1">
        <v>42741</v>
      </c>
      <c r="B6" s="3">
        <v>159.10000600000001</v>
      </c>
      <c r="C6" s="6">
        <v>41.740001999999997</v>
      </c>
      <c r="D6" s="3">
        <v>86.120002999999997</v>
      </c>
      <c r="E6" s="3">
        <v>825.21002199999998</v>
      </c>
      <c r="F6" s="7">
        <f t="shared" si="10"/>
        <v>2.4573056694530138E-3</v>
      </c>
      <c r="G6" s="7">
        <f t="shared" si="11"/>
        <v>-2.3947305389226958E-4</v>
      </c>
      <c r="H6" s="7">
        <f t="shared" si="12"/>
        <v>1.1615375547369133E-4</v>
      </c>
      <c r="I6" s="7">
        <f t="shared" si="13"/>
        <v>1.4993483186305667E-2</v>
      </c>
      <c r="J6" s="3" cm="1">
        <f t="array" ref="J6">B6*INDEX(AE$3:AE$7,2022-YEAR($A6))/1000000</f>
        <v>95.892914716326004</v>
      </c>
      <c r="K6" s="3" cm="1">
        <f t="array" ref="K6">C6*INDEX(AF$3:AF$7,2022-YEAR($A6))/1000000</f>
        <v>178.31328854399999</v>
      </c>
      <c r="L6" s="3" cm="1">
        <f t="array" ref="L6">D6*INDEX(AG$3:AG$7,2022-YEAR($A6))/1000000</f>
        <v>305.8638026548</v>
      </c>
      <c r="M6" s="3" cm="1">
        <f t="array" ref="M6">E6*INDEX(AH$3:AH$7,2022-YEAR($A6))/1000000</f>
        <v>571.91098053707799</v>
      </c>
      <c r="N6" s="3"/>
      <c r="O6" s="9">
        <v>42741</v>
      </c>
      <c r="P6" s="8">
        <f t="shared" si="2"/>
        <v>1007879.143600369</v>
      </c>
      <c r="Q6" s="7">
        <f t="shared" si="3"/>
        <v>7.5886505375724767E-3</v>
      </c>
      <c r="R6" s="8">
        <f t="shared" si="14"/>
        <v>1007879.1436003691</v>
      </c>
      <c r="S6" s="7">
        <f t="shared" si="4"/>
        <v>7.5886505375724056E-3</v>
      </c>
      <c r="T6" s="8">
        <f t="shared" si="5"/>
        <v>83897.624959319452</v>
      </c>
      <c r="U6" s="8">
        <f t="shared" si="6"/>
        <v>156007.99549980141</v>
      </c>
      <c r="V6" s="8">
        <f t="shared" si="7"/>
        <v>267603.15587106481</v>
      </c>
      <c r="W6" s="8">
        <f t="shared" si="8"/>
        <v>500370.36727018346</v>
      </c>
      <c r="X6" s="7">
        <f t="shared" si="15"/>
        <v>8.3241751247692675E-2</v>
      </c>
      <c r="Y6" s="7">
        <f t="shared" si="16"/>
        <v>0.15478839550395501</v>
      </c>
      <c r="Z6" s="7">
        <f t="shared" si="17"/>
        <v>0.26551115535055786</v>
      </c>
      <c r="AA6" s="7">
        <f t="shared" si="18"/>
        <v>0.49645869789779445</v>
      </c>
      <c r="AD6" s="2">
        <v>2018</v>
      </c>
      <c r="AE6" s="5">
        <v>579501</v>
      </c>
      <c r="AF6" s="5">
        <v>4259000</v>
      </c>
      <c r="AG6" s="5">
        <v>3396400</v>
      </c>
      <c r="AH6" s="5">
        <v>695140</v>
      </c>
    </row>
    <row r="7" spans="1:34" x14ac:dyDescent="0.25">
      <c r="A7" s="1">
        <v>42744</v>
      </c>
      <c r="B7" s="3">
        <v>158.320007</v>
      </c>
      <c r="C7" s="6">
        <v>41.32</v>
      </c>
      <c r="D7" s="3">
        <v>86.18</v>
      </c>
      <c r="E7" s="3">
        <v>827.17999299999997</v>
      </c>
      <c r="F7" s="7">
        <f t="shared" si="10"/>
        <v>-4.902570525358807E-3</v>
      </c>
      <c r="G7" s="7">
        <f t="shared" si="11"/>
        <v>-1.0062337802475341E-2</v>
      </c>
      <c r="H7" s="7">
        <f t="shared" si="12"/>
        <v>6.966674165118647E-4</v>
      </c>
      <c r="I7" s="7">
        <f t="shared" si="13"/>
        <v>2.3872359126535514E-3</v>
      </c>
      <c r="J7" s="3" cm="1">
        <f t="array" ref="J7">B7*INDEX(AE$3:AE$7,2022-YEAR($A7))/1000000</f>
        <v>95.422792939047014</v>
      </c>
      <c r="K7" s="3" cm="1">
        <f t="array" ref="K7">C7*INDEX(AF$3:AF$7,2022-YEAR($A7))/1000000</f>
        <v>176.51903999999999</v>
      </c>
      <c r="L7" s="3" cm="1">
        <f t="array" ref="L7">D7*INDEX(AG$3:AG$7,2022-YEAR($A7))/1000000</f>
        <v>306.076888</v>
      </c>
      <c r="M7" s="3" cm="1">
        <f t="array" ref="M7">E7*INDEX(AH$3:AH$7,2022-YEAR($A7))/1000000</f>
        <v>573.27626696865707</v>
      </c>
      <c r="N7" s="3"/>
      <c r="O7" s="9">
        <v>42744</v>
      </c>
      <c r="P7" s="8">
        <f t="shared" si="2"/>
        <v>1007278.956936116</v>
      </c>
      <c r="Q7" s="7">
        <f t="shared" si="3"/>
        <v>-5.9549467618615016E-4</v>
      </c>
      <c r="R7" s="8">
        <f t="shared" si="14"/>
        <v>1007278.9569361161</v>
      </c>
      <c r="S7" s="7">
        <f t="shared" si="4"/>
        <v>-5.9549467618613683E-4</v>
      </c>
      <c r="T7" s="8">
        <f t="shared" si="5"/>
        <v>83486.310936046284</v>
      </c>
      <c r="U7" s="8">
        <f t="shared" si="6"/>
        <v>154438.19034919536</v>
      </c>
      <c r="V7" s="8">
        <f t="shared" si="7"/>
        <v>267789.58627031592</v>
      </c>
      <c r="W7" s="8">
        <f t="shared" si="8"/>
        <v>501564.86938055849</v>
      </c>
      <c r="X7" s="7">
        <f t="shared" si="15"/>
        <v>8.2883009082201226E-2</v>
      </c>
      <c r="Y7" s="7">
        <f t="shared" si="16"/>
        <v>0.15332216491343834</v>
      </c>
      <c r="Z7" s="7">
        <f t="shared" si="17"/>
        <v>0.26585444322679297</v>
      </c>
      <c r="AA7" s="7">
        <f t="shared" si="18"/>
        <v>0.49794038277756741</v>
      </c>
      <c r="AD7" s="2">
        <v>2017</v>
      </c>
      <c r="AE7" s="5">
        <v>602721</v>
      </c>
      <c r="AF7" s="5">
        <v>4272000</v>
      </c>
      <c r="AG7" s="5">
        <v>3551600</v>
      </c>
      <c r="AH7" s="5">
        <v>693049</v>
      </c>
    </row>
    <row r="8" spans="1:34" x14ac:dyDescent="0.25">
      <c r="A8" s="1">
        <v>42745</v>
      </c>
      <c r="B8" s="3">
        <v>159.070007</v>
      </c>
      <c r="C8" s="6">
        <v>41.040000999999997</v>
      </c>
      <c r="D8" s="3">
        <v>86.43</v>
      </c>
      <c r="E8" s="3">
        <v>826.01000999999997</v>
      </c>
      <c r="F8" s="7">
        <f t="shared" si="10"/>
        <v>4.73724082137017E-3</v>
      </c>
      <c r="G8" s="7">
        <f t="shared" si="11"/>
        <v>-6.7763552758954848E-3</v>
      </c>
      <c r="H8" s="7">
        <f t="shared" si="12"/>
        <v>2.9009050823856075E-3</v>
      </c>
      <c r="I8" s="7">
        <f t="shared" si="13"/>
        <v>-1.414423716604607E-3</v>
      </c>
      <c r="J8" s="3" cm="1">
        <f t="array" ref="J8">B8*INDEX(AE$3:AE$7,2022-YEAR($A8))/1000000</f>
        <v>95.874833689047009</v>
      </c>
      <c r="K8" s="3" cm="1">
        <f t="array" ref="K8">C8*INDEX(AF$3:AF$7,2022-YEAR($A8))/1000000</f>
        <v>175.32288427199998</v>
      </c>
      <c r="L8" s="3" cm="1">
        <f t="array" ref="L8">D8*INDEX(AG$3:AG$7,2022-YEAR($A8))/1000000</f>
        <v>306.964788</v>
      </c>
      <c r="M8" s="3" cm="1">
        <f t="array" ref="M8">E8*INDEX(AH$3:AH$7,2022-YEAR($A8))/1000000</f>
        <v>572.46541142049</v>
      </c>
      <c r="N8" s="3"/>
      <c r="O8" s="9">
        <v>42745</v>
      </c>
      <c r="P8" s="8">
        <f t="shared" si="2"/>
        <v>1006695.3305754892</v>
      </c>
      <c r="Q8" s="7">
        <f t="shared" si="3"/>
        <v>-5.7940886842506505E-4</v>
      </c>
      <c r="R8" s="8">
        <f t="shared" si="14"/>
        <v>1006695.3305754894</v>
      </c>
      <c r="S8" s="7">
        <f t="shared" si="4"/>
        <v>-5.7940886842500205E-4</v>
      </c>
      <c r="T8" s="8">
        <f t="shared" si="5"/>
        <v>83881.805696238123</v>
      </c>
      <c r="U8" s="8">
        <f t="shared" si="6"/>
        <v>153391.66230322284</v>
      </c>
      <c r="V8" s="8">
        <f t="shared" si="7"/>
        <v>268566.41844213748</v>
      </c>
      <c r="W8" s="8">
        <f t="shared" si="8"/>
        <v>500855.44413389097</v>
      </c>
      <c r="X8" s="7">
        <f t="shared" si="15"/>
        <v>8.3323924477017378E-2</v>
      </c>
      <c r="Y8" s="7">
        <f t="shared" si="16"/>
        <v>0.15237148484192795</v>
      </c>
      <c r="Z8" s="7">
        <f t="shared" si="17"/>
        <v>0.26678023656731203</v>
      </c>
      <c r="AA8" s="7">
        <f t="shared" si="18"/>
        <v>0.49752435411374257</v>
      </c>
    </row>
    <row r="9" spans="1:34" x14ac:dyDescent="0.25">
      <c r="A9" s="1">
        <v>42746</v>
      </c>
      <c r="B9" s="3">
        <v>159.39999399999999</v>
      </c>
      <c r="C9" s="6">
        <v>41.049999</v>
      </c>
      <c r="D9" s="3">
        <v>87.080001999999993</v>
      </c>
      <c r="E9" s="3">
        <v>829.85998500000005</v>
      </c>
      <c r="F9" s="7">
        <f t="shared" si="10"/>
        <v>2.0744765542128896E-3</v>
      </c>
      <c r="G9" s="7">
        <f t="shared" si="11"/>
        <v>2.4361597846955796E-4</v>
      </c>
      <c r="H9" s="7">
        <f t="shared" si="12"/>
        <v>7.520559990743747E-3</v>
      </c>
      <c r="I9" s="7">
        <f t="shared" si="13"/>
        <v>4.6609301986546559E-3</v>
      </c>
      <c r="J9" s="3" cm="1">
        <f t="array" ref="J9">B9*INDEX(AE$3:AE$7,2022-YEAR($A9))/1000000</f>
        <v>96.073723783673998</v>
      </c>
      <c r="K9" s="3" cm="1">
        <f t="array" ref="K9">C9*INDEX(AF$3:AF$7,2022-YEAR($A9))/1000000</f>
        <v>175.36559572799999</v>
      </c>
      <c r="L9" s="3" cm="1">
        <f t="array" ref="L9">D9*INDEX(AG$3:AG$7,2022-YEAR($A9))/1000000</f>
        <v>309.27333510319994</v>
      </c>
      <c r="M9" s="3" cm="1">
        <f t="array" ref="M9">E9*INDEX(AH$3:AH$7,2022-YEAR($A9))/1000000</f>
        <v>575.13363274426513</v>
      </c>
      <c r="N9" s="3"/>
      <c r="O9" s="9">
        <v>42746</v>
      </c>
      <c r="P9" s="8">
        <f t="shared" si="2"/>
        <v>1011260.9322007498</v>
      </c>
      <c r="Q9" s="7">
        <f t="shared" si="3"/>
        <v>4.5352367162073788E-3</v>
      </c>
      <c r="R9" s="8">
        <f t="shared" si="14"/>
        <v>1011260.9322007499</v>
      </c>
      <c r="S9" s="7">
        <f t="shared" si="4"/>
        <v>4.5352367162072582E-3</v>
      </c>
      <c r="T9" s="8">
        <f t="shared" si="5"/>
        <v>84055.816535480015</v>
      </c>
      <c r="U9" s="8">
        <f t="shared" si="6"/>
        <v>153429.03096312389</v>
      </c>
      <c r="V9" s="8">
        <f t="shared" si="7"/>
        <v>270586.18830353074</v>
      </c>
      <c r="W9" s="8">
        <f t="shared" si="8"/>
        <v>503189.89639861521</v>
      </c>
      <c r="X9" s="7">
        <f t="shared" si="15"/>
        <v>8.3119809990636243E-2</v>
      </c>
      <c r="Y9" s="7">
        <f t="shared" si="16"/>
        <v>0.15172051651320592</v>
      </c>
      <c r="Z9" s="7">
        <f t="shared" si="17"/>
        <v>0.26757306614690368</v>
      </c>
      <c r="AA9" s="7">
        <f t="shared" si="18"/>
        <v>0.49758660734925408</v>
      </c>
    </row>
    <row r="10" spans="1:34" x14ac:dyDescent="0.25">
      <c r="A10" s="1">
        <v>42747</v>
      </c>
      <c r="B10" s="3">
        <v>158.28999300000001</v>
      </c>
      <c r="C10" s="6">
        <v>40.950001</v>
      </c>
      <c r="D10" s="3">
        <v>86.239998</v>
      </c>
      <c r="E10" s="3">
        <v>829.53002900000001</v>
      </c>
      <c r="F10" s="7">
        <f t="shared" si="10"/>
        <v>-6.9636200864598985E-3</v>
      </c>
      <c r="G10" s="7">
        <f t="shared" si="11"/>
        <v>-2.4360049314495757E-3</v>
      </c>
      <c r="H10" s="7">
        <f t="shared" si="12"/>
        <v>-9.6463479640249705E-3</v>
      </c>
      <c r="I10" s="7">
        <f t="shared" si="13"/>
        <v>-3.9760442238945259E-4</v>
      </c>
      <c r="J10" s="3" cm="1">
        <f t="array" ref="J10">B10*INDEX(AE$3:AE$7,2022-YEAR($A10))/1000000</f>
        <v>95.404702870953003</v>
      </c>
      <c r="K10" s="3" cm="1">
        <f t="array" ref="K10">C10*INDEX(AF$3:AF$7,2022-YEAR($A10))/1000000</f>
        <v>174.93840427200001</v>
      </c>
      <c r="L10" s="3" cm="1">
        <f t="array" ref="L10">D10*INDEX(AG$3:AG$7,2022-YEAR($A10))/1000000</f>
        <v>306.2899768968</v>
      </c>
      <c r="M10" s="3" cm="1">
        <f t="array" ref="M10">E10*INDEX(AH$3:AH$7,2022-YEAR($A10))/1000000</f>
        <v>574.90495706842103</v>
      </c>
      <c r="N10" s="3"/>
      <c r="O10" s="9">
        <v>42747</v>
      </c>
      <c r="P10" s="8">
        <f t="shared" si="2"/>
        <v>1007491.606497541</v>
      </c>
      <c r="Q10" s="7">
        <f t="shared" si="3"/>
        <v>-3.7273522423197014E-3</v>
      </c>
      <c r="R10" s="8">
        <f t="shared" si="14"/>
        <v>1007491.6064975411</v>
      </c>
      <c r="S10" s="7">
        <f t="shared" si="4"/>
        <v>-3.7273522423196814E-3</v>
      </c>
      <c r="T10" s="8">
        <f t="shared" si="5"/>
        <v>83470.483763069758</v>
      </c>
      <c r="U10" s="8">
        <f t="shared" si="6"/>
        <v>153055.27708707019</v>
      </c>
      <c r="V10" s="8">
        <f t="shared" si="7"/>
        <v>267976.0197768957</v>
      </c>
      <c r="W10" s="8">
        <f t="shared" si="8"/>
        <v>502989.82587050548</v>
      </c>
      <c r="X10" s="7">
        <f t="shared" si="15"/>
        <v>8.2849805620959768E-2</v>
      </c>
      <c r="Y10" s="7">
        <f t="shared" si="16"/>
        <v>0.15191717340371089</v>
      </c>
      <c r="Z10" s="7">
        <f t="shared" si="17"/>
        <v>0.26598337698166197</v>
      </c>
      <c r="AA10" s="7">
        <f t="shared" si="18"/>
        <v>0.49924964399366745</v>
      </c>
    </row>
    <row r="11" spans="1:34" x14ac:dyDescent="0.25">
      <c r="A11" s="1">
        <v>42748</v>
      </c>
      <c r="B11" s="3">
        <v>158.83000200000001</v>
      </c>
      <c r="C11" s="6">
        <v>40.880001</v>
      </c>
      <c r="D11" s="3">
        <v>86.699996999999996</v>
      </c>
      <c r="E11" s="3">
        <v>830.94000200000005</v>
      </c>
      <c r="F11" s="7">
        <f t="shared" si="10"/>
        <v>3.4115169870529982E-3</v>
      </c>
      <c r="G11" s="7">
        <f t="shared" si="11"/>
        <v>-1.7094016676580948E-3</v>
      </c>
      <c r="H11" s="7">
        <f t="shared" si="12"/>
        <v>5.3339402906757982E-3</v>
      </c>
      <c r="I11" s="7">
        <f t="shared" si="13"/>
        <v>1.6997250861428004E-3</v>
      </c>
      <c r="J11" s="3" cm="1">
        <f t="array" ref="J11">B11*INDEX(AE$3:AE$7,2022-YEAR($A11))/1000000</f>
        <v>95.730177635442004</v>
      </c>
      <c r="K11" s="3" cm="1">
        <f t="array" ref="K11">C11*INDEX(AF$3:AF$7,2022-YEAR($A11))/1000000</f>
        <v>174.63936427200002</v>
      </c>
      <c r="L11" s="3" cm="1">
        <f t="array" ref="L11">D11*INDEX(AG$3:AG$7,2022-YEAR($A11))/1000000</f>
        <v>307.9237093452</v>
      </c>
      <c r="M11" s="3" cm="1">
        <f t="array" ref="M11">E11*INDEX(AH$3:AH$7,2022-YEAR($A11))/1000000</f>
        <v>575.88213744609811</v>
      </c>
      <c r="N11" s="3"/>
      <c r="O11" s="9">
        <v>42748</v>
      </c>
      <c r="P11" s="8">
        <f t="shared" si="2"/>
        <v>1009799.0470388494</v>
      </c>
      <c r="Q11" s="7">
        <f t="shared" si="3"/>
        <v>2.290282644964131E-3</v>
      </c>
      <c r="R11" s="8">
        <f t="shared" si="14"/>
        <v>1009799.0470388494</v>
      </c>
      <c r="S11" s="7">
        <f t="shared" si="4"/>
        <v>2.2902826449642255E-3</v>
      </c>
      <c r="T11" s="8">
        <f t="shared" si="5"/>
        <v>83755.244736345005</v>
      </c>
      <c r="U11" s="8">
        <f t="shared" si="6"/>
        <v>152793.64414117369</v>
      </c>
      <c r="V11" s="8">
        <f t="shared" si="7"/>
        <v>269405.38786571863</v>
      </c>
      <c r="W11" s="8">
        <f t="shared" si="8"/>
        <v>503844.77029561216</v>
      </c>
      <c r="X11" s="7">
        <f t="shared" si="15"/>
        <v>8.2942487400785525E-2</v>
      </c>
      <c r="Y11" s="7">
        <f t="shared" si="16"/>
        <v>0.1513109411117273</v>
      </c>
      <c r="Z11" s="7">
        <f t="shared" si="17"/>
        <v>0.26679108943083996</v>
      </c>
      <c r="AA11" s="7">
        <f t="shared" si="18"/>
        <v>0.4989554820566473</v>
      </c>
    </row>
    <row r="12" spans="1:34" x14ac:dyDescent="0.25">
      <c r="A12" s="1">
        <v>42752</v>
      </c>
      <c r="B12" s="3">
        <v>157.66999799999999</v>
      </c>
      <c r="C12" s="6">
        <v>41.220001000000003</v>
      </c>
      <c r="D12" s="3">
        <v>83.550003000000004</v>
      </c>
      <c r="E12" s="3">
        <v>827.46002199999998</v>
      </c>
      <c r="F12" s="7">
        <f t="shared" si="10"/>
        <v>-7.303431249720771E-3</v>
      </c>
      <c r="G12" s="7">
        <f t="shared" si="11"/>
        <v>8.3170252368633957E-3</v>
      </c>
      <c r="H12" s="7">
        <f t="shared" si="12"/>
        <v>-3.6332111983810034E-2</v>
      </c>
      <c r="I12" s="7">
        <f t="shared" si="13"/>
        <v>-4.1880039372567124E-3</v>
      </c>
      <c r="J12" s="3" cm="1">
        <f t="array" ref="J12">B12*INDEX(AE$3:AE$7,2022-YEAR($A12))/1000000</f>
        <v>95.031018864557993</v>
      </c>
      <c r="K12" s="3" cm="1">
        <f t="array" ref="K12">C12*INDEX(AF$3:AF$7,2022-YEAR($A12))/1000000</f>
        <v>176.091844272</v>
      </c>
      <c r="L12" s="3" cm="1">
        <f t="array" ref="L12">D12*INDEX(AG$3:AG$7,2022-YEAR($A12))/1000000</f>
        <v>296.7361906548</v>
      </c>
      <c r="M12" s="3" cm="1">
        <f t="array" ref="M12">E12*INDEX(AH$3:AH$7,2022-YEAR($A12))/1000000</f>
        <v>573.47034078707804</v>
      </c>
      <c r="N12" s="3"/>
      <c r="O12" s="9">
        <v>42752</v>
      </c>
      <c r="P12" s="8">
        <f t="shared" si="2"/>
        <v>998559.96435872524</v>
      </c>
      <c r="Q12" s="7">
        <f t="shared" si="3"/>
        <v>-1.1130019099425693E-2</v>
      </c>
      <c r="R12" s="8">
        <f t="shared" si="14"/>
        <v>998559.96435872535</v>
      </c>
      <c r="S12" s="7">
        <f t="shared" si="4"/>
        <v>-1.113001909942557E-2</v>
      </c>
      <c r="T12" s="8">
        <f t="shared" si="5"/>
        <v>83143.544064609567</v>
      </c>
      <c r="U12" s="8">
        <f t="shared" si="6"/>
        <v>154064.43273552819</v>
      </c>
      <c r="V12" s="8">
        <f t="shared" si="7"/>
        <v>259617.32114473957</v>
      </c>
      <c r="W12" s="8">
        <f t="shared" si="8"/>
        <v>501734.666413848</v>
      </c>
      <c r="X12" s="7">
        <f t="shared" si="15"/>
        <v>8.3263446395033774E-2</v>
      </c>
      <c r="Y12" s="7">
        <f t="shared" si="16"/>
        <v>0.15428661095427382</v>
      </c>
      <c r="Z12" s="7">
        <f t="shared" si="17"/>
        <v>0.25999171848579539</v>
      </c>
      <c r="AA12" s="7">
        <f t="shared" si="18"/>
        <v>0.50245822416489705</v>
      </c>
    </row>
    <row r="13" spans="1:34" x14ac:dyDescent="0.25">
      <c r="A13" s="1">
        <v>42753</v>
      </c>
      <c r="B13" s="3">
        <v>158.320007</v>
      </c>
      <c r="C13" s="6">
        <v>41.290000999999997</v>
      </c>
      <c r="D13" s="3">
        <v>83.940002000000007</v>
      </c>
      <c r="E13" s="3">
        <v>829.02002000000005</v>
      </c>
      <c r="F13" s="7">
        <f t="shared" si="10"/>
        <v>4.1225915408460434E-3</v>
      </c>
      <c r="G13" s="7">
        <f t="shared" si="11"/>
        <v>1.6982047137745759E-3</v>
      </c>
      <c r="H13" s="7">
        <f t="shared" si="12"/>
        <v>4.6678514182698638E-3</v>
      </c>
      <c r="I13" s="7">
        <f t="shared" si="13"/>
        <v>1.8852850391848364E-3</v>
      </c>
      <c r="J13" s="3" cm="1">
        <f t="array" ref="J13">B13*INDEX(AE$3:AE$7,2022-YEAR($A13))/1000000</f>
        <v>95.422792939047014</v>
      </c>
      <c r="K13" s="3" cm="1">
        <f t="array" ref="K13">C13*INDEX(AF$3:AF$7,2022-YEAR($A13))/1000000</f>
        <v>176.39088427199999</v>
      </c>
      <c r="L13" s="3" cm="1">
        <f t="array" ref="L13">D13*INDEX(AG$3:AG$7,2022-YEAR($A13))/1000000</f>
        <v>298.12131110320001</v>
      </c>
      <c r="M13" s="3" cm="1">
        <f t="array" ref="M13">E13*INDEX(AH$3:AH$7,2022-YEAR($A13))/1000000</f>
        <v>574.55149584098001</v>
      </c>
      <c r="N13" s="3"/>
      <c r="O13" s="9">
        <v>42753</v>
      </c>
      <c r="P13" s="8">
        <f t="shared" si="2"/>
        <v>1001322.1321170018</v>
      </c>
      <c r="Q13" s="7">
        <f t="shared" si="3"/>
        <v>2.7661511144705061E-3</v>
      </c>
      <c r="R13" s="8">
        <f t="shared" si="14"/>
        <v>1001322.1321170018</v>
      </c>
      <c r="S13" s="7">
        <f t="shared" si="4"/>
        <v>2.7661511144705386E-3</v>
      </c>
      <c r="T13" s="8">
        <f t="shared" si="5"/>
        <v>83486.310936046284</v>
      </c>
      <c r="U13" s="8">
        <f t="shared" si="6"/>
        <v>154326.06568142466</v>
      </c>
      <c r="V13" s="8">
        <f t="shared" si="7"/>
        <v>260829.17622545245</v>
      </c>
      <c r="W13" s="8">
        <f t="shared" si="8"/>
        <v>502680.57927407837</v>
      </c>
      <c r="X13" s="7">
        <f t="shared" si="15"/>
        <v>8.3376076747189221E-2</v>
      </c>
      <c r="Y13" s="7">
        <f t="shared" si="16"/>
        <v>0.15412229564440713</v>
      </c>
      <c r="Z13" s="7">
        <f t="shared" si="17"/>
        <v>0.26048478093059391</v>
      </c>
      <c r="AA13" s="7">
        <f t="shared" si="18"/>
        <v>0.50201684667780966</v>
      </c>
    </row>
    <row r="14" spans="1:34" x14ac:dyDescent="0.25">
      <c r="A14" s="1">
        <v>42754</v>
      </c>
      <c r="B14" s="3">
        <v>159</v>
      </c>
      <c r="C14" s="6">
        <v>41.139999000000003</v>
      </c>
      <c r="D14" s="3">
        <v>83.300003000000004</v>
      </c>
      <c r="E14" s="3">
        <v>824.36999500000002</v>
      </c>
      <c r="F14" s="7">
        <f t="shared" si="10"/>
        <v>4.2950541304611622E-3</v>
      </c>
      <c r="G14" s="7">
        <f t="shared" si="11"/>
        <v>-3.6328892314628769E-3</v>
      </c>
      <c r="H14" s="7">
        <f t="shared" si="12"/>
        <v>-7.6244815910297969E-3</v>
      </c>
      <c r="I14" s="7">
        <f t="shared" si="13"/>
        <v>-5.6090623722211408E-3</v>
      </c>
      <c r="J14" s="3" cm="1">
        <f t="array" ref="J14">B14*INDEX(AE$3:AE$7,2022-YEAR($A14))/1000000</f>
        <v>95.832639</v>
      </c>
      <c r="K14" s="3" cm="1">
        <f t="array" ref="K14">C14*INDEX(AF$3:AF$7,2022-YEAR($A14))/1000000</f>
        <v>175.75007572800001</v>
      </c>
      <c r="L14" s="3" cm="1">
        <f t="array" ref="L14">D14*INDEX(AG$3:AG$7,2022-YEAR($A14))/1000000</f>
        <v>295.8482906548</v>
      </c>
      <c r="M14" s="3" cm="1">
        <f t="array" ref="M14">E14*INDEX(AH$3:AH$7,2022-YEAR($A14))/1000000</f>
        <v>571.32880066475502</v>
      </c>
      <c r="N14" s="3"/>
      <c r="O14" s="9">
        <v>42754</v>
      </c>
      <c r="P14" s="8">
        <f t="shared" si="2"/>
        <v>996311.80686448957</v>
      </c>
      <c r="Q14" s="7">
        <f t="shared" si="3"/>
        <v>-5.0037096872305974E-3</v>
      </c>
      <c r="R14" s="8">
        <f t="shared" si="14"/>
        <v>996311.80686448957</v>
      </c>
      <c r="S14" s="7">
        <f t="shared" si="4"/>
        <v>-5.0037096872306286E-3</v>
      </c>
      <c r="T14" s="8">
        <f t="shared" si="5"/>
        <v>83844.889160669118</v>
      </c>
      <c r="U14" s="8">
        <f t="shared" si="6"/>
        <v>153765.41617927657</v>
      </c>
      <c r="V14" s="8">
        <f t="shared" si="7"/>
        <v>258840.48897291801</v>
      </c>
      <c r="W14" s="8">
        <f t="shared" si="8"/>
        <v>499861.01255162584</v>
      </c>
      <c r="X14" s="7">
        <f t="shared" si="15"/>
        <v>8.4155270049984493E-2</v>
      </c>
      <c r="Y14" s="7">
        <f t="shared" si="16"/>
        <v>0.15433463210999618</v>
      </c>
      <c r="Z14" s="7">
        <f t="shared" si="17"/>
        <v>0.25979867666882267</v>
      </c>
      <c r="AA14" s="7">
        <f t="shared" si="18"/>
        <v>0.5017114211711966</v>
      </c>
    </row>
    <row r="15" spans="1:34" x14ac:dyDescent="0.25">
      <c r="A15" s="1">
        <v>42755</v>
      </c>
      <c r="B15" s="3">
        <v>159.529999</v>
      </c>
      <c r="C15" s="6">
        <v>41.32</v>
      </c>
      <c r="D15" s="3">
        <v>83.669998000000007</v>
      </c>
      <c r="E15" s="3">
        <v>828.169983</v>
      </c>
      <c r="F15" s="7">
        <f t="shared" si="10"/>
        <v>3.333327044025225E-3</v>
      </c>
      <c r="G15" s="7">
        <f t="shared" si="11"/>
        <v>4.3753282541401095E-3</v>
      </c>
      <c r="H15" s="7">
        <f t="shared" si="12"/>
        <v>4.4417165267089942E-3</v>
      </c>
      <c r="I15" s="7">
        <f t="shared" si="13"/>
        <v>4.6095661208531702E-3</v>
      </c>
      <c r="J15" s="3" cm="1">
        <f t="array" ref="J15">B15*INDEX(AE$3:AE$7,2022-YEAR($A15))/1000000</f>
        <v>96.152080527279011</v>
      </c>
      <c r="K15" s="3" cm="1">
        <f t="array" ref="K15">C15*INDEX(AF$3:AF$7,2022-YEAR($A15))/1000000</f>
        <v>176.51903999999999</v>
      </c>
      <c r="L15" s="3" cm="1">
        <f t="array" ref="L15">D15*INDEX(AG$3:AG$7,2022-YEAR($A15))/1000000</f>
        <v>297.16236489680006</v>
      </c>
      <c r="M15" s="3" cm="1">
        <f t="array" ref="M15">E15*INDEX(AH$3:AH$7,2022-YEAR($A15))/1000000</f>
        <v>573.96237854816695</v>
      </c>
      <c r="N15" s="3"/>
      <c r="O15" s="9">
        <v>42755</v>
      </c>
      <c r="P15" s="8">
        <f t="shared" si="2"/>
        <v>1000717.9019371967</v>
      </c>
      <c r="Q15" s="7">
        <f t="shared" si="3"/>
        <v>4.4224057592709247E-3</v>
      </c>
      <c r="R15" s="8">
        <f t="shared" si="14"/>
        <v>1000717.9019371967</v>
      </c>
      <c r="S15" s="7">
        <f t="shared" si="4"/>
        <v>4.4224057592709975E-3</v>
      </c>
      <c r="T15" s="8">
        <f t="shared" si="5"/>
        <v>84124.371597211662</v>
      </c>
      <c r="U15" s="8">
        <f t="shared" si="6"/>
        <v>154438.19034919539</v>
      </c>
      <c r="V15" s="8">
        <f t="shared" si="7"/>
        <v>259990.18505057046</v>
      </c>
      <c r="W15" s="8">
        <f t="shared" si="8"/>
        <v>502165.15494021925</v>
      </c>
      <c r="X15" s="7">
        <f t="shared" si="15"/>
        <v>8.4064021873060446E-2</v>
      </c>
      <c r="Y15" s="7">
        <f t="shared" si="16"/>
        <v>0.15432739841091367</v>
      </c>
      <c r="Z15" s="7">
        <f t="shared" si="17"/>
        <v>0.2598036714915159</v>
      </c>
      <c r="AA15" s="7">
        <f t="shared" si="18"/>
        <v>0.50180490822451007</v>
      </c>
    </row>
    <row r="16" spans="1:34" x14ac:dyDescent="0.25">
      <c r="A16" s="1">
        <v>42758</v>
      </c>
      <c r="B16" s="3">
        <v>157.83999600000001</v>
      </c>
      <c r="C16" s="6">
        <v>41.43</v>
      </c>
      <c r="D16" s="3">
        <v>83.709998999999996</v>
      </c>
      <c r="E16" s="3">
        <v>844.42999299999997</v>
      </c>
      <c r="F16" s="7">
        <f t="shared" si="10"/>
        <v>-1.0593637626738706E-2</v>
      </c>
      <c r="G16" s="7">
        <f t="shared" si="11"/>
        <v>2.6621490803484527E-3</v>
      </c>
      <c r="H16" s="7">
        <f t="shared" si="12"/>
        <v>4.780805659871934E-4</v>
      </c>
      <c r="I16" s="7">
        <f t="shared" si="13"/>
        <v>1.9633662573834254E-2</v>
      </c>
      <c r="J16" s="3" cm="1">
        <f t="array" ref="J16">B16*INDEX(AE$3:AE$7,2022-YEAR($A16))/1000000</f>
        <v>95.133480229116003</v>
      </c>
      <c r="K16" s="3" cm="1">
        <f t="array" ref="K16">C16*INDEX(AF$3:AF$7,2022-YEAR($A16))/1000000</f>
        <v>176.98895999999999</v>
      </c>
      <c r="L16" s="3" cm="1">
        <f t="array" ref="L16">D16*INDEX(AG$3:AG$7,2022-YEAR($A16))/1000000</f>
        <v>297.30443244839995</v>
      </c>
      <c r="M16" s="3" cm="1">
        <f t="array" ref="M16">E16*INDEX(AH$3:AH$7,2022-YEAR($A16))/1000000</f>
        <v>585.23136221865707</v>
      </c>
      <c r="N16" s="3"/>
      <c r="O16" s="9">
        <v>42758</v>
      </c>
      <c r="P16" s="8">
        <f t="shared" si="2"/>
        <v>1010221.4937785811</v>
      </c>
      <c r="Q16" s="7">
        <f t="shared" si="3"/>
        <v>9.496774088868851E-3</v>
      </c>
      <c r="R16" s="8">
        <f t="shared" si="14"/>
        <v>1010221.493778581</v>
      </c>
      <c r="S16" s="7">
        <f t="shared" si="4"/>
        <v>9.4967740888687313E-3</v>
      </c>
      <c r="T16" s="8">
        <f t="shared" si="5"/>
        <v>83233.18848893368</v>
      </c>
      <c r="U16" s="8">
        <f t="shared" si="6"/>
        <v>154849.32783560417</v>
      </c>
      <c r="V16" s="8">
        <f t="shared" si="7"/>
        <v>260114.48130539057</v>
      </c>
      <c r="W16" s="8">
        <f t="shared" si="8"/>
        <v>512024.49614865269</v>
      </c>
      <c r="X16" s="7">
        <f t="shared" si="15"/>
        <v>8.2391029097601653E-2</v>
      </c>
      <c r="Y16" s="7">
        <f t="shared" si="16"/>
        <v>0.15328255119222778</v>
      </c>
      <c r="Z16" s="7">
        <f t="shared" si="17"/>
        <v>0.25748262426338964</v>
      </c>
      <c r="AA16" s="7">
        <f t="shared" si="18"/>
        <v>0.50684379544678104</v>
      </c>
    </row>
    <row r="17" spans="1:27" x14ac:dyDescent="0.25">
      <c r="A17" s="1">
        <v>42759</v>
      </c>
      <c r="B17" s="3">
        <v>160.550003</v>
      </c>
      <c r="C17" s="6">
        <v>41.900002000000001</v>
      </c>
      <c r="D17" s="3">
        <v>84.720000999999996</v>
      </c>
      <c r="E17" s="3">
        <v>849.53002900000001</v>
      </c>
      <c r="F17" s="7">
        <f t="shared" si="10"/>
        <v>1.7169330136070249E-2</v>
      </c>
      <c r="G17" s="7">
        <f t="shared" si="11"/>
        <v>1.1344484672942245E-2</v>
      </c>
      <c r="H17" s="7">
        <f t="shared" si="12"/>
        <v>1.206548813840036E-2</v>
      </c>
      <c r="I17" s="7">
        <f t="shared" si="13"/>
        <v>6.0396196751386633E-3</v>
      </c>
      <c r="J17" s="3" cm="1">
        <f t="array" ref="J17">B17*INDEX(AE$3:AE$7,2022-YEAR($A17))/1000000</f>
        <v>96.766858358163006</v>
      </c>
      <c r="K17" s="3" cm="1">
        <f t="array" ref="K17">C17*INDEX(AF$3:AF$7,2022-YEAR($A17))/1000000</f>
        <v>178.996808544</v>
      </c>
      <c r="L17" s="3" cm="1">
        <f t="array" ref="L17">D17*INDEX(AG$3:AG$7,2022-YEAR($A17))/1000000</f>
        <v>300.89155555159999</v>
      </c>
      <c r="M17" s="3" cm="1">
        <f t="array" ref="M17">E17*INDEX(AH$3:AH$7,2022-YEAR($A17))/1000000</f>
        <v>588.76593706842095</v>
      </c>
      <c r="N17" s="3"/>
      <c r="O17" s="9">
        <v>42759</v>
      </c>
      <c r="P17" s="8">
        <f t="shared" si="2"/>
        <v>1019638.0791061806</v>
      </c>
      <c r="Q17" s="7">
        <f t="shared" si="3"/>
        <v>9.3213076395534632E-3</v>
      </c>
      <c r="R17" s="8">
        <f t="shared" si="14"/>
        <v>1019638.0791061805</v>
      </c>
      <c r="S17" s="7">
        <f t="shared" si="4"/>
        <v>9.3213076395535222E-3</v>
      </c>
      <c r="T17" s="8">
        <f t="shared" si="5"/>
        <v>84662.246580377934</v>
      </c>
      <c r="U17" s="8">
        <f t="shared" si="6"/>
        <v>156606.01366185059</v>
      </c>
      <c r="V17" s="8">
        <f t="shared" si="7"/>
        <v>263252.88949420687</v>
      </c>
      <c r="W17" s="8">
        <f t="shared" si="8"/>
        <v>515116.92936974502</v>
      </c>
      <c r="X17" s="7">
        <f t="shared" si="15"/>
        <v>8.3031664190683474E-2</v>
      </c>
      <c r="Y17" s="7">
        <f t="shared" si="16"/>
        <v>0.15358980492287239</v>
      </c>
      <c r="Z17" s="7">
        <f t="shared" si="17"/>
        <v>0.2581826776467348</v>
      </c>
      <c r="AA17" s="7">
        <f t="shared" si="18"/>
        <v>0.50519585323970928</v>
      </c>
    </row>
    <row r="18" spans="1:27" x14ac:dyDescent="0.25">
      <c r="A18" s="1">
        <v>42760</v>
      </c>
      <c r="B18" s="3">
        <v>167.36000100000001</v>
      </c>
      <c r="C18" s="6">
        <v>42.119999</v>
      </c>
      <c r="D18" s="3">
        <v>86.029999000000004</v>
      </c>
      <c r="E18" s="3">
        <v>858.45001200000002</v>
      </c>
      <c r="F18" s="7">
        <f t="shared" si="10"/>
        <v>4.2416679369355226E-2</v>
      </c>
      <c r="G18" s="7">
        <f t="shared" si="11"/>
        <v>5.2505248090441992E-3</v>
      </c>
      <c r="H18" s="7">
        <f t="shared" si="12"/>
        <v>1.5462676871309311E-2</v>
      </c>
      <c r="I18" s="7">
        <f t="shared" si="13"/>
        <v>1.0499903117609621E-2</v>
      </c>
      <c r="J18" s="3" cm="1">
        <f t="array" ref="J18">B18*INDEX(AE$3:AE$7,2022-YEAR($A18))/1000000</f>
        <v>100.87138716272101</v>
      </c>
      <c r="K18" s="3" cm="1">
        <f t="array" ref="K18">C18*INDEX(AF$3:AF$7,2022-YEAR($A18))/1000000</f>
        <v>179.936635728</v>
      </c>
      <c r="L18" s="3" cm="1">
        <f t="array" ref="L18">D18*INDEX(AG$3:AG$7,2022-YEAR($A18))/1000000</f>
        <v>305.5441444484</v>
      </c>
      <c r="M18" s="3" cm="1">
        <f t="array" ref="M18">E18*INDEX(AH$3:AH$7,2022-YEAR($A18))/1000000</f>
        <v>594.94792236658805</v>
      </c>
      <c r="N18" s="3"/>
      <c r="O18" s="9">
        <v>42760</v>
      </c>
      <c r="P18" s="8">
        <f t="shared" si="2"/>
        <v>1033530.7064523571</v>
      </c>
      <c r="Q18" s="7">
        <f t="shared" si="3"/>
        <v>1.362505739129995E-2</v>
      </c>
      <c r="R18" s="8">
        <f t="shared" si="14"/>
        <v>1033530.7064523569</v>
      </c>
      <c r="S18" s="7">
        <f t="shared" si="4"/>
        <v>1.3625057391299933E-2</v>
      </c>
      <c r="T18" s="8">
        <f t="shared" si="5"/>
        <v>88253.337948267101</v>
      </c>
      <c r="U18" s="8">
        <f t="shared" si="6"/>
        <v>157428.27742182763</v>
      </c>
      <c r="V18" s="8">
        <f t="shared" si="7"/>
        <v>267323.48385989427</v>
      </c>
      <c r="W18" s="8">
        <f t="shared" si="8"/>
        <v>520525.60722236783</v>
      </c>
      <c r="X18" s="7">
        <f t="shared" si="15"/>
        <v>8.5390146027882294E-2</v>
      </c>
      <c r="Y18" s="7">
        <f t="shared" si="16"/>
        <v>0.15232085165830017</v>
      </c>
      <c r="Z18" s="7">
        <f t="shared" si="17"/>
        <v>0.25865074176411729</v>
      </c>
      <c r="AA18" s="7">
        <f t="shared" si="18"/>
        <v>0.50363826054970018</v>
      </c>
    </row>
    <row r="19" spans="1:27" x14ac:dyDescent="0.25">
      <c r="A19" s="1">
        <v>42761</v>
      </c>
      <c r="B19" s="3">
        <v>169.11999499999999</v>
      </c>
      <c r="C19" s="6">
        <v>41.810001</v>
      </c>
      <c r="D19" s="3">
        <v>86.75</v>
      </c>
      <c r="E19" s="3">
        <v>856.97997999999995</v>
      </c>
      <c r="F19" s="7">
        <f t="shared" si="10"/>
        <v>1.0516216476360807E-2</v>
      </c>
      <c r="G19" s="7">
        <f t="shared" si="11"/>
        <v>-7.3598767179458013E-3</v>
      </c>
      <c r="H19" s="7">
        <f t="shared" si="12"/>
        <v>8.3691852652467702E-3</v>
      </c>
      <c r="I19" s="7">
        <f t="shared" si="13"/>
        <v>-1.7124258599230391E-3</v>
      </c>
      <c r="J19" s="3" cm="1">
        <f t="array" ref="J19">B19*INDEX(AE$3:AE$7,2022-YEAR($A19))/1000000</f>
        <v>101.93217250639499</v>
      </c>
      <c r="K19" s="3" cm="1">
        <f t="array" ref="K19">C19*INDEX(AF$3:AF$7,2022-YEAR($A19))/1000000</f>
        <v>178.612324272</v>
      </c>
      <c r="L19" s="3" cm="1">
        <f t="array" ref="L19">D19*INDEX(AG$3:AG$7,2022-YEAR($A19))/1000000</f>
        <v>308.10129999999998</v>
      </c>
      <c r="M19" s="3" cm="1">
        <f t="array" ref="M19">E19*INDEX(AH$3:AH$7,2022-YEAR($A19))/1000000</f>
        <v>593.92911815901994</v>
      </c>
      <c r="N19" s="3"/>
      <c r="O19" s="9">
        <v>42761</v>
      </c>
      <c r="P19" s="8">
        <f t="shared" si="2"/>
        <v>1034646.0631968542</v>
      </c>
      <c r="Q19" s="7">
        <f t="shared" si="3"/>
        <v>1.0791713662051065E-3</v>
      </c>
      <c r="R19" s="8">
        <f t="shared" si="14"/>
        <v>1034646.063196854</v>
      </c>
      <c r="S19" s="7">
        <f t="shared" si="4"/>
        <v>1.0791713662050562E-3</v>
      </c>
      <c r="T19" s="8">
        <f t="shared" si="5"/>
        <v>89181.42915489251</v>
      </c>
      <c r="U19" s="8">
        <f t="shared" si="6"/>
        <v>156269.62470808442</v>
      </c>
      <c r="V19" s="8">
        <f t="shared" si="7"/>
        <v>269560.76362206892</v>
      </c>
      <c r="W19" s="8">
        <f t="shared" si="8"/>
        <v>519634.24571180809</v>
      </c>
      <c r="X19" s="7">
        <f t="shared" si="15"/>
        <v>8.6195107996003328E-2</v>
      </c>
      <c r="Y19" s="7">
        <f t="shared" si="16"/>
        <v>0.15103679438477913</v>
      </c>
      <c r="Z19" s="7">
        <f t="shared" si="17"/>
        <v>0.26053427660970252</v>
      </c>
      <c r="AA19" s="7">
        <f t="shared" si="18"/>
        <v>0.50223382100951497</v>
      </c>
    </row>
    <row r="20" spans="1:27" x14ac:dyDescent="0.25">
      <c r="A20" s="1">
        <v>42762</v>
      </c>
      <c r="B20" s="3">
        <v>167.699997</v>
      </c>
      <c r="C20" s="6">
        <v>41.450001</v>
      </c>
      <c r="D20" s="3">
        <v>86.93</v>
      </c>
      <c r="E20" s="3">
        <v>845.03002900000001</v>
      </c>
      <c r="F20" s="7">
        <f t="shared" si="10"/>
        <v>-8.3963933418990111E-3</v>
      </c>
      <c r="G20" s="7">
        <f t="shared" si="11"/>
        <v>-8.6103800858555735E-3</v>
      </c>
      <c r="H20" s="7">
        <f t="shared" si="12"/>
        <v>2.0749279538905263E-3</v>
      </c>
      <c r="I20" s="7">
        <f t="shared" si="13"/>
        <v>-1.3944259234620504E-2</v>
      </c>
      <c r="J20" s="3" cm="1">
        <f t="array" ref="J20">B20*INDEX(AE$3:AE$7,2022-YEAR($A20))/1000000</f>
        <v>101.076309891837</v>
      </c>
      <c r="K20" s="3" cm="1">
        <f t="array" ref="K20">C20*INDEX(AF$3:AF$7,2022-YEAR($A20))/1000000</f>
        <v>177.07440427200001</v>
      </c>
      <c r="L20" s="3" cm="1">
        <f t="array" ref="L20">D20*INDEX(AG$3:AG$7,2022-YEAR($A20))/1000000</f>
        <v>308.740588</v>
      </c>
      <c r="M20" s="3" cm="1">
        <f t="array" ref="M20">E20*INDEX(AH$3:AH$7,2022-YEAR($A20))/1000000</f>
        <v>585.64721656842096</v>
      </c>
      <c r="N20" s="3"/>
      <c r="O20" s="9">
        <v>42762</v>
      </c>
      <c r="P20" s="8">
        <f t="shared" si="2"/>
        <v>1025865.124508586</v>
      </c>
      <c r="Q20" s="7">
        <f t="shared" si="3"/>
        <v>-8.4869009805506254E-3</v>
      </c>
      <c r="R20" s="8">
        <f t="shared" si="14"/>
        <v>1025865.1245085857</v>
      </c>
      <c r="S20" s="7">
        <f t="shared" si="4"/>
        <v>-8.4869009805507156E-3</v>
      </c>
      <c r="T20" s="8">
        <f t="shared" si="5"/>
        <v>88432.626796915327</v>
      </c>
      <c r="U20" s="8">
        <f t="shared" si="6"/>
        <v>154924.08384347381</v>
      </c>
      <c r="V20" s="8">
        <f t="shared" si="7"/>
        <v>270120.08278578043</v>
      </c>
      <c r="W20" s="8">
        <f t="shared" si="8"/>
        <v>512388.33108241612</v>
      </c>
      <c r="X20" s="7">
        <f t="shared" si="15"/>
        <v>8.6202976087403987E-2</v>
      </c>
      <c r="Y20" s="7">
        <f t="shared" si="16"/>
        <v>0.15101798486198292</v>
      </c>
      <c r="Z20" s="7">
        <f t="shared" si="17"/>
        <v>0.26330954852878397</v>
      </c>
      <c r="AA20" s="7">
        <f t="shared" si="18"/>
        <v>0.49946949052182915</v>
      </c>
    </row>
    <row r="21" spans="1:27" x14ac:dyDescent="0.25">
      <c r="A21" s="1">
        <v>42765</v>
      </c>
      <c r="B21" s="3">
        <v>165.570007</v>
      </c>
      <c r="C21" s="6">
        <v>41.380001</v>
      </c>
      <c r="D21" s="3">
        <v>86.029999000000004</v>
      </c>
      <c r="E21" s="3">
        <v>823.830017</v>
      </c>
      <c r="F21" s="7">
        <f t="shared" si="10"/>
        <v>-1.2701192833056485E-2</v>
      </c>
      <c r="G21" s="7">
        <f t="shared" si="11"/>
        <v>-1.6887816239136155E-3</v>
      </c>
      <c r="H21" s="7">
        <f t="shared" si="12"/>
        <v>-1.0353169216611113E-2</v>
      </c>
      <c r="I21" s="7">
        <f t="shared" si="13"/>
        <v>-2.5087880042662936E-2</v>
      </c>
      <c r="J21" s="3" cm="1">
        <f t="array" ref="J21">B21*INDEX(AE$3:AE$7,2022-YEAR($A21))/1000000</f>
        <v>99.792520189047011</v>
      </c>
      <c r="K21" s="3" cm="1">
        <f t="array" ref="K21">C21*INDEX(AF$3:AF$7,2022-YEAR($A21))/1000000</f>
        <v>176.77536427200002</v>
      </c>
      <c r="L21" s="3" cm="1">
        <f t="array" ref="L21">D21*INDEX(AG$3:AG$7,2022-YEAR($A21))/1000000</f>
        <v>305.5441444484</v>
      </c>
      <c r="M21" s="3" cm="1">
        <f t="array" ref="M21">E21*INDEX(AH$3:AH$7,2022-YEAR($A21))/1000000</f>
        <v>570.95456945183298</v>
      </c>
      <c r="N21" s="3"/>
      <c r="O21" s="9">
        <v>42765</v>
      </c>
      <c r="P21" s="8">
        <f t="shared" si="2"/>
        <v>1008828.955805666</v>
      </c>
      <c r="Q21" s="7">
        <f t="shared" si="3"/>
        <v>-1.6606635995234448E-2</v>
      </c>
      <c r="R21" s="8">
        <f t="shared" si="14"/>
        <v>1008828.9558056657</v>
      </c>
      <c r="S21" s="7">
        <f t="shared" si="4"/>
        <v>-1.6606635995234487E-2</v>
      </c>
      <c r="T21" s="8">
        <f t="shared" si="5"/>
        <v>87309.426951233982</v>
      </c>
      <c r="U21" s="8">
        <f t="shared" si="6"/>
        <v>154662.45089757731</v>
      </c>
      <c r="V21" s="8">
        <f t="shared" si="7"/>
        <v>267323.48385989422</v>
      </c>
      <c r="W21" s="8">
        <f t="shared" si="8"/>
        <v>499533.59409696021</v>
      </c>
      <c r="X21" s="7">
        <f t="shared" si="15"/>
        <v>8.6545322126987706E-2</v>
      </c>
      <c r="Y21" s="7">
        <f t="shared" si="16"/>
        <v>0.15330889345266818</v>
      </c>
      <c r="Z21" s="7">
        <f t="shared" si="17"/>
        <v>0.26498395225621346</v>
      </c>
      <c r="AA21" s="7">
        <f t="shared" si="18"/>
        <v>0.49516183216413062</v>
      </c>
    </row>
    <row r="22" spans="1:27" x14ac:dyDescent="0.25">
      <c r="A22" s="1">
        <v>42766</v>
      </c>
      <c r="B22" s="3">
        <v>163.41999799999999</v>
      </c>
      <c r="C22" s="6">
        <v>41.57</v>
      </c>
      <c r="D22" s="3">
        <v>84.629997000000003</v>
      </c>
      <c r="E22" s="3">
        <v>820.19000200000005</v>
      </c>
      <c r="F22" s="7">
        <f t="shared" si="10"/>
        <v>-1.2985498031657494E-2</v>
      </c>
      <c r="G22" s="7">
        <f t="shared" si="11"/>
        <v>4.5915658629394063E-3</v>
      </c>
      <c r="H22" s="7">
        <f t="shared" si="12"/>
        <v>-1.6273416439305133E-2</v>
      </c>
      <c r="I22" s="7">
        <f t="shared" si="13"/>
        <v>-4.4184054051042976E-3</v>
      </c>
      <c r="J22" s="3" cm="1">
        <f t="array" ref="J22">B22*INDEX(AE$3:AE$7,2022-YEAR($A22))/1000000</f>
        <v>98.496664614558</v>
      </c>
      <c r="K22" s="3" cm="1">
        <f t="array" ref="K22">C22*INDEX(AF$3:AF$7,2022-YEAR($A22))/1000000</f>
        <v>177.58704</v>
      </c>
      <c r="L22" s="3" cm="1">
        <f t="array" ref="L22">D22*INDEX(AG$3:AG$7,2022-YEAR($A22))/1000000</f>
        <v>300.5718973452</v>
      </c>
      <c r="M22" s="3" cm="1">
        <f t="array" ref="M22">E22*INDEX(AH$3:AH$7,2022-YEAR($A22))/1000000</f>
        <v>568.43186069609806</v>
      </c>
      <c r="N22" s="3"/>
      <c r="O22" s="9">
        <v>42766</v>
      </c>
      <c r="P22" s="8">
        <f t="shared" si="2"/>
        <v>1001847.9339346184</v>
      </c>
      <c r="Q22" s="7">
        <f t="shared" si="3"/>
        <v>-6.9199261489005324E-3</v>
      </c>
      <c r="R22" s="8">
        <f t="shared" si="14"/>
        <v>1001847.933934618</v>
      </c>
      <c r="S22" s="7">
        <f t="shared" si="4"/>
        <v>-6.9199261489005792E-3</v>
      </c>
      <c r="T22" s="8">
        <f t="shared" si="5"/>
        <v>86175.6705594136</v>
      </c>
      <c r="U22" s="8">
        <f t="shared" si="6"/>
        <v>155372.59372739718</v>
      </c>
      <c r="V22" s="8">
        <f t="shared" si="7"/>
        <v>262973.21748303628</v>
      </c>
      <c r="W22" s="8">
        <f t="shared" si="8"/>
        <v>497326.45216477104</v>
      </c>
      <c r="X22" s="7">
        <f t="shared" si="15"/>
        <v>8.6016717348480889E-2</v>
      </c>
      <c r="Y22" s="7">
        <f t="shared" si="16"/>
        <v>0.155086005035907</v>
      </c>
      <c r="Z22" s="7">
        <f t="shared" si="17"/>
        <v>0.26248815671081505</v>
      </c>
      <c r="AA22" s="7">
        <f t="shared" si="18"/>
        <v>0.49640912090479716</v>
      </c>
    </row>
    <row r="23" spans="1:27" x14ac:dyDescent="0.25">
      <c r="A23" s="1">
        <v>42767</v>
      </c>
      <c r="B23" s="3">
        <v>163.970001</v>
      </c>
      <c r="C23" s="6">
        <v>41.259998000000003</v>
      </c>
      <c r="D23" s="3">
        <v>84.949996999999996</v>
      </c>
      <c r="E23" s="3">
        <v>815.23999000000003</v>
      </c>
      <c r="F23" s="7">
        <f t="shared" si="10"/>
        <v>3.3655795296241298E-3</v>
      </c>
      <c r="G23" s="7">
        <f t="shared" si="11"/>
        <v>-7.4573490497954475E-3</v>
      </c>
      <c r="H23" s="7">
        <f t="shared" si="12"/>
        <v>3.781165205523962E-3</v>
      </c>
      <c r="I23" s="7">
        <f t="shared" si="13"/>
        <v>-6.0352015849127749E-3</v>
      </c>
      <c r="J23" s="3" cm="1">
        <f t="array" ref="J23">B23*INDEX(AE$3:AE$7,2022-YEAR($A23))/1000000</f>
        <v>98.828162972720989</v>
      </c>
      <c r="K23" s="3" cm="1">
        <f t="array" ref="K23">C23*INDEX(AF$3:AF$7,2022-YEAR($A23))/1000000</f>
        <v>176.26271145600001</v>
      </c>
      <c r="L23" s="3" cm="1">
        <f t="array" ref="L23">D23*INDEX(AG$3:AG$7,2022-YEAR($A23))/1000000</f>
        <v>301.70840934519998</v>
      </c>
      <c r="M23" s="3" cm="1">
        <f t="array" ref="M23">E23*INDEX(AH$3:AH$7,2022-YEAR($A23))/1000000</f>
        <v>565.00125982950999</v>
      </c>
      <c r="N23" s="3"/>
      <c r="O23" s="9">
        <v>42767</v>
      </c>
      <c r="P23" s="8">
        <f t="shared" si="2"/>
        <v>998972.17713081511</v>
      </c>
      <c r="Q23" s="7">
        <f t="shared" si="3"/>
        <v>-2.8704523974103129E-3</v>
      </c>
      <c r="R23" s="8">
        <f t="shared" si="14"/>
        <v>998972.17713081487</v>
      </c>
      <c r="S23" s="7">
        <f t="shared" si="4"/>
        <v>-2.8704523974102392E-3</v>
      </c>
      <c r="T23" s="8">
        <f t="shared" si="5"/>
        <v>86465.701632199984</v>
      </c>
      <c r="U23" s="8">
        <f t="shared" si="6"/>
        <v>154213.92606319991</v>
      </c>
      <c r="V23" s="8">
        <f t="shared" si="7"/>
        <v>263967.56266296783</v>
      </c>
      <c r="W23" s="8">
        <f t="shared" si="8"/>
        <v>494324.98677244713</v>
      </c>
      <c r="X23" s="7">
        <f t="shared" si="15"/>
        <v>8.6554664495803416E-2</v>
      </c>
      <c r="Y23" s="7">
        <f t="shared" si="16"/>
        <v>0.15437259374542689</v>
      </c>
      <c r="Z23" s="7">
        <f t="shared" si="17"/>
        <v>0.2642391537080831</v>
      </c>
      <c r="AA23" s="7">
        <f t="shared" si="18"/>
        <v>0.49483358805068656</v>
      </c>
    </row>
    <row r="24" spans="1:27" x14ac:dyDescent="0.25">
      <c r="A24" s="1">
        <v>42768</v>
      </c>
      <c r="B24" s="3">
        <v>162.259995</v>
      </c>
      <c r="C24" s="6">
        <v>41.400002000000001</v>
      </c>
      <c r="D24" s="3">
        <v>84.589995999999999</v>
      </c>
      <c r="E24" s="3">
        <v>818.26000999999997</v>
      </c>
      <c r="F24" s="7">
        <f t="shared" si="10"/>
        <v>-1.0428773492536569E-2</v>
      </c>
      <c r="G24" s="7">
        <f t="shared" si="11"/>
        <v>3.3932139308392451E-3</v>
      </c>
      <c r="H24" s="7">
        <f t="shared" si="12"/>
        <v>-4.237798854778041E-3</v>
      </c>
      <c r="I24" s="7">
        <f t="shared" si="13"/>
        <v>3.7044551752176691E-3</v>
      </c>
      <c r="J24" s="3" cm="1">
        <f t="array" ref="J24">B24*INDEX(AE$3:AE$7,2022-YEAR($A24))/1000000</f>
        <v>97.797506446394991</v>
      </c>
      <c r="K24" s="3" cm="1">
        <f t="array" ref="K24">C24*INDEX(AF$3:AF$7,2022-YEAR($A24))/1000000</f>
        <v>176.86080854400001</v>
      </c>
      <c r="L24" s="3" cm="1">
        <f t="array" ref="L24">D24*INDEX(AG$3:AG$7,2022-YEAR($A24))/1000000</f>
        <v>300.42982979360005</v>
      </c>
      <c r="M24" s="3" cm="1">
        <f t="array" ref="M24">E24*INDEX(AH$3:AH$7,2022-YEAR($A24))/1000000</f>
        <v>567.09428167048998</v>
      </c>
      <c r="N24" s="3"/>
      <c r="O24" s="9">
        <v>42768</v>
      </c>
      <c r="P24" s="8">
        <f t="shared" si="2"/>
        <v>999306.29007660376</v>
      </c>
      <c r="Q24" s="7">
        <f t="shared" si="3"/>
        <v>3.34456708041798E-4</v>
      </c>
      <c r="R24" s="8">
        <f t="shared" si="14"/>
        <v>999306.29007660341</v>
      </c>
      <c r="S24" s="7">
        <f t="shared" si="4"/>
        <v>3.3445670804188588E-4</v>
      </c>
      <c r="T24" s="8">
        <f t="shared" si="5"/>
        <v>85563.970415004529</v>
      </c>
      <c r="U24" s="8">
        <f t="shared" si="6"/>
        <v>154737.20690544698</v>
      </c>
      <c r="V24" s="8">
        <f t="shared" si="7"/>
        <v>262848.92122821615</v>
      </c>
      <c r="W24" s="8">
        <f t="shared" si="8"/>
        <v>496156.19152793573</v>
      </c>
      <c r="X24" s="7">
        <f t="shared" si="15"/>
        <v>8.562336819519617E-2</v>
      </c>
      <c r="Y24" s="7">
        <f t="shared" si="16"/>
        <v>0.15484462415780986</v>
      </c>
      <c r="Z24" s="7">
        <f t="shared" si="17"/>
        <v>0.26303138871273096</v>
      </c>
      <c r="AA24" s="7">
        <f t="shared" si="18"/>
        <v>0.496500618934263</v>
      </c>
    </row>
    <row r="25" spans="1:27" x14ac:dyDescent="0.25">
      <c r="A25" s="1">
        <v>42769</v>
      </c>
      <c r="B25" s="3">
        <v>162.39999399999999</v>
      </c>
      <c r="C25" s="6">
        <v>41.540000999999997</v>
      </c>
      <c r="D25" s="3">
        <v>87.18</v>
      </c>
      <c r="E25" s="3">
        <v>820.13000499999998</v>
      </c>
      <c r="F25" s="7">
        <f t="shared" si="10"/>
        <v>8.6280663326765428E-4</v>
      </c>
      <c r="G25" s="7">
        <f t="shared" si="11"/>
        <v>3.3816181941246359E-3</v>
      </c>
      <c r="H25" s="7">
        <f t="shared" si="12"/>
        <v>3.0618325126767987E-2</v>
      </c>
      <c r="I25" s="7">
        <f t="shared" si="13"/>
        <v>2.2853310404353788E-3</v>
      </c>
      <c r="J25" s="3" cm="1">
        <f t="array" ref="J25">B25*INDEX(AE$3:AE$7,2022-YEAR($A25))/1000000</f>
        <v>97.881886783674005</v>
      </c>
      <c r="K25" s="3" cm="1">
        <f t="array" ref="K25">C25*INDEX(AF$3:AF$7,2022-YEAR($A25))/1000000</f>
        <v>177.45888427199998</v>
      </c>
      <c r="L25" s="3" cm="1">
        <f t="array" ref="L25">D25*INDEX(AG$3:AG$7,2022-YEAR($A25))/1000000</f>
        <v>309.628488</v>
      </c>
      <c r="M25" s="3" cm="1">
        <f t="array" ref="M25">E25*INDEX(AH$3:AH$7,2022-YEAR($A25))/1000000</f>
        <v>568.390279835245</v>
      </c>
      <c r="N25" s="3"/>
      <c r="O25" s="9">
        <v>42769</v>
      </c>
      <c r="P25" s="8">
        <f t="shared" si="2"/>
        <v>1009085.2522668149</v>
      </c>
      <c r="Q25" s="7">
        <f t="shared" si="3"/>
        <v>9.7857506625535148E-3</v>
      </c>
      <c r="R25" s="8">
        <f t="shared" si="14"/>
        <v>1009085.2522668145</v>
      </c>
      <c r="S25" s="7">
        <f t="shared" si="4"/>
        <v>9.785750662553605E-3</v>
      </c>
      <c r="T25" s="8">
        <f t="shared" si="5"/>
        <v>85637.795576247314</v>
      </c>
      <c r="U25" s="8">
        <f t="shared" si="6"/>
        <v>155260.46905962646</v>
      </c>
      <c r="V25" s="8">
        <f t="shared" si="7"/>
        <v>270896.91495760193</v>
      </c>
      <c r="W25" s="8">
        <f t="shared" si="8"/>
        <v>497290.07267333876</v>
      </c>
      <c r="X25" s="7">
        <f t="shared" si="15"/>
        <v>8.4866759655708099E-2</v>
      </c>
      <c r="Y25" s="7">
        <f t="shared" si="16"/>
        <v>0.15386258862752034</v>
      </c>
      <c r="Z25" s="7">
        <f t="shared" si="17"/>
        <v>0.26845790714814</v>
      </c>
      <c r="AA25" s="7">
        <f t="shared" si="18"/>
        <v>0.49281274456863156</v>
      </c>
    </row>
    <row r="26" spans="1:27" x14ac:dyDescent="0.25">
      <c r="A26" s="1">
        <v>42772</v>
      </c>
      <c r="B26" s="3">
        <v>163.979996</v>
      </c>
      <c r="C26" s="6">
        <v>41.560001</v>
      </c>
      <c r="D26" s="3">
        <v>86.769997000000004</v>
      </c>
      <c r="E26" s="3">
        <v>821.61999500000002</v>
      </c>
      <c r="F26" s="7">
        <f t="shared" si="10"/>
        <v>9.7290767141284817E-3</v>
      </c>
      <c r="G26" s="7">
        <f t="shared" si="11"/>
        <v>4.8146363790424473E-4</v>
      </c>
      <c r="H26" s="7">
        <f t="shared" si="12"/>
        <v>-4.702947923835743E-3</v>
      </c>
      <c r="I26" s="7">
        <f t="shared" si="13"/>
        <v>1.8167729395537346E-3</v>
      </c>
      <c r="J26" s="3" cm="1">
        <f t="array" ref="J26">B26*INDEX(AE$3:AE$7,2022-YEAR($A26))/1000000</f>
        <v>98.834187169116007</v>
      </c>
      <c r="K26" s="3" cm="1">
        <f t="array" ref="K26">C26*INDEX(AF$3:AF$7,2022-YEAR($A26))/1000000</f>
        <v>177.54432427199998</v>
      </c>
      <c r="L26" s="3" cm="1">
        <f t="array" ref="L26">D26*INDEX(AG$3:AG$7,2022-YEAR($A26))/1000000</f>
        <v>308.17232134519998</v>
      </c>
      <c r="M26" s="3" cm="1">
        <f t="array" ref="M26">E26*INDEX(AH$3:AH$7,2022-YEAR($A26))/1000000</f>
        <v>569.42291591475498</v>
      </c>
      <c r="N26" s="3"/>
      <c r="O26" s="9">
        <v>42772</v>
      </c>
      <c r="P26" s="8">
        <f t="shared" si="2"/>
        <v>1009622.6302832295</v>
      </c>
      <c r="Q26" s="7">
        <f t="shared" si="3"/>
        <v>5.3253975836772122E-4</v>
      </c>
      <c r="R26" s="8">
        <f t="shared" si="14"/>
        <v>1009622.6302832291</v>
      </c>
      <c r="S26" s="7">
        <f t="shared" si="4"/>
        <v>5.3253975836775602E-4</v>
      </c>
      <c r="T26" s="8">
        <f t="shared" si="5"/>
        <v>86470.972259037473</v>
      </c>
      <c r="U26" s="8">
        <f t="shared" si="6"/>
        <v>155335.2213298826</v>
      </c>
      <c r="V26" s="8">
        <f t="shared" si="7"/>
        <v>269622.90087382856</v>
      </c>
      <c r="W26" s="8">
        <f t="shared" si="8"/>
        <v>498193.53582048038</v>
      </c>
      <c r="X26" s="7">
        <f t="shared" si="15"/>
        <v>8.5646824531636939E-2</v>
      </c>
      <c r="Y26" s="7">
        <f t="shared" si="16"/>
        <v>0.15385473410625361</v>
      </c>
      <c r="Z26" s="7">
        <f t="shared" si="17"/>
        <v>0.26705314717261375</v>
      </c>
      <c r="AA26" s="7">
        <f t="shared" si="18"/>
        <v>0.49344529418949568</v>
      </c>
    </row>
    <row r="27" spans="1:27" x14ac:dyDescent="0.25">
      <c r="A27" s="1">
        <v>42773</v>
      </c>
      <c r="B27" s="3">
        <v>166.5</v>
      </c>
      <c r="C27" s="6">
        <v>41.900002000000001</v>
      </c>
      <c r="D27" s="3">
        <v>86.720000999999996</v>
      </c>
      <c r="E27" s="3">
        <v>829.22997999999995</v>
      </c>
      <c r="F27" s="7">
        <f t="shared" si="10"/>
        <v>1.5367752539767077E-2</v>
      </c>
      <c r="G27" s="7">
        <f t="shared" si="11"/>
        <v>8.180967079379986E-3</v>
      </c>
      <c r="H27" s="7">
        <f t="shared" si="12"/>
        <v>-5.7618994731567508E-4</v>
      </c>
      <c r="I27" s="7">
        <f t="shared" si="13"/>
        <v>9.2621711330187484E-3</v>
      </c>
      <c r="J27" s="3" cm="1">
        <f t="array" ref="J27">B27*INDEX(AE$3:AE$7,2022-YEAR($A27))/1000000</f>
        <v>100.3530465</v>
      </c>
      <c r="K27" s="3" cm="1">
        <f t="array" ref="K27">C27*INDEX(AF$3:AF$7,2022-YEAR($A27))/1000000</f>
        <v>178.996808544</v>
      </c>
      <c r="L27" s="3" cm="1">
        <f t="array" ref="L27">D27*INDEX(AG$3:AG$7,2022-YEAR($A27))/1000000</f>
        <v>307.99475555159995</v>
      </c>
      <c r="M27" s="3" cm="1">
        <f t="array" ref="M27">E27*INDEX(AH$3:AH$7,2022-YEAR($A27))/1000000</f>
        <v>574.69700840901999</v>
      </c>
      <c r="N27" s="3"/>
      <c r="O27" s="9">
        <v>42773</v>
      </c>
      <c r="P27" s="8">
        <f t="shared" si="2"/>
        <v>1016681.2868998309</v>
      </c>
      <c r="Q27" s="7">
        <f t="shared" si="3"/>
        <v>6.9913811407150877E-3</v>
      </c>
      <c r="R27" s="8">
        <f t="shared" si="14"/>
        <v>1016681.2868998304</v>
      </c>
      <c r="S27" s="7">
        <f t="shared" si="4"/>
        <v>6.9913811407151805E-3</v>
      </c>
      <c r="T27" s="8">
        <f t="shared" si="5"/>
        <v>87799.836762587423</v>
      </c>
      <c r="U27" s="8">
        <f t="shared" si="6"/>
        <v>156606.01366185056</v>
      </c>
      <c r="V27" s="8">
        <f t="shared" si="7"/>
        <v>269467.546868779</v>
      </c>
      <c r="W27" s="8">
        <f t="shared" si="8"/>
        <v>502807.88960661337</v>
      </c>
      <c r="X27" s="7">
        <f t="shared" si="15"/>
        <v>8.6359253282133036E-2</v>
      </c>
      <c r="Y27" s="7">
        <f t="shared" si="16"/>
        <v>0.15403648683196461</v>
      </c>
      <c r="Z27" s="7">
        <f t="shared" si="17"/>
        <v>0.2650462345878985</v>
      </c>
      <c r="AA27" s="7">
        <f t="shared" si="18"/>
        <v>0.49455802529800375</v>
      </c>
    </row>
    <row r="28" spans="1:27" x14ac:dyDescent="0.25">
      <c r="A28" s="1">
        <v>42774</v>
      </c>
      <c r="B28" s="3">
        <v>163.80999800000001</v>
      </c>
      <c r="C28" s="6">
        <v>42.02</v>
      </c>
      <c r="D28" s="3">
        <v>85.959998999999996</v>
      </c>
      <c r="E28" s="3">
        <v>829.88000499999998</v>
      </c>
      <c r="F28" s="7">
        <f t="shared" si="10"/>
        <v>-1.6156168168168117E-2</v>
      </c>
      <c r="G28" s="7">
        <f t="shared" si="11"/>
        <v>2.8639139444432971E-3</v>
      </c>
      <c r="H28" s="7">
        <f t="shared" si="12"/>
        <v>-8.7638606000477459E-3</v>
      </c>
      <c r="I28" s="7">
        <f t="shared" si="13"/>
        <v>7.8388989264488451E-4</v>
      </c>
      <c r="J28" s="3" cm="1">
        <f t="array" ref="J28">B28*INDEX(AE$3:AE$7,2022-YEAR($A28))/1000000</f>
        <v>98.73172580455801</v>
      </c>
      <c r="K28" s="3" cm="1">
        <f t="array" ref="K28">C28*INDEX(AF$3:AF$7,2022-YEAR($A28))/1000000</f>
        <v>179.50944000000001</v>
      </c>
      <c r="L28" s="3" cm="1">
        <f t="array" ref="L28">D28*INDEX(AG$3:AG$7,2022-YEAR($A28))/1000000</f>
        <v>305.29553244839997</v>
      </c>
      <c r="M28" s="3" cm="1">
        <f t="array" ref="M28">E28*INDEX(AH$3:AH$7,2022-YEAR($A28))/1000000</f>
        <v>575.14750758524497</v>
      </c>
      <c r="N28" s="3"/>
      <c r="O28" s="9">
        <v>42774</v>
      </c>
      <c r="P28" s="8">
        <f t="shared" si="2"/>
        <v>1013743.8541238767</v>
      </c>
      <c r="Q28" s="7">
        <f t="shared" si="3"/>
        <v>-2.8892365914508257E-3</v>
      </c>
      <c r="R28" s="8">
        <f t="shared" si="14"/>
        <v>1013743.854123876</v>
      </c>
      <c r="S28" s="7">
        <f t="shared" si="4"/>
        <v>-2.8892365914510165E-3</v>
      </c>
      <c r="T28" s="8">
        <f t="shared" si="5"/>
        <v>86381.32783471336</v>
      </c>
      <c r="U28" s="8">
        <f t="shared" si="6"/>
        <v>157054.51980816043</v>
      </c>
      <c r="V28" s="8">
        <f t="shared" si="7"/>
        <v>267105.97085178416</v>
      </c>
      <c r="W28" s="8">
        <f t="shared" si="8"/>
        <v>503202.03562921804</v>
      </c>
      <c r="X28" s="7">
        <f t="shared" si="15"/>
        <v>8.5210211123171814E-2</v>
      </c>
      <c r="Y28" s="7">
        <f t="shared" si="16"/>
        <v>0.15492524977514577</v>
      </c>
      <c r="Z28" s="7">
        <f t="shared" si="17"/>
        <v>0.26348467590230612</v>
      </c>
      <c r="AA28" s="7">
        <f t="shared" si="18"/>
        <v>0.49637986319937633</v>
      </c>
    </row>
    <row r="29" spans="1:27" x14ac:dyDescent="0.25">
      <c r="A29" s="1">
        <v>42775</v>
      </c>
      <c r="B29" s="3">
        <v>164.279999</v>
      </c>
      <c r="C29" s="6">
        <v>41.25</v>
      </c>
      <c r="D29" s="3">
        <v>87.199996999999996</v>
      </c>
      <c r="E29" s="3">
        <v>830.05999799999995</v>
      </c>
      <c r="F29" s="7">
        <f t="shared" si="10"/>
        <v>2.8691838455427998E-3</v>
      </c>
      <c r="G29" s="7">
        <f t="shared" si="11"/>
        <v>-1.8324607329842979E-2</v>
      </c>
      <c r="H29" s="7">
        <f t="shared" si="12"/>
        <v>1.4425291000759621E-2</v>
      </c>
      <c r="I29" s="7">
        <f t="shared" si="13"/>
        <v>2.1689039248506958E-4</v>
      </c>
      <c r="J29" s="3" cm="1">
        <f t="array" ref="J29">B29*INDEX(AE$3:AE$7,2022-YEAR($A29))/1000000</f>
        <v>99.015005277279002</v>
      </c>
      <c r="K29" s="3" cm="1">
        <f t="array" ref="K29">C29*INDEX(AF$3:AF$7,2022-YEAR($A29))/1000000</f>
        <v>176.22</v>
      </c>
      <c r="L29" s="3" cm="1">
        <f t="array" ref="L29">D29*INDEX(AG$3:AG$7,2022-YEAR($A29))/1000000</f>
        <v>309.6995093452</v>
      </c>
      <c r="M29" s="3" cm="1">
        <f t="array" ref="M29">E29*INDEX(AH$3:AH$7,2022-YEAR($A29))/1000000</f>
        <v>575.27225155390192</v>
      </c>
      <c r="N29" s="3"/>
      <c r="O29" s="9">
        <v>42775</v>
      </c>
      <c r="P29" s="8">
        <f t="shared" si="2"/>
        <v>1015075.9566739793</v>
      </c>
      <c r="Q29" s="7">
        <f t="shared" si="3"/>
        <v>1.3140425411051065E-3</v>
      </c>
      <c r="R29" s="8">
        <f t="shared" si="14"/>
        <v>1015075.9566739786</v>
      </c>
      <c r="S29" s="7">
        <f t="shared" si="4"/>
        <v>1.3140425411051204E-3</v>
      </c>
      <c r="T29" s="8">
        <f t="shared" si="5"/>
        <v>86629.171745093263</v>
      </c>
      <c r="U29" s="8">
        <f t="shared" si="6"/>
        <v>154176.55740329882</v>
      </c>
      <c r="V29" s="8">
        <f t="shared" si="7"/>
        <v>270959.05220936157</v>
      </c>
      <c r="W29" s="8">
        <f t="shared" si="8"/>
        <v>503311.17531622498</v>
      </c>
      <c r="X29" s="7">
        <f t="shared" si="15"/>
        <v>8.5342551141635165E-2</v>
      </c>
      <c r="Y29" s="7">
        <f t="shared" si="16"/>
        <v>0.15188671979629711</v>
      </c>
      <c r="Z29" s="7">
        <f t="shared" si="17"/>
        <v>0.26693475540213984</v>
      </c>
      <c r="AA29" s="7">
        <f t="shared" si="18"/>
        <v>0.49583597365992793</v>
      </c>
    </row>
    <row r="30" spans="1:27" x14ac:dyDescent="0.25">
      <c r="A30" s="1">
        <v>42776</v>
      </c>
      <c r="B30" s="3">
        <v>166.229996</v>
      </c>
      <c r="C30" s="6">
        <v>40.580002</v>
      </c>
      <c r="D30" s="3">
        <v>87</v>
      </c>
      <c r="E30" s="3">
        <v>834.84997599999997</v>
      </c>
      <c r="F30" s="7">
        <f t="shared" si="10"/>
        <v>1.186995989694406E-2</v>
      </c>
      <c r="G30" s="7">
        <f t="shared" si="11"/>
        <v>-1.62423757575757E-2</v>
      </c>
      <c r="H30" s="7">
        <f t="shared" si="12"/>
        <v>-2.2935436568879419E-3</v>
      </c>
      <c r="I30" s="7">
        <f t="shared" si="13"/>
        <v>5.7706406904818319E-3</v>
      </c>
      <c r="J30" s="3" cm="1">
        <f t="array" ref="J30">B30*INDEX(AE$3:AE$7,2022-YEAR($A30))/1000000</f>
        <v>100.19030941911601</v>
      </c>
      <c r="K30" s="3" cm="1">
        <f t="array" ref="K30">C30*INDEX(AF$3:AF$7,2022-YEAR($A30))/1000000</f>
        <v>173.35776854400001</v>
      </c>
      <c r="L30" s="3" cm="1">
        <f t="array" ref="L30">D30*INDEX(AG$3:AG$7,2022-YEAR($A30))/1000000</f>
        <v>308.98919999999998</v>
      </c>
      <c r="M30" s="3" cm="1">
        <f t="array" ref="M30">E30*INDEX(AH$3:AH$7,2022-YEAR($A30))/1000000</f>
        <v>578.59194101682397</v>
      </c>
      <c r="N30" s="3"/>
      <c r="O30" s="9">
        <v>42776</v>
      </c>
      <c r="P30" s="8">
        <f t="shared" si="2"/>
        <v>1015883.0194229281</v>
      </c>
      <c r="Q30" s="7">
        <f t="shared" si="3"/>
        <v>7.9507621438818247E-4</v>
      </c>
      <c r="R30" s="8">
        <f t="shared" si="14"/>
        <v>1015883.0194229274</v>
      </c>
      <c r="S30" s="7">
        <f t="shared" si="4"/>
        <v>7.9507621438823506E-4</v>
      </c>
      <c r="T30" s="8">
        <f t="shared" si="5"/>
        <v>87657.456539612991</v>
      </c>
      <c r="U30" s="8">
        <f t="shared" si="6"/>
        <v>151672.363824945</v>
      </c>
      <c r="V30" s="8">
        <f t="shared" si="7"/>
        <v>270337.59579389042</v>
      </c>
      <c r="W30" s="8">
        <f t="shared" si="8"/>
        <v>506215.60326447897</v>
      </c>
      <c r="X30" s="7">
        <f t="shared" si="15"/>
        <v>8.6286959092403012E-2</v>
      </c>
      <c r="Y30" s="7">
        <f t="shared" si="16"/>
        <v>0.14930101293661008</v>
      </c>
      <c r="Z30" s="7">
        <f t="shared" si="17"/>
        <v>0.26611095040003302</v>
      </c>
      <c r="AA30" s="7">
        <f t="shared" si="18"/>
        <v>0.49830107757095388</v>
      </c>
    </row>
    <row r="31" spans="1:27" x14ac:dyDescent="0.25">
      <c r="A31" s="1">
        <v>42779</v>
      </c>
      <c r="B31" s="3">
        <v>168.029999</v>
      </c>
      <c r="C31" s="6">
        <v>40.619999</v>
      </c>
      <c r="D31" s="3">
        <v>88.150002000000001</v>
      </c>
      <c r="E31" s="3">
        <v>838.96002199999998</v>
      </c>
      <c r="F31" s="7">
        <f t="shared" si="10"/>
        <v>1.0828388638113307E-2</v>
      </c>
      <c r="G31" s="7">
        <f t="shared" si="11"/>
        <v>9.8563326832756815E-4</v>
      </c>
      <c r="H31" s="7">
        <f t="shared" si="12"/>
        <v>1.3218413793103512E-2</v>
      </c>
      <c r="I31" s="7">
        <f t="shared" si="13"/>
        <v>4.9230953083239104E-3</v>
      </c>
      <c r="J31" s="3" cm="1">
        <f t="array" ref="J31">B31*INDEX(AE$3:AE$7,2022-YEAR($A31))/1000000</f>
        <v>101.275209027279</v>
      </c>
      <c r="K31" s="3" cm="1">
        <f t="array" ref="K31">C31*INDEX(AF$3:AF$7,2022-YEAR($A31))/1000000</f>
        <v>173.52863572799998</v>
      </c>
      <c r="L31" s="3" cm="1">
        <f t="array" ref="L31">D31*INDEX(AG$3:AG$7,2022-YEAR($A31))/1000000</f>
        <v>313.07354710320004</v>
      </c>
      <c r="M31" s="3" cm="1">
        <f t="array" ref="M31">E31*INDEX(AH$3:AH$7,2022-YEAR($A31))/1000000</f>
        <v>581.44040428707797</v>
      </c>
      <c r="N31" s="3"/>
      <c r="O31" s="9">
        <v>42779</v>
      </c>
      <c r="P31" s="8">
        <f t="shared" si="2"/>
        <v>1023047.2836235074</v>
      </c>
      <c r="Q31" s="7">
        <f t="shared" si="3"/>
        <v>7.0522531271848456E-3</v>
      </c>
      <c r="R31" s="8">
        <f t="shared" si="14"/>
        <v>1023047.2836235068</v>
      </c>
      <c r="S31" s="7">
        <f t="shared" si="4"/>
        <v>7.0522531271848266E-3</v>
      </c>
      <c r="T31" s="8">
        <f t="shared" si="5"/>
        <v>88606.645546052445</v>
      </c>
      <c r="U31" s="8">
        <f t="shared" si="6"/>
        <v>151821.85715261675</v>
      </c>
      <c r="V31" s="8">
        <f t="shared" si="7"/>
        <v>273911.0299989268</v>
      </c>
      <c r="W31" s="8">
        <f t="shared" si="8"/>
        <v>508707.75092591072</v>
      </c>
      <c r="X31" s="7">
        <f t="shared" si="15"/>
        <v>8.6610508589806998E-2</v>
      </c>
      <c r="Y31" s="7">
        <f t="shared" si="16"/>
        <v>0.14840160331092669</v>
      </c>
      <c r="Z31" s="7">
        <f t="shared" si="17"/>
        <v>0.2677403423904004</v>
      </c>
      <c r="AA31" s="7">
        <f t="shared" si="18"/>
        <v>0.49724754570886581</v>
      </c>
    </row>
    <row r="32" spans="1:27" x14ac:dyDescent="0.25">
      <c r="A32" s="1">
        <v>42780</v>
      </c>
      <c r="B32" s="3">
        <v>168.5</v>
      </c>
      <c r="C32" s="6">
        <v>40.529998999999997</v>
      </c>
      <c r="D32" s="3">
        <v>89.559997999999993</v>
      </c>
      <c r="E32" s="3">
        <v>840.03002900000001</v>
      </c>
      <c r="F32" s="7">
        <f t="shared" si="10"/>
        <v>2.7971255299477082E-3</v>
      </c>
      <c r="G32" s="7">
        <f t="shared" si="11"/>
        <v>-2.2156573662152068E-3</v>
      </c>
      <c r="H32" s="7">
        <f t="shared" si="12"/>
        <v>1.5995416540092622E-2</v>
      </c>
      <c r="I32" s="7">
        <f t="shared" si="13"/>
        <v>1.2753968865515386E-3</v>
      </c>
      <c r="J32" s="3" cm="1">
        <f t="array" ref="J32">B32*INDEX(AE$3:AE$7,2022-YEAR($A32))/1000000</f>
        <v>101.5584885</v>
      </c>
      <c r="K32" s="3" cm="1">
        <f t="array" ref="K32">C32*INDEX(AF$3:AF$7,2022-YEAR($A32))/1000000</f>
        <v>173.14415572799999</v>
      </c>
      <c r="L32" s="3" cm="1">
        <f t="array" ref="L32">D32*INDEX(AG$3:AG$7,2022-YEAR($A32))/1000000</f>
        <v>318.0812888968</v>
      </c>
      <c r="M32" s="3" cm="1">
        <f t="array" ref="M32">E32*INDEX(AH$3:AH$7,2022-YEAR($A32))/1000000</f>
        <v>582.18197156842098</v>
      </c>
      <c r="N32" s="3"/>
      <c r="O32" s="9">
        <v>42780</v>
      </c>
      <c r="P32" s="8">
        <f t="shared" si="2"/>
        <v>1027988.8676191887</v>
      </c>
      <c r="Q32" s="7">
        <f t="shared" si="3"/>
        <v>4.830259631968258E-3</v>
      </c>
      <c r="R32" s="8">
        <f t="shared" si="14"/>
        <v>1027988.8676191882</v>
      </c>
      <c r="S32" s="7">
        <f t="shared" si="4"/>
        <v>4.8302596319682589E-3</v>
      </c>
      <c r="T32" s="8">
        <f t="shared" si="5"/>
        <v>88854.489456432348</v>
      </c>
      <c r="U32" s="8">
        <f t="shared" si="6"/>
        <v>151485.47193646408</v>
      </c>
      <c r="V32" s="8">
        <f t="shared" si="7"/>
        <v>278292.35101868544</v>
      </c>
      <c r="W32" s="8">
        <f t="shared" si="8"/>
        <v>509356.55520760629</v>
      </c>
      <c r="X32" s="7">
        <f t="shared" si="15"/>
        <v>8.6435264286682842E-2</v>
      </c>
      <c r="Y32" s="7">
        <f t="shared" si="16"/>
        <v>0.14736100429502014</v>
      </c>
      <c r="Z32" s="7">
        <f t="shared" si="17"/>
        <v>0.27071533533549613</v>
      </c>
      <c r="AA32" s="7">
        <f t="shared" si="18"/>
        <v>0.49548839608280093</v>
      </c>
    </row>
    <row r="33" spans="1:27" x14ac:dyDescent="0.25">
      <c r="A33" s="1">
        <v>42781</v>
      </c>
      <c r="B33" s="3">
        <v>169.300003</v>
      </c>
      <c r="C33" s="6">
        <v>40.439999</v>
      </c>
      <c r="D33" s="3">
        <v>90.589995999999999</v>
      </c>
      <c r="E33" s="3">
        <v>837.32000700000003</v>
      </c>
      <c r="F33" s="7">
        <f t="shared" si="10"/>
        <v>4.7477922848664367E-3</v>
      </c>
      <c r="G33" s="7">
        <f t="shared" si="11"/>
        <v>-2.2205774048994487E-3</v>
      </c>
      <c r="H33" s="7">
        <f t="shared" si="12"/>
        <v>1.1500647867366043E-2</v>
      </c>
      <c r="I33" s="7">
        <f t="shared" si="13"/>
        <v>-3.2261013373844349E-3</v>
      </c>
      <c r="J33" s="3" cm="1">
        <f t="array" ref="J33">B33*INDEX(AE$3:AE$7,2022-YEAR($A33))/1000000</f>
        <v>102.04066710816299</v>
      </c>
      <c r="K33" s="3" cm="1">
        <f t="array" ref="K33">C33*INDEX(AF$3:AF$7,2022-YEAR($A33))/1000000</f>
        <v>172.75967572800002</v>
      </c>
      <c r="L33" s="3" cm="1">
        <f t="array" ref="L33">D33*INDEX(AG$3:AG$7,2022-YEAR($A33))/1000000</f>
        <v>321.73942979360004</v>
      </c>
      <c r="M33" s="3" cm="1">
        <f t="array" ref="M33">E33*INDEX(AH$3:AH$7,2022-YEAR($A33))/1000000</f>
        <v>580.30379353134299</v>
      </c>
      <c r="N33" s="3"/>
      <c r="O33" s="9">
        <v>42781</v>
      </c>
      <c r="P33" s="8">
        <f t="shared" si="2"/>
        <v>1029631.6515318396</v>
      </c>
      <c r="Q33" s="7">
        <f t="shared" si="3"/>
        <v>1.5980561311481579E-3</v>
      </c>
      <c r="R33" s="8">
        <f t="shared" si="14"/>
        <v>1029631.651531839</v>
      </c>
      <c r="S33" s="7">
        <f t="shared" si="4"/>
        <v>1.5980561311481623E-3</v>
      </c>
      <c r="T33" s="8">
        <f t="shared" si="5"/>
        <v>89276.352115949339</v>
      </c>
      <c r="U33" s="8">
        <f t="shared" si="6"/>
        <v>151149.08672031143</v>
      </c>
      <c r="V33" s="8">
        <f t="shared" si="7"/>
        <v>281492.89335193275</v>
      </c>
      <c r="W33" s="8">
        <f t="shared" si="8"/>
        <v>507713.31934364553</v>
      </c>
      <c r="X33" s="7">
        <f t="shared" si="15"/>
        <v>8.6707078189688563E-2</v>
      </c>
      <c r="Y33" s="7">
        <f t="shared" si="16"/>
        <v>0.14679918444177459</v>
      </c>
      <c r="Z33" s="7">
        <f t="shared" si="17"/>
        <v>0.27339184157085739</v>
      </c>
      <c r="AA33" s="7">
        <f t="shared" si="18"/>
        <v>0.49310189579767949</v>
      </c>
    </row>
    <row r="34" spans="1:27" x14ac:dyDescent="0.25">
      <c r="A34" s="1">
        <v>42782</v>
      </c>
      <c r="B34" s="3">
        <v>170.80999800000001</v>
      </c>
      <c r="C34" s="6">
        <v>41.200001</v>
      </c>
      <c r="D34" s="3">
        <v>90.529999000000004</v>
      </c>
      <c r="E34" s="3">
        <v>842.169983</v>
      </c>
      <c r="F34" s="7">
        <f t="shared" si="10"/>
        <v>8.9190488673529522E-3</v>
      </c>
      <c r="G34" s="7">
        <f t="shared" si="11"/>
        <v>1.8793323906857617E-2</v>
      </c>
      <c r="H34" s="7">
        <f t="shared" si="12"/>
        <v>-6.6229167291276259E-4</v>
      </c>
      <c r="I34" s="7">
        <f t="shared" si="13"/>
        <v>5.7922609748413123E-3</v>
      </c>
      <c r="J34" s="3" cm="1">
        <f t="array" ref="J34">B34*INDEX(AE$3:AE$7,2022-YEAR($A34))/1000000</f>
        <v>102.95077280455801</v>
      </c>
      <c r="K34" s="3" cm="1">
        <f t="array" ref="K34">C34*INDEX(AF$3:AF$7,2022-YEAR($A34))/1000000</f>
        <v>176.00640427200003</v>
      </c>
      <c r="L34" s="3" cm="1">
        <f t="array" ref="L34">D34*INDEX(AG$3:AG$7,2022-YEAR($A34))/1000000</f>
        <v>321.52634444840004</v>
      </c>
      <c r="M34" s="3" cm="1">
        <f t="array" ref="M34">E34*INDEX(AH$3:AH$7,2022-YEAR($A34))/1000000</f>
        <v>583.66506454816704</v>
      </c>
      <c r="N34" s="3"/>
      <c r="O34" s="9">
        <v>42782</v>
      </c>
      <c r="P34" s="8">
        <f t="shared" si="2"/>
        <v>1036022.8830708116</v>
      </c>
      <c r="Q34" s="7">
        <f t="shared" si="3"/>
        <v>6.2072990175305303E-3</v>
      </c>
      <c r="R34" s="8">
        <f t="shared" si="14"/>
        <v>1036022.883070811</v>
      </c>
      <c r="S34" s="7">
        <f t="shared" si="4"/>
        <v>6.2072990175305875E-3</v>
      </c>
      <c r="T34" s="8">
        <f t="shared" si="5"/>
        <v>90072.612263170493</v>
      </c>
      <c r="U34" s="8">
        <f t="shared" si="6"/>
        <v>153989.68046527196</v>
      </c>
      <c r="V34" s="8">
        <f t="shared" si="7"/>
        <v>281306.4629526817</v>
      </c>
      <c r="W34" s="8">
        <f t="shared" si="8"/>
        <v>510654.12738968688</v>
      </c>
      <c r="X34" s="7">
        <f t="shared" si="15"/>
        <v>8.6940755590447824E-2</v>
      </c>
      <c r="Y34" s="7">
        <f t="shared" si="16"/>
        <v>0.14863540466291703</v>
      </c>
      <c r="Z34" s="7">
        <f t="shared" si="17"/>
        <v>0.27152533747022911</v>
      </c>
      <c r="AA34" s="7">
        <f t="shared" si="18"/>
        <v>0.49289850227640603</v>
      </c>
    </row>
    <row r="35" spans="1:27" x14ac:dyDescent="0.25">
      <c r="A35" s="1">
        <v>42783</v>
      </c>
      <c r="B35" s="3">
        <v>172.71000699999999</v>
      </c>
      <c r="C35" s="6">
        <v>41.23</v>
      </c>
      <c r="D35" s="3">
        <v>90.230002999999996</v>
      </c>
      <c r="E35" s="3">
        <v>846.54998799999998</v>
      </c>
      <c r="F35" s="7">
        <f t="shared" si="10"/>
        <v>1.1123523343171016E-2</v>
      </c>
      <c r="G35" s="7">
        <f t="shared" si="11"/>
        <v>7.2813105028801672E-4</v>
      </c>
      <c r="H35" s="7">
        <f t="shared" si="12"/>
        <v>-3.3137744760165511E-3</v>
      </c>
      <c r="I35" s="7">
        <f t="shared" si="13"/>
        <v>5.200856226669881E-3</v>
      </c>
      <c r="J35" s="3" cm="1">
        <f t="array" ref="J35">B35*INDEX(AE$3:AE$7,2022-YEAR($A35))/1000000</f>
        <v>104.09594812904699</v>
      </c>
      <c r="K35" s="3" cm="1">
        <f t="array" ref="K35">C35*INDEX(AF$3:AF$7,2022-YEAR($A35))/1000000</f>
        <v>176.13455999999999</v>
      </c>
      <c r="L35" s="3" cm="1">
        <f t="array" ref="L35">D35*INDEX(AG$3:AG$7,2022-YEAR($A35))/1000000</f>
        <v>320.46087865480001</v>
      </c>
      <c r="M35" s="3" cm="1">
        <f t="array" ref="M35">E35*INDEX(AH$3:AH$7,2022-YEAR($A35))/1000000</f>
        <v>586.70062263341197</v>
      </c>
      <c r="N35" s="3"/>
      <c r="O35" s="9">
        <v>42783</v>
      </c>
      <c r="P35" s="8">
        <f t="shared" si="2"/>
        <v>1038860.5850649102</v>
      </c>
      <c r="Q35" s="7">
        <f t="shared" si="3"/>
        <v>2.7390340893703449E-3</v>
      </c>
      <c r="R35" s="8">
        <f t="shared" si="14"/>
        <v>1038860.5850649097</v>
      </c>
      <c r="S35" s="7">
        <f t="shared" si="4"/>
        <v>2.7390340893702625E-3</v>
      </c>
      <c r="T35" s="8">
        <f t="shared" si="5"/>
        <v>91074.537068260252</v>
      </c>
      <c r="U35" s="8">
        <f t="shared" si="6"/>
        <v>154101.80513304265</v>
      </c>
      <c r="V35" s="8">
        <f t="shared" si="7"/>
        <v>280374.27677581058</v>
      </c>
      <c r="W35" s="8">
        <f t="shared" si="8"/>
        <v>513309.9660877962</v>
      </c>
      <c r="X35" s="7">
        <f t="shared" si="15"/>
        <v>8.7667718245918208E-2</v>
      </c>
      <c r="Y35" s="7">
        <f t="shared" si="16"/>
        <v>0.14833732971341301</v>
      </c>
      <c r="Z35" s="7">
        <f t="shared" si="17"/>
        <v>0.26988633586314409</v>
      </c>
      <c r="AA35" s="7">
        <f t="shared" si="18"/>
        <v>0.49410861617752472</v>
      </c>
    </row>
    <row r="36" spans="1:27" x14ac:dyDescent="0.25">
      <c r="A36" s="1">
        <v>42787</v>
      </c>
      <c r="B36" s="3">
        <v>175.55999800000001</v>
      </c>
      <c r="C36" s="6">
        <v>41.459999000000003</v>
      </c>
      <c r="D36" s="3">
        <v>91.010002</v>
      </c>
      <c r="E36" s="3">
        <v>849.27002000000005</v>
      </c>
      <c r="F36" s="7">
        <f t="shared" si="10"/>
        <v>1.6501597385726541E-2</v>
      </c>
      <c r="G36" s="7">
        <f t="shared" si="11"/>
        <v>5.5784380305603509E-3</v>
      </c>
      <c r="H36" s="7">
        <f t="shared" si="12"/>
        <v>8.644563604857769E-3</v>
      </c>
      <c r="I36" s="7">
        <f t="shared" si="13"/>
        <v>3.2130790131204012E-3</v>
      </c>
      <c r="J36" s="3" cm="1">
        <f t="array" ref="J36">B36*INDEX(AE$3:AE$7,2022-YEAR($A36))/1000000</f>
        <v>105.813697554558</v>
      </c>
      <c r="K36" s="3" cm="1">
        <f t="array" ref="K36">C36*INDEX(AF$3:AF$7,2022-YEAR($A36))/1000000</f>
        <v>177.11711572800002</v>
      </c>
      <c r="L36" s="3" cm="1">
        <f t="array" ref="L36">D36*INDEX(AG$3:AG$7,2022-YEAR($A36))/1000000</f>
        <v>323.23112310319999</v>
      </c>
      <c r="M36" s="3" cm="1">
        <f t="array" ref="M36">E36*INDEX(AH$3:AH$7,2022-YEAR($A36))/1000000</f>
        <v>588.58573809098004</v>
      </c>
      <c r="N36" s="3"/>
      <c r="O36" s="9">
        <v>42787</v>
      </c>
      <c r="P36" s="8">
        <f t="shared" si="2"/>
        <v>1045296.126526051</v>
      </c>
      <c r="Q36" s="7">
        <f t="shared" si="3"/>
        <v>6.1948076129374526E-3</v>
      </c>
      <c r="R36" s="8">
        <f t="shared" si="14"/>
        <v>1045296.1265260504</v>
      </c>
      <c r="S36" s="7">
        <f t="shared" si="4"/>
        <v>6.1948076129374474E-3</v>
      </c>
      <c r="T36" s="8">
        <f t="shared" si="5"/>
        <v>92577.412411052108</v>
      </c>
      <c r="U36" s="8">
        <f t="shared" si="6"/>
        <v>154961.45250337484</v>
      </c>
      <c r="V36" s="8">
        <f t="shared" si="7"/>
        <v>282797.99004456506</v>
      </c>
      <c r="W36" s="8">
        <f t="shared" si="8"/>
        <v>514959.2715670584</v>
      </c>
      <c r="X36" s="7">
        <f t="shared" si="15"/>
        <v>8.8565727990139009E-2</v>
      </c>
      <c r="Y36" s="7">
        <f t="shared" si="16"/>
        <v>0.14824646200342823</v>
      </c>
      <c r="Z36" s="7">
        <f t="shared" si="17"/>
        <v>0.27054342101545836</v>
      </c>
      <c r="AA36" s="7">
        <f t="shared" si="18"/>
        <v>0.49264438899097446</v>
      </c>
    </row>
    <row r="37" spans="1:27" x14ac:dyDescent="0.25">
      <c r="A37" s="1">
        <v>42788</v>
      </c>
      <c r="B37" s="3">
        <v>175.36000100000001</v>
      </c>
      <c r="C37" s="6">
        <v>41.599997999999999</v>
      </c>
      <c r="D37" s="3">
        <v>91.059997999999993</v>
      </c>
      <c r="E37" s="3">
        <v>851.35998500000005</v>
      </c>
      <c r="F37" s="7">
        <f t="shared" si="10"/>
        <v>-1.1391945903302947E-3</v>
      </c>
      <c r="G37" s="7">
        <f t="shared" si="11"/>
        <v>3.3767246352320868E-3</v>
      </c>
      <c r="H37" s="7">
        <f t="shared" si="12"/>
        <v>5.4934621361724112E-4</v>
      </c>
      <c r="I37" s="7">
        <f t="shared" si="13"/>
        <v>2.4608957702285661E-3</v>
      </c>
      <c r="J37" s="3" cm="1">
        <f t="array" ref="J37">B37*INDEX(AE$3:AE$7,2022-YEAR($A37))/1000000</f>
        <v>105.69315516272101</v>
      </c>
      <c r="K37" s="3" cm="1">
        <f t="array" ref="K37">C37*INDEX(AF$3:AF$7,2022-YEAR($A37))/1000000</f>
        <v>177.71519145600001</v>
      </c>
      <c r="L37" s="3" cm="1">
        <f t="array" ref="L37">D37*INDEX(AG$3:AG$7,2022-YEAR($A37))/1000000</f>
        <v>323.40868889679996</v>
      </c>
      <c r="M37" s="3" cm="1">
        <f t="array" ref="M37">E37*INDEX(AH$3:AH$7,2022-YEAR($A37))/1000000</f>
        <v>590.03418624426513</v>
      </c>
      <c r="N37" s="3"/>
      <c r="O37" s="9">
        <v>42788</v>
      </c>
      <c r="P37" s="8">
        <f t="shared" si="2"/>
        <v>1047136.540091114</v>
      </c>
      <c r="Q37" s="7">
        <f t="shared" si="3"/>
        <v>1.7606623791665648E-3</v>
      </c>
      <c r="R37" s="8">
        <f t="shared" si="14"/>
        <v>1047136.5400911134</v>
      </c>
      <c r="S37" s="7">
        <f t="shared" si="4"/>
        <v>1.7606623791666109E-3</v>
      </c>
      <c r="T37" s="8">
        <f t="shared" si="5"/>
        <v>92471.948723646652</v>
      </c>
      <c r="U37" s="8">
        <f t="shared" si="6"/>
        <v>155484.71465755432</v>
      </c>
      <c r="V37" s="8">
        <f t="shared" si="7"/>
        <v>282953.34404961456</v>
      </c>
      <c r="W37" s="8">
        <f t="shared" si="8"/>
        <v>516226.53266029776</v>
      </c>
      <c r="X37" s="7">
        <f t="shared" si="15"/>
        <v>8.8309351439116515E-2</v>
      </c>
      <c r="Y37" s="7">
        <f t="shared" si="16"/>
        <v>0.14848561644503905</v>
      </c>
      <c r="Z37" s="7">
        <f t="shared" si="17"/>
        <v>0.27021628337503556</v>
      </c>
      <c r="AA37" s="7">
        <f t="shared" si="18"/>
        <v>0.49298874874080878</v>
      </c>
    </row>
    <row r="38" spans="1:27" x14ac:dyDescent="0.25">
      <c r="A38" s="1">
        <v>42789</v>
      </c>
      <c r="B38" s="3">
        <v>176.86000100000001</v>
      </c>
      <c r="C38" s="6">
        <v>41.66</v>
      </c>
      <c r="D38" s="3">
        <v>91.129997000000003</v>
      </c>
      <c r="E38" s="3">
        <v>851</v>
      </c>
      <c r="F38" s="7">
        <f t="shared" si="10"/>
        <v>8.5538320680096369E-3</v>
      </c>
      <c r="G38" s="7">
        <f t="shared" si="11"/>
        <v>1.4423558385747715E-3</v>
      </c>
      <c r="H38" s="7">
        <f t="shared" si="12"/>
        <v>7.6871295340907864E-4</v>
      </c>
      <c r="I38" s="7">
        <f t="shared" si="13"/>
        <v>-4.2283523579045301E-4</v>
      </c>
      <c r="J38" s="3" cm="1">
        <f t="array" ref="J38">B38*INDEX(AE$3:AE$7,2022-YEAR($A38))/1000000</f>
        <v>106.597236662721</v>
      </c>
      <c r="K38" s="3" cm="1">
        <f t="array" ref="K38">C38*INDEX(AF$3:AF$7,2022-YEAR($A38))/1000000</f>
        <v>177.97152</v>
      </c>
      <c r="L38" s="3" cm="1">
        <f t="array" ref="L38">D38*INDEX(AG$3:AG$7,2022-YEAR($A38))/1000000</f>
        <v>323.65729734519999</v>
      </c>
      <c r="M38" s="3" cm="1">
        <f t="array" ref="M38">E38*INDEX(AH$3:AH$7,2022-YEAR($A38))/1000000</f>
        <v>589.78469900000005</v>
      </c>
      <c r="N38" s="3"/>
      <c r="O38" s="9">
        <v>42789</v>
      </c>
      <c r="P38" s="8">
        <f t="shared" si="2"/>
        <v>1048151.0250306157</v>
      </c>
      <c r="Q38" s="7">
        <f t="shared" si="3"/>
        <v>9.6881820150551256E-4</v>
      </c>
      <c r="R38" s="8">
        <f t="shared" si="14"/>
        <v>1048151.025030615</v>
      </c>
      <c r="S38" s="7">
        <f t="shared" si="4"/>
        <v>9.6881820150529485E-4</v>
      </c>
      <c r="T38" s="8">
        <f t="shared" si="5"/>
        <v>93262.938244030331</v>
      </c>
      <c r="U38" s="8">
        <f t="shared" si="6"/>
        <v>155708.97894354977</v>
      </c>
      <c r="V38" s="8">
        <f t="shared" si="7"/>
        <v>283170.85395039595</v>
      </c>
      <c r="W38" s="8">
        <f t="shared" si="8"/>
        <v>516008.25389263901</v>
      </c>
      <c r="X38" s="7">
        <f t="shared" si="15"/>
        <v>8.8978530781197537E-2</v>
      </c>
      <c r="Y38" s="7">
        <f t="shared" si="16"/>
        <v>0.14855586191789655</v>
      </c>
      <c r="Z38" s="7">
        <f t="shared" si="17"/>
        <v>0.27016226401355181</v>
      </c>
      <c r="AA38" s="7">
        <f t="shared" si="18"/>
        <v>0.49230334328735414</v>
      </c>
    </row>
    <row r="39" spans="1:27" x14ac:dyDescent="0.25">
      <c r="A39" s="1">
        <v>42790</v>
      </c>
      <c r="B39" s="3">
        <v>177.44000199999999</v>
      </c>
      <c r="C39" s="6">
        <v>41.779998999999997</v>
      </c>
      <c r="D39" s="3">
        <v>90.330001999999993</v>
      </c>
      <c r="E39" s="3">
        <v>847.80999799999995</v>
      </c>
      <c r="F39" s="7">
        <f t="shared" si="10"/>
        <v>3.2794356933198987E-3</v>
      </c>
      <c r="G39" s="7">
        <f t="shared" si="11"/>
        <v>2.8804368698991389E-3</v>
      </c>
      <c r="H39" s="7">
        <f t="shared" si="12"/>
        <v>-8.778613259473822E-3</v>
      </c>
      <c r="I39" s="7">
        <f t="shared" si="13"/>
        <v>-3.7485334900118072E-3</v>
      </c>
      <c r="J39" s="3" cm="1">
        <f t="array" ref="J39">B39*INDEX(AE$3:AE$7,2022-YEAR($A39))/1000000</f>
        <v>106.94681544544198</v>
      </c>
      <c r="K39" s="3" cm="1">
        <f t="array" ref="K39">C39*INDEX(AF$3:AF$7,2022-YEAR($A39))/1000000</f>
        <v>178.48415572799999</v>
      </c>
      <c r="L39" s="3" cm="1">
        <f t="array" ref="L39">D39*INDEX(AG$3:AG$7,2022-YEAR($A39))/1000000</f>
        <v>320.81603510319997</v>
      </c>
      <c r="M39" s="3" cm="1">
        <f t="array" ref="M39">E39*INDEX(AH$3:AH$7,2022-YEAR($A39))/1000000</f>
        <v>587.57387130390191</v>
      </c>
      <c r="N39" s="3"/>
      <c r="O39" s="9">
        <v>42790</v>
      </c>
      <c r="P39" s="8">
        <f t="shared" si="2"/>
        <v>1044485.2630890559</v>
      </c>
      <c r="Q39" s="7">
        <f t="shared" si="3"/>
        <v>-3.4973604509452826E-3</v>
      </c>
      <c r="R39" s="8">
        <f t="shared" si="14"/>
        <v>1044485.2630890552</v>
      </c>
      <c r="S39" s="7">
        <f t="shared" si="4"/>
        <v>-3.497360450945286E-3</v>
      </c>
      <c r="T39" s="8">
        <f t="shared" si="5"/>
        <v>93568.78805257169</v>
      </c>
      <c r="U39" s="8">
        <f t="shared" si="6"/>
        <v>156157.48882747311</v>
      </c>
      <c r="V39" s="8">
        <f t="shared" si="7"/>
        <v>280685.00653721049</v>
      </c>
      <c r="W39" s="8">
        <f t="shared" si="8"/>
        <v>514073.97967179999</v>
      </c>
      <c r="X39" s="7">
        <f t="shared" si="15"/>
        <v>8.9583636418040874E-2</v>
      </c>
      <c r="Y39" s="7">
        <f t="shared" si="16"/>
        <v>0.14950664633183891</v>
      </c>
      <c r="Z39" s="7">
        <f t="shared" si="17"/>
        <v>0.2687304612676748</v>
      </c>
      <c r="AA39" s="7">
        <f t="shared" si="18"/>
        <v>0.49217925598244544</v>
      </c>
    </row>
    <row r="40" spans="1:27" x14ac:dyDescent="0.25">
      <c r="A40" s="1">
        <v>42793</v>
      </c>
      <c r="B40" s="3">
        <v>179.429993</v>
      </c>
      <c r="C40" s="6">
        <v>41.669998</v>
      </c>
      <c r="D40" s="3">
        <v>90.43</v>
      </c>
      <c r="E40" s="3">
        <v>849.669983</v>
      </c>
      <c r="F40" s="7">
        <f t="shared" si="10"/>
        <v>1.1215007763581974E-2</v>
      </c>
      <c r="G40" s="7">
        <f t="shared" si="11"/>
        <v>-2.6328626767080365E-3</v>
      </c>
      <c r="H40" s="7">
        <f t="shared" si="12"/>
        <v>1.1070297551860619E-3</v>
      </c>
      <c r="I40" s="7">
        <f t="shared" si="13"/>
        <v>2.1938700939925226E-3</v>
      </c>
      <c r="J40" s="3" cm="1">
        <f t="array" ref="J40">B40*INDEX(AE$3:AE$7,2022-YEAR($A40))/1000000</f>
        <v>108.14622481095299</v>
      </c>
      <c r="K40" s="3" cm="1">
        <f t="array" ref="K40">C40*INDEX(AF$3:AF$7,2022-YEAR($A40))/1000000</f>
        <v>178.014231456</v>
      </c>
      <c r="L40" s="3" cm="1">
        <f t="array" ref="L40">D40*INDEX(AG$3:AG$7,2022-YEAR($A40))/1000000</f>
        <v>321.17118799999997</v>
      </c>
      <c r="M40" s="3" cm="1">
        <f t="array" ref="M40">E40*INDEX(AH$3:AH$7,2022-YEAR($A40))/1000000</f>
        <v>588.86293204816695</v>
      </c>
      <c r="N40" s="3"/>
      <c r="O40" s="9">
        <v>42793</v>
      </c>
      <c r="P40" s="8">
        <f t="shared" si="2"/>
        <v>1046562.0347336453</v>
      </c>
      <c r="Q40" s="7">
        <f t="shared" si="3"/>
        <v>1.9883206762029157E-3</v>
      </c>
      <c r="R40" s="8">
        <f t="shared" si="14"/>
        <v>1046562.0347336445</v>
      </c>
      <c r="S40" s="7">
        <f t="shared" si="4"/>
        <v>1.9883206762030259E-3</v>
      </c>
      <c r="T40" s="8">
        <f t="shared" si="5"/>
        <v>94618.162737010236</v>
      </c>
      <c r="U40" s="8">
        <f t="shared" si="6"/>
        <v>155746.34760345082</v>
      </c>
      <c r="V40" s="8">
        <f t="shared" si="7"/>
        <v>280995.73319128179</v>
      </c>
      <c r="W40" s="8">
        <f t="shared" si="8"/>
        <v>515201.79120190162</v>
      </c>
      <c r="X40" s="7">
        <f t="shared" si="15"/>
        <v>9.0408556393975298E-2</v>
      </c>
      <c r="Y40" s="7">
        <f t="shared" si="16"/>
        <v>0.14881711970670625</v>
      </c>
      <c r="Z40" s="7">
        <f t="shared" si="17"/>
        <v>0.26849410151095027</v>
      </c>
      <c r="AA40" s="7">
        <f t="shared" si="18"/>
        <v>0.49228022238836822</v>
      </c>
    </row>
    <row r="41" spans="1:27" x14ac:dyDescent="0.25">
      <c r="A41" s="1">
        <v>42794</v>
      </c>
      <c r="B41" s="3">
        <v>180.229996</v>
      </c>
      <c r="C41" s="6">
        <v>41.959999000000003</v>
      </c>
      <c r="D41" s="3">
        <v>90.620002999999997</v>
      </c>
      <c r="E41" s="3">
        <v>844.92999299999997</v>
      </c>
      <c r="F41" s="7">
        <f t="shared" si="10"/>
        <v>4.4585801215519805E-3</v>
      </c>
      <c r="G41" s="7">
        <f t="shared" si="11"/>
        <v>6.9594675766484482E-3</v>
      </c>
      <c r="H41" s="7">
        <f t="shared" si="12"/>
        <v>2.1011058277118355E-3</v>
      </c>
      <c r="I41" s="7">
        <f t="shared" si="13"/>
        <v>-5.578624754124184E-3</v>
      </c>
      <c r="J41" s="3" cm="1">
        <f t="array" ref="J41">B41*INDEX(AE$3:AE$7,2022-YEAR($A41))/1000000</f>
        <v>108.62840341911601</v>
      </c>
      <c r="K41" s="3" cm="1">
        <f t="array" ref="K41">C41*INDEX(AF$3:AF$7,2022-YEAR($A41))/1000000</f>
        <v>179.25311572800001</v>
      </c>
      <c r="L41" s="3" cm="1">
        <f t="array" ref="L41">D41*INDEX(AG$3:AG$7,2022-YEAR($A41))/1000000</f>
        <v>321.84600265479997</v>
      </c>
      <c r="M41" s="3" cm="1">
        <f t="array" ref="M41">E41*INDEX(AH$3:AH$7,2022-YEAR($A41))/1000000</f>
        <v>585.57788671865706</v>
      </c>
      <c r="N41" s="3"/>
      <c r="O41" s="9">
        <v>42794</v>
      </c>
      <c r="P41" s="8">
        <f t="shared" si="2"/>
        <v>1045784.0933562922</v>
      </c>
      <c r="Q41" s="7">
        <f t="shared" si="3"/>
        <v>-7.4333040138517461E-4</v>
      </c>
      <c r="R41" s="8">
        <f t="shared" si="14"/>
        <v>1045784.0933562915</v>
      </c>
      <c r="S41" s="7">
        <f t="shared" si="4"/>
        <v>-7.4333040138507833E-4</v>
      </c>
      <c r="T41" s="8">
        <f t="shared" si="5"/>
        <v>95040.025396527242</v>
      </c>
      <c r="U41" s="8">
        <f t="shared" si="6"/>
        <v>156830.25925977845</v>
      </c>
      <c r="V41" s="8">
        <f t="shared" si="7"/>
        <v>281586.13496385218</v>
      </c>
      <c r="W41" s="8">
        <f t="shared" si="8"/>
        <v>512327.67373613361</v>
      </c>
      <c r="X41" s="7">
        <f t="shared" si="15"/>
        <v>9.0879203461117997E-2</v>
      </c>
      <c r="Y41" s="7">
        <f t="shared" si="16"/>
        <v>0.14996428063507317</v>
      </c>
      <c r="Z41" s="7">
        <f t="shared" si="17"/>
        <v>0.26925838397497759</v>
      </c>
      <c r="AA41" s="7">
        <f t="shared" si="18"/>
        <v>0.48989813192883119</v>
      </c>
    </row>
    <row r="42" spans="1:27" x14ac:dyDescent="0.25">
      <c r="A42" s="1">
        <v>42795</v>
      </c>
      <c r="B42" s="3">
        <v>183.91000399999999</v>
      </c>
      <c r="C42" s="6">
        <v>42.16</v>
      </c>
      <c r="D42" s="3">
        <v>93.599997999999999</v>
      </c>
      <c r="E42" s="3">
        <v>856.75</v>
      </c>
      <c r="F42" s="7">
        <f t="shared" si="10"/>
        <v>2.0418399165919032E-2</v>
      </c>
      <c r="G42" s="7">
        <f t="shared" si="11"/>
        <v>4.76646817841897E-3</v>
      </c>
      <c r="H42" s="7">
        <f t="shared" si="12"/>
        <v>3.288451667784642E-2</v>
      </c>
      <c r="I42" s="7">
        <f t="shared" si="13"/>
        <v>1.3989332960038459E-2</v>
      </c>
      <c r="J42" s="3" cm="1">
        <f t="array" ref="J42">B42*INDEX(AE$3:AE$7,2022-YEAR($A42))/1000000</f>
        <v>110.84642152088399</v>
      </c>
      <c r="K42" s="3" cm="1">
        <f t="array" ref="K42">C42*INDEX(AF$3:AF$7,2022-YEAR($A42))/1000000</f>
        <v>180.10751999999999</v>
      </c>
      <c r="L42" s="3" cm="1">
        <f t="array" ref="L42">D42*INDEX(AG$3:AG$7,2022-YEAR($A42))/1000000</f>
        <v>332.42975289679998</v>
      </c>
      <c r="M42" s="3" cm="1">
        <f t="array" ref="M42">E42*INDEX(AH$3:AH$7,2022-YEAR($A42))/1000000</f>
        <v>593.76973075000001</v>
      </c>
      <c r="N42" s="3"/>
      <c r="O42" s="9">
        <v>42795</v>
      </c>
      <c r="P42" s="8">
        <f t="shared" si="2"/>
        <v>1064899.1313357584</v>
      </c>
      <c r="Q42" s="7">
        <f t="shared" si="3"/>
        <v>1.8278187726224842E-2</v>
      </c>
      <c r="R42" s="8">
        <f t="shared" si="14"/>
        <v>1064899.1313357577</v>
      </c>
      <c r="S42" s="7">
        <f t="shared" si="4"/>
        <v>1.8278187726224804E-2</v>
      </c>
      <c r="T42" s="8">
        <f t="shared" si="5"/>
        <v>96980.590571812616</v>
      </c>
      <c r="U42" s="8">
        <f t="shared" si="6"/>
        <v>157577.78569995338</v>
      </c>
      <c r="V42" s="8">
        <f t="shared" si="7"/>
        <v>290845.95891532133</v>
      </c>
      <c r="W42" s="8">
        <f t="shared" si="8"/>
        <v>519494.79614867037</v>
      </c>
      <c r="X42" s="7">
        <f t="shared" si="15"/>
        <v>9.107021286623164E-2</v>
      </c>
      <c r="Y42" s="7">
        <f t="shared" si="16"/>
        <v>0.14797437716217823</v>
      </c>
      <c r="Z42" s="7">
        <f t="shared" si="17"/>
        <v>0.27312066500655163</v>
      </c>
      <c r="AA42" s="7">
        <f t="shared" si="18"/>
        <v>0.48783474496503848</v>
      </c>
    </row>
    <row r="43" spans="1:27" x14ac:dyDescent="0.25">
      <c r="A43" s="1">
        <v>42796</v>
      </c>
      <c r="B43" s="3">
        <v>182.990005</v>
      </c>
      <c r="C43" s="6">
        <v>42.470001000000003</v>
      </c>
      <c r="D43" s="3">
        <v>92.139999000000003</v>
      </c>
      <c r="E43" s="3">
        <v>849.84997599999997</v>
      </c>
      <c r="F43" s="7">
        <f t="shared" si="10"/>
        <v>-5.002441302757954E-3</v>
      </c>
      <c r="G43" s="7">
        <f t="shared" si="11"/>
        <v>7.3529648956358606E-3</v>
      </c>
      <c r="H43" s="7">
        <f t="shared" si="12"/>
        <v>-1.5598280247826501E-2</v>
      </c>
      <c r="I43" s="7">
        <f t="shared" si="13"/>
        <v>-8.0537192880070219E-3</v>
      </c>
      <c r="J43" s="3" cm="1">
        <f t="array" ref="J43">B43*INDEX(AE$3:AE$7,2022-YEAR($A43))/1000000</f>
        <v>110.291918803605</v>
      </c>
      <c r="K43" s="3" cm="1">
        <f t="array" ref="K43">C43*INDEX(AF$3:AF$7,2022-YEAR($A43))/1000000</f>
        <v>181.43184427200001</v>
      </c>
      <c r="L43" s="3" cm="1">
        <f t="array" ref="L43">D43*INDEX(AG$3:AG$7,2022-YEAR($A43))/1000000</f>
        <v>327.24442044840004</v>
      </c>
      <c r="M43" s="3" cm="1">
        <f t="array" ref="M43">E43*INDEX(AH$3:AH$7,2022-YEAR($A43))/1000000</f>
        <v>588.98767601682403</v>
      </c>
      <c r="N43" s="3"/>
      <c r="O43" s="9">
        <v>42796</v>
      </c>
      <c r="P43" s="8">
        <f t="shared" si="2"/>
        <v>1056852.0935146292</v>
      </c>
      <c r="Q43" s="7">
        <f t="shared" si="3"/>
        <v>-7.5566197626957682E-3</v>
      </c>
      <c r="R43" s="8">
        <f t="shared" si="14"/>
        <v>1056852.0935146282</v>
      </c>
      <c r="S43" s="7">
        <f t="shared" si="4"/>
        <v>-7.5566197626958376E-3</v>
      </c>
      <c r="T43" s="8">
        <f t="shared" si="5"/>
        <v>96495.450859970311</v>
      </c>
      <c r="U43" s="8">
        <f t="shared" si="6"/>
        <v>158736.44962653716</v>
      </c>
      <c r="V43" s="8">
        <f t="shared" si="7"/>
        <v>286309.26213921234</v>
      </c>
      <c r="W43" s="8">
        <f t="shared" si="8"/>
        <v>515310.93088890857</v>
      </c>
      <c r="X43" s="7">
        <f t="shared" si="15"/>
        <v>9.1304593568120401E-2</v>
      </c>
      <c r="Y43" s="7">
        <f t="shared" si="16"/>
        <v>0.15019741229697439</v>
      </c>
      <c r="Z43" s="7">
        <f t="shared" si="17"/>
        <v>0.27090759804153186</v>
      </c>
      <c r="AA43" s="7">
        <f t="shared" si="18"/>
        <v>0.48759039609337346</v>
      </c>
    </row>
    <row r="44" spans="1:27" x14ac:dyDescent="0.25">
      <c r="A44" s="1">
        <v>42797</v>
      </c>
      <c r="B44" s="3">
        <v>182.179993</v>
      </c>
      <c r="C44" s="6">
        <v>42.48</v>
      </c>
      <c r="D44" s="3">
        <v>92.800003000000004</v>
      </c>
      <c r="E44" s="3">
        <v>849.080017</v>
      </c>
      <c r="F44" s="7">
        <f t="shared" si="10"/>
        <v>-4.4265368482830914E-3</v>
      </c>
      <c r="G44" s="7">
        <f t="shared" si="11"/>
        <v>2.3543677335902125E-4</v>
      </c>
      <c r="H44" s="7">
        <f t="shared" si="12"/>
        <v>7.1630562965385725E-3</v>
      </c>
      <c r="I44" s="7">
        <f t="shared" si="13"/>
        <v>-9.0599402452651301E-4</v>
      </c>
      <c r="J44" s="3" cm="1">
        <f t="array" ref="J44">B44*INDEX(AE$3:AE$7,2022-YEAR($A44))/1000000</f>
        <v>109.80370756095299</v>
      </c>
      <c r="K44" s="3" cm="1">
        <f t="array" ref="K44">C44*INDEX(AF$3:AF$7,2022-YEAR($A44))/1000000</f>
        <v>181.47456</v>
      </c>
      <c r="L44" s="3" cm="1">
        <f t="array" ref="L44">D44*INDEX(AG$3:AG$7,2022-YEAR($A44))/1000000</f>
        <v>329.58849065480001</v>
      </c>
      <c r="M44" s="3" cm="1">
        <f t="array" ref="M44">E44*INDEX(AH$3:AH$7,2022-YEAR($A44))/1000000</f>
        <v>588.454056701833</v>
      </c>
      <c r="N44" s="3"/>
      <c r="O44" s="9">
        <v>42797</v>
      </c>
      <c r="P44" s="8">
        <f t="shared" si="2"/>
        <v>1058046.3059819855</v>
      </c>
      <c r="Q44" s="7">
        <f t="shared" si="3"/>
        <v>1.1299712369257015E-3</v>
      </c>
      <c r="R44" s="8">
        <f t="shared" si="14"/>
        <v>1058046.3059819846</v>
      </c>
      <c r="S44" s="7">
        <f t="shared" si="4"/>
        <v>1.1299712369257087E-3</v>
      </c>
      <c r="T44" s="8">
        <f t="shared" si="5"/>
        <v>96068.31019104697</v>
      </c>
      <c r="U44" s="8">
        <f t="shared" si="6"/>
        <v>158773.82202405168</v>
      </c>
      <c r="V44" s="8">
        <f t="shared" si="7"/>
        <v>288360.11150213593</v>
      </c>
      <c r="W44" s="8">
        <f t="shared" si="8"/>
        <v>514844.06226475001</v>
      </c>
      <c r="X44" s="7">
        <f t="shared" si="15"/>
        <v>9.0797831482323357E-2</v>
      </c>
      <c r="Y44" s="7">
        <f t="shared" si="16"/>
        <v>0.15006320718325453</v>
      </c>
      <c r="Z44" s="7">
        <f t="shared" si="17"/>
        <v>0.27254016187363905</v>
      </c>
      <c r="AA44" s="7">
        <f t="shared" si="18"/>
        <v>0.48659879946078305</v>
      </c>
    </row>
    <row r="45" spans="1:27" x14ac:dyDescent="0.25">
      <c r="A45" s="1">
        <v>42800</v>
      </c>
      <c r="B45" s="3">
        <v>180.929993</v>
      </c>
      <c r="C45" s="6">
        <v>42.18</v>
      </c>
      <c r="D45" s="3">
        <v>91.919998000000007</v>
      </c>
      <c r="E45" s="3">
        <v>847.27002000000005</v>
      </c>
      <c r="F45" s="7">
        <f t="shared" si="10"/>
        <v>-6.8613461852531366E-3</v>
      </c>
      <c r="G45" s="7">
        <f t="shared" si="11"/>
        <v>-7.0621468926552744E-3</v>
      </c>
      <c r="H45" s="7">
        <f t="shared" si="12"/>
        <v>-9.4828121934434906E-3</v>
      </c>
      <c r="I45" s="7">
        <f t="shared" si="13"/>
        <v>-2.1317154611588673E-3</v>
      </c>
      <c r="J45" s="3" cm="1">
        <f t="array" ref="J45">B45*INDEX(AE$3:AE$7,2022-YEAR($A45))/1000000</f>
        <v>109.05030631095299</v>
      </c>
      <c r="K45" s="3" cm="1">
        <f t="array" ref="K45">C45*INDEX(AF$3:AF$7,2022-YEAR($A45))/1000000</f>
        <v>180.19296</v>
      </c>
      <c r="L45" s="3" cm="1">
        <f t="array" ref="L45">D45*INDEX(AG$3:AG$7,2022-YEAR($A45))/1000000</f>
        <v>326.46306489680006</v>
      </c>
      <c r="M45" s="3" cm="1">
        <f t="array" ref="M45">E45*INDEX(AH$3:AH$7,2022-YEAR($A45))/1000000</f>
        <v>587.1996400909801</v>
      </c>
      <c r="N45" s="3"/>
      <c r="O45" s="9">
        <v>42800</v>
      </c>
      <c r="P45" s="8">
        <f t="shared" si="2"/>
        <v>1052433.8981654195</v>
      </c>
      <c r="Q45" s="7">
        <f t="shared" si="3"/>
        <v>-5.3045011213919049E-3</v>
      </c>
      <c r="R45" s="8">
        <f t="shared" si="14"/>
        <v>1052433.8981654185</v>
      </c>
      <c r="S45" s="7">
        <f t="shared" si="4"/>
        <v>-5.3045011213919135E-3</v>
      </c>
      <c r="T45" s="8">
        <f t="shared" si="5"/>
        <v>95409.152257393915</v>
      </c>
      <c r="U45" s="8">
        <f t="shared" si="6"/>
        <v>157652.53797020952</v>
      </c>
      <c r="V45" s="8">
        <f t="shared" si="7"/>
        <v>285625.6467206807</v>
      </c>
      <c r="W45" s="8">
        <f t="shared" si="8"/>
        <v>513746.56121713441</v>
      </c>
      <c r="X45" s="7">
        <f t="shared" si="15"/>
        <v>9.065571949336601E-2</v>
      </c>
      <c r="Y45" s="7">
        <f t="shared" si="16"/>
        <v>0.14979804265619553</v>
      </c>
      <c r="Z45" s="7">
        <f t="shared" si="17"/>
        <v>0.27139533154393597</v>
      </c>
      <c r="AA45" s="7">
        <f t="shared" si="18"/>
        <v>0.48815090630650249</v>
      </c>
    </row>
    <row r="46" spans="1:27" x14ac:dyDescent="0.25">
      <c r="A46" s="1">
        <v>42801</v>
      </c>
      <c r="B46" s="3">
        <v>182.020004</v>
      </c>
      <c r="C46" s="6">
        <v>41.990001999999997</v>
      </c>
      <c r="D46" s="3">
        <v>91.410004000000001</v>
      </c>
      <c r="E46" s="3">
        <v>851.15002400000003</v>
      </c>
      <c r="F46" s="7">
        <f t="shared" si="10"/>
        <v>6.0244903673876138E-3</v>
      </c>
      <c r="G46" s="7">
        <f t="shared" si="11"/>
        <v>-4.504457088667646E-3</v>
      </c>
      <c r="H46" s="7">
        <f t="shared" si="12"/>
        <v>-5.5482377186301113E-3</v>
      </c>
      <c r="I46" s="7">
        <f t="shared" si="13"/>
        <v>4.5794184951806205E-3</v>
      </c>
      <c r="J46" s="3" cm="1">
        <f t="array" ref="J46">B46*INDEX(AE$3:AE$7,2022-YEAR($A46))/1000000</f>
        <v>109.70727883088399</v>
      </c>
      <c r="K46" s="3" cm="1">
        <f t="array" ref="K46">C46*INDEX(AF$3:AF$7,2022-YEAR($A46))/1000000</f>
        <v>179.381288544</v>
      </c>
      <c r="L46" s="3" cm="1">
        <f t="array" ref="L46">D46*INDEX(AG$3:AG$7,2022-YEAR($A46))/1000000</f>
        <v>324.65177020639999</v>
      </c>
      <c r="M46" s="3" cm="1">
        <f t="array" ref="M46">E46*INDEX(AH$3:AH$7,2022-YEAR($A46))/1000000</f>
        <v>589.88867298317598</v>
      </c>
      <c r="N46" s="3"/>
      <c r="O46" s="9">
        <v>42801</v>
      </c>
      <c r="P46" s="8">
        <f t="shared" si="2"/>
        <v>1053066.4921096778</v>
      </c>
      <c r="Q46" s="7">
        <f t="shared" si="3"/>
        <v>6.0107712737212759E-4</v>
      </c>
      <c r="R46" s="8">
        <f t="shared" si="14"/>
        <v>1053066.4921096768</v>
      </c>
      <c r="S46" s="7">
        <f t="shared" si="4"/>
        <v>6.0107712737211827E-4</v>
      </c>
      <c r="T46" s="8">
        <f t="shared" si="5"/>
        <v>95983.943776129207</v>
      </c>
      <c r="U46" s="8">
        <f t="shared" si="6"/>
        <v>156942.39887800318</v>
      </c>
      <c r="V46" s="8">
        <f t="shared" si="7"/>
        <v>284040.92773413687</v>
      </c>
      <c r="W46" s="8">
        <f t="shared" si="8"/>
        <v>516099.22172140755</v>
      </c>
      <c r="X46" s="7">
        <f t="shared" si="15"/>
        <v>9.1147087572635899E-2</v>
      </c>
      <c r="Y46" s="7">
        <f t="shared" si="16"/>
        <v>0.1490337030509728</v>
      </c>
      <c r="Z46" s="7">
        <f t="shared" si="17"/>
        <v>0.26972743873475563</v>
      </c>
      <c r="AA46" s="7">
        <f t="shared" si="18"/>
        <v>0.49009177064163567</v>
      </c>
    </row>
    <row r="47" spans="1:27" x14ac:dyDescent="0.25">
      <c r="A47" s="1">
        <v>42802</v>
      </c>
      <c r="B47" s="3">
        <v>181.740005</v>
      </c>
      <c r="C47" s="6">
        <v>41.990001999999997</v>
      </c>
      <c r="D47" s="3">
        <v>91.209998999999996</v>
      </c>
      <c r="E47" s="3">
        <v>853.64001499999995</v>
      </c>
      <c r="F47" s="7">
        <f t="shared" si="10"/>
        <v>-1.5382869676235922E-3</v>
      </c>
      <c r="G47" s="7">
        <f t="shared" si="11"/>
        <v>0</v>
      </c>
      <c r="H47" s="7">
        <f t="shared" si="12"/>
        <v>-2.1879990290778473E-3</v>
      </c>
      <c r="I47" s="7">
        <f t="shared" si="13"/>
        <v>2.9254431413843207E-3</v>
      </c>
      <c r="J47" s="3" cm="1">
        <f t="array" ref="J47">B47*INDEX(AE$3:AE$7,2022-YEAR($A47))/1000000</f>
        <v>109.538517553605</v>
      </c>
      <c r="K47" s="3" cm="1">
        <f t="array" ref="K47">C47*INDEX(AF$3:AF$7,2022-YEAR($A47))/1000000</f>
        <v>179.381288544</v>
      </c>
      <c r="L47" s="3" cm="1">
        <f t="array" ref="L47">D47*INDEX(AG$3:AG$7,2022-YEAR($A47))/1000000</f>
        <v>323.94143244839995</v>
      </c>
      <c r="M47" s="3" cm="1">
        <f t="array" ref="M47">E47*INDEX(AH$3:AH$7,2022-YEAR($A47))/1000000</f>
        <v>591.61435875573488</v>
      </c>
      <c r="N47" s="3"/>
      <c r="O47" s="9">
        <v>42802</v>
      </c>
      <c r="P47" s="8">
        <f t="shared" si="2"/>
        <v>1053807.178914224</v>
      </c>
      <c r="Q47" s="7">
        <f t="shared" si="3"/>
        <v>7.0336185805533805E-4</v>
      </c>
      <c r="R47" s="8">
        <f t="shared" si="14"/>
        <v>1053807.1789142229</v>
      </c>
      <c r="S47" s="7">
        <f t="shared" si="4"/>
        <v>7.0336185805519591E-4</v>
      </c>
      <c r="T47" s="8">
        <f t="shared" si="5"/>
        <v>95836.29292631727</v>
      </c>
      <c r="U47" s="8">
        <f t="shared" si="6"/>
        <v>156942.39887800318</v>
      </c>
      <c r="V47" s="8">
        <f t="shared" si="7"/>
        <v>283419.44646003621</v>
      </c>
      <c r="W47" s="8">
        <f t="shared" si="8"/>
        <v>517609.04064986628</v>
      </c>
      <c r="X47" s="7">
        <f t="shared" si="15"/>
        <v>9.094291142053236E-2</v>
      </c>
      <c r="Y47" s="7">
        <f t="shared" si="16"/>
        <v>0.14892895210650095</v>
      </c>
      <c r="Z47" s="7">
        <f t="shared" si="17"/>
        <v>0.26894810752006254</v>
      </c>
      <c r="AA47" s="7">
        <f t="shared" si="18"/>
        <v>0.49118002895290419</v>
      </c>
    </row>
    <row r="48" spans="1:27" x14ac:dyDescent="0.25">
      <c r="A48" s="1">
        <v>42803</v>
      </c>
      <c r="B48" s="3">
        <v>180.570007</v>
      </c>
      <c r="C48" s="6">
        <v>42.029998999999997</v>
      </c>
      <c r="D48" s="3">
        <v>91.57</v>
      </c>
      <c r="E48" s="3">
        <v>857.84002699999996</v>
      </c>
      <c r="F48" s="7">
        <f t="shared" si="10"/>
        <v>-6.4377570584968069E-3</v>
      </c>
      <c r="G48" s="7">
        <f t="shared" si="11"/>
        <v>9.525362728013409E-4</v>
      </c>
      <c r="H48" s="7">
        <f t="shared" si="12"/>
        <v>3.9469466500048345E-3</v>
      </c>
      <c r="I48" s="7">
        <f t="shared" si="13"/>
        <v>4.9201208075981828E-3</v>
      </c>
      <c r="J48" s="3" cm="1">
        <f t="array" ref="J48">B48*INDEX(AE$3:AE$7,2022-YEAR($A48))/1000000</f>
        <v>108.83333518904701</v>
      </c>
      <c r="K48" s="3" cm="1">
        <f t="array" ref="K48">C48*INDEX(AF$3:AF$7,2022-YEAR($A48))/1000000</f>
        <v>179.55215572799997</v>
      </c>
      <c r="L48" s="3" cm="1">
        <f t="array" ref="L48">D48*INDEX(AG$3:AG$7,2022-YEAR($A48))/1000000</f>
        <v>325.220012</v>
      </c>
      <c r="M48" s="3" cm="1">
        <f t="array" ref="M48">E48*INDEX(AH$3:AH$7,2022-YEAR($A48))/1000000</f>
        <v>594.52517287232297</v>
      </c>
      <c r="N48" s="3"/>
      <c r="O48" s="9">
        <v>42803</v>
      </c>
      <c r="P48" s="8">
        <f t="shared" si="2"/>
        <v>1057005.0419165033</v>
      </c>
      <c r="Q48" s="7">
        <f t="shared" si="3"/>
        <v>3.0345807717632651E-3</v>
      </c>
      <c r="R48" s="8">
        <f t="shared" si="14"/>
        <v>1057005.0419165022</v>
      </c>
      <c r="S48" s="7">
        <f t="shared" si="4"/>
        <v>3.0345807717633289E-3</v>
      </c>
      <c r="T48" s="8">
        <f t="shared" si="5"/>
        <v>95219.322155070709</v>
      </c>
      <c r="U48" s="8">
        <f t="shared" si="6"/>
        <v>157091.89220567493</v>
      </c>
      <c r="V48" s="8">
        <f t="shared" si="7"/>
        <v>284538.0878947879</v>
      </c>
      <c r="W48" s="8">
        <f t="shared" si="8"/>
        <v>520155.73966096865</v>
      </c>
      <c r="X48" s="7">
        <f t="shared" si="15"/>
        <v>9.0084075646814685E-2</v>
      </c>
      <c r="Y48" s="7">
        <f t="shared" si="16"/>
        <v>0.14861981350708103</v>
      </c>
      <c r="Z48" s="7">
        <f t="shared" si="17"/>
        <v>0.26919274422653594</v>
      </c>
      <c r="AA48" s="7">
        <f t="shared" si="18"/>
        <v>0.49210336661956833</v>
      </c>
    </row>
    <row r="49" spans="1:27" x14ac:dyDescent="0.25">
      <c r="A49" s="1">
        <v>42804</v>
      </c>
      <c r="B49" s="3">
        <v>178.699997</v>
      </c>
      <c r="C49" s="6">
        <v>42.290000999999997</v>
      </c>
      <c r="D49" s="3">
        <v>91.279999000000004</v>
      </c>
      <c r="E49" s="3">
        <v>861.40997300000004</v>
      </c>
      <c r="F49" s="7">
        <f t="shared" si="10"/>
        <v>-1.035614956807307E-2</v>
      </c>
      <c r="G49" s="7">
        <f t="shared" si="11"/>
        <v>6.186105310161949E-3</v>
      </c>
      <c r="H49" s="7">
        <f t="shared" si="12"/>
        <v>-3.1669870044773729E-3</v>
      </c>
      <c r="I49" s="7">
        <f t="shared" si="13"/>
        <v>4.1615521398374877E-3</v>
      </c>
      <c r="J49" s="3" cm="1">
        <f t="array" ref="J49">B49*INDEX(AE$3:AE$7,2022-YEAR($A49))/1000000</f>
        <v>107.706240891837</v>
      </c>
      <c r="K49" s="3" cm="1">
        <f t="array" ref="K49">C49*INDEX(AF$3:AF$7,2022-YEAR($A49))/1000000</f>
        <v>180.66288427199999</v>
      </c>
      <c r="L49" s="3" cm="1">
        <f t="array" ref="L49">D49*INDEX(AG$3:AG$7,2022-YEAR($A49))/1000000</f>
        <v>324.19004444840004</v>
      </c>
      <c r="M49" s="3" cm="1">
        <f t="array" ref="M49">E49*INDEX(AH$3:AH$7,2022-YEAR($A49))/1000000</f>
        <v>596.99932037767712</v>
      </c>
      <c r="N49" s="3"/>
      <c r="O49" s="9">
        <v>42804</v>
      </c>
      <c r="P49" s="8">
        <f t="shared" si="2"/>
        <v>1058254.250167845</v>
      </c>
      <c r="Q49" s="7">
        <f t="shared" si="3"/>
        <v>1.181837552143265E-3</v>
      </c>
      <c r="R49" s="8">
        <f t="shared" si="14"/>
        <v>1058254.2501678439</v>
      </c>
      <c r="S49" s="7">
        <f t="shared" si="4"/>
        <v>1.1818375521432944E-3</v>
      </c>
      <c r="T49" s="8">
        <f t="shared" si="5"/>
        <v>94233.21661306225</v>
      </c>
      <c r="U49" s="8">
        <f t="shared" si="6"/>
        <v>158063.67919423184</v>
      </c>
      <c r="V49" s="8">
        <f t="shared" si="7"/>
        <v>283636.95946814626</v>
      </c>
      <c r="W49" s="8">
        <f t="shared" si="8"/>
        <v>522320.39489240345</v>
      </c>
      <c r="X49" s="7">
        <f t="shared" si="15"/>
        <v>8.9045913681061462E-2</v>
      </c>
      <c r="Y49" s="7">
        <f t="shared" si="16"/>
        <v>0.14936266891360203</v>
      </c>
      <c r="Z49" s="7">
        <f t="shared" si="17"/>
        <v>0.26802345412093564</v>
      </c>
      <c r="AA49" s="7">
        <f t="shared" si="18"/>
        <v>0.49356796328440078</v>
      </c>
    </row>
    <row r="50" spans="1:27" x14ac:dyDescent="0.25">
      <c r="A50" s="1">
        <v>42807</v>
      </c>
      <c r="B50" s="3">
        <v>179.050003</v>
      </c>
      <c r="C50" s="6">
        <v>42.029998999999997</v>
      </c>
      <c r="D50" s="3">
        <v>91.360000999999997</v>
      </c>
      <c r="E50" s="3">
        <v>864.580017</v>
      </c>
      <c r="F50" s="7">
        <f t="shared" si="10"/>
        <v>1.9586234240396294E-3</v>
      </c>
      <c r="G50" s="7">
        <f t="shared" si="11"/>
        <v>-6.1480726850774436E-3</v>
      </c>
      <c r="H50" s="7">
        <f t="shared" si="12"/>
        <v>8.7644610951409518E-4</v>
      </c>
      <c r="I50" s="7">
        <f t="shared" si="13"/>
        <v>3.6800641963312675E-3</v>
      </c>
      <c r="J50" s="3" cm="1">
        <f t="array" ref="J50">B50*INDEX(AE$3:AE$7,2022-YEAR($A50))/1000000</f>
        <v>107.917196858163</v>
      </c>
      <c r="K50" s="3" cm="1">
        <f t="array" ref="K50">C50*INDEX(AF$3:AF$7,2022-YEAR($A50))/1000000</f>
        <v>179.55215572799997</v>
      </c>
      <c r="L50" s="3" cm="1">
        <f t="array" ref="L50">D50*INDEX(AG$3:AG$7,2022-YEAR($A50))/1000000</f>
        <v>324.4741795516</v>
      </c>
      <c r="M50" s="3" cm="1">
        <f t="array" ref="M50">E50*INDEX(AH$3:AH$7,2022-YEAR($A50))/1000000</f>
        <v>599.19631620183304</v>
      </c>
      <c r="N50" s="3"/>
      <c r="O50" s="9">
        <v>42807</v>
      </c>
      <c r="P50" s="8">
        <f t="shared" si="2"/>
        <v>1059637.7956585665</v>
      </c>
      <c r="Q50" s="7">
        <f t="shared" si="3"/>
        <v>1.3073847711946478E-3</v>
      </c>
      <c r="R50" s="8">
        <f t="shared" si="14"/>
        <v>1059637.7956585651</v>
      </c>
      <c r="S50" s="7">
        <f t="shared" si="4"/>
        <v>1.3073847711944087E-3</v>
      </c>
      <c r="T50" s="8">
        <f t="shared" si="5"/>
        <v>94417.783998443178</v>
      </c>
      <c r="U50" s="8">
        <f t="shared" si="6"/>
        <v>157091.89220567493</v>
      </c>
      <c r="V50" s="8">
        <f t="shared" si="7"/>
        <v>283885.55197778653</v>
      </c>
      <c r="W50" s="8">
        <f t="shared" si="8"/>
        <v>524242.56747666054</v>
      </c>
      <c r="X50" s="7">
        <f t="shared" si="15"/>
        <v>8.9103828105491931E-2</v>
      </c>
      <c r="Y50" s="7">
        <f t="shared" si="16"/>
        <v>0.14825055584964511</v>
      </c>
      <c r="Z50" s="7">
        <f t="shared" si="17"/>
        <v>0.26790810326027642</v>
      </c>
      <c r="AA50" s="7">
        <f t="shared" si="18"/>
        <v>0.49473751278458661</v>
      </c>
    </row>
    <row r="51" spans="1:27" x14ac:dyDescent="0.25">
      <c r="A51" s="1">
        <v>42808</v>
      </c>
      <c r="B51" s="3">
        <v>178.729996</v>
      </c>
      <c r="C51" s="6">
        <v>41.970001000000003</v>
      </c>
      <c r="D51" s="3">
        <v>91.510002</v>
      </c>
      <c r="E51" s="3">
        <v>865.90997300000004</v>
      </c>
      <c r="F51" s="7">
        <f t="shared" si="10"/>
        <v>-1.7872493417383506E-3</v>
      </c>
      <c r="G51" s="7">
        <f t="shared" si="11"/>
        <v>-1.4275041976563596E-3</v>
      </c>
      <c r="H51" s="7">
        <f t="shared" si="12"/>
        <v>1.641867320032242E-3</v>
      </c>
      <c r="I51" s="7">
        <f t="shared" si="13"/>
        <v>1.5382682618723109E-3</v>
      </c>
      <c r="J51" s="3" cm="1">
        <f t="array" ref="J51">B51*INDEX(AE$3:AE$7,2022-YEAR($A51))/1000000</f>
        <v>107.72432191911601</v>
      </c>
      <c r="K51" s="3" cm="1">
        <f t="array" ref="K51">C51*INDEX(AF$3:AF$7,2022-YEAR($A51))/1000000</f>
        <v>179.29584427200001</v>
      </c>
      <c r="L51" s="3" cm="1">
        <f t="array" ref="L51">D51*INDEX(AG$3:AG$7,2022-YEAR($A51))/1000000</f>
        <v>325.00692310319999</v>
      </c>
      <c r="M51" s="3" cm="1">
        <f t="array" ref="M51">E51*INDEX(AH$3:AH$7,2022-YEAR($A51))/1000000</f>
        <v>600.11804087767712</v>
      </c>
      <c r="N51" s="3"/>
      <c r="O51" s="9">
        <v>42808</v>
      </c>
      <c r="P51" s="8">
        <f t="shared" si="2"/>
        <v>1060517.326314219</v>
      </c>
      <c r="Q51" s="7">
        <f t="shared" si="3"/>
        <v>8.3002952448088269E-4</v>
      </c>
      <c r="R51" s="8">
        <f t="shared" si="14"/>
        <v>1060517.3263142174</v>
      </c>
      <c r="S51" s="7">
        <f t="shared" si="4"/>
        <v>8.3002952448074652E-4</v>
      </c>
      <c r="T51" s="8">
        <f t="shared" si="5"/>
        <v>94249.035876143564</v>
      </c>
      <c r="U51" s="8">
        <f t="shared" si="6"/>
        <v>156867.64287013354</v>
      </c>
      <c r="V51" s="8">
        <f t="shared" si="7"/>
        <v>284351.65438820818</v>
      </c>
      <c r="W51" s="8">
        <f t="shared" si="8"/>
        <v>525048.99317973224</v>
      </c>
      <c r="X51" s="7">
        <f t="shared" si="15"/>
        <v>8.8870811949581296E-2</v>
      </c>
      <c r="Y51" s="7">
        <f t="shared" si="16"/>
        <v>0.14791615278490575</v>
      </c>
      <c r="Z51" s="7">
        <f t="shared" si="17"/>
        <v>0.26812542080425994</v>
      </c>
      <c r="AA51" s="7">
        <f t="shared" si="18"/>
        <v>0.4950876144612531</v>
      </c>
    </row>
    <row r="52" spans="1:27" x14ac:dyDescent="0.25">
      <c r="A52" s="1">
        <v>42809</v>
      </c>
      <c r="B52" s="3">
        <v>178.71000699999999</v>
      </c>
      <c r="C52" s="6">
        <v>42.119999</v>
      </c>
      <c r="D52" s="3">
        <v>91.730002999999996</v>
      </c>
      <c r="E52" s="3">
        <v>868.39001499999995</v>
      </c>
      <c r="F52" s="7">
        <f t="shared" si="10"/>
        <v>-1.1183908939382814E-4</v>
      </c>
      <c r="G52" s="7">
        <f t="shared" si="11"/>
        <v>3.5739336770566066E-3</v>
      </c>
      <c r="H52" s="7">
        <f t="shared" si="12"/>
        <v>2.4041197157880223E-3</v>
      </c>
      <c r="I52" s="7">
        <f t="shared" si="13"/>
        <v>2.8640875810768129E-3</v>
      </c>
      <c r="J52" s="3" cm="1">
        <f t="array" ref="J52">B52*INDEX(AE$3:AE$7,2022-YEAR($A52))/1000000</f>
        <v>107.71227412904699</v>
      </c>
      <c r="K52" s="3" cm="1">
        <f t="array" ref="K52">C52*INDEX(AF$3:AF$7,2022-YEAR($A52))/1000000</f>
        <v>179.936635728</v>
      </c>
      <c r="L52" s="3" cm="1">
        <f t="array" ref="L52">D52*INDEX(AG$3:AG$7,2022-YEAR($A52))/1000000</f>
        <v>325.78827865480002</v>
      </c>
      <c r="M52" s="3" cm="1">
        <f t="array" ref="M52">E52*INDEX(AH$3:AH$7,2022-YEAR($A52))/1000000</f>
        <v>601.83683150573495</v>
      </c>
      <c r="N52" s="3"/>
      <c r="O52" s="9">
        <v>42809</v>
      </c>
      <c r="P52" s="8">
        <f t="shared" si="2"/>
        <v>1063254.821858919</v>
      </c>
      <c r="Q52" s="7">
        <f t="shared" si="3"/>
        <v>2.5812831877193949E-3</v>
      </c>
      <c r="R52" s="8">
        <f t="shared" si="14"/>
        <v>1063254.8218589174</v>
      </c>
      <c r="S52" s="7">
        <f t="shared" si="4"/>
        <v>2.5812831877194409E-3</v>
      </c>
      <c r="T52" s="8">
        <f t="shared" si="5"/>
        <v>94238.495149794922</v>
      </c>
      <c r="U52" s="8">
        <f t="shared" si="6"/>
        <v>157428.2774218276</v>
      </c>
      <c r="V52" s="8">
        <f t="shared" si="7"/>
        <v>285035.26980673976</v>
      </c>
      <c r="W52" s="8">
        <f t="shared" si="8"/>
        <v>526552.77948055521</v>
      </c>
      <c r="X52" s="7">
        <f t="shared" si="15"/>
        <v>8.8632088199736725E-2</v>
      </c>
      <c r="Y52" s="7">
        <f t="shared" si="16"/>
        <v>0.14806260379481886</v>
      </c>
      <c r="Z52" s="7">
        <f t="shared" si="17"/>
        <v>0.26807804107429756</v>
      </c>
      <c r="AA52" s="7">
        <f t="shared" si="18"/>
        <v>0.49522726693114699</v>
      </c>
    </row>
    <row r="53" spans="1:27" x14ac:dyDescent="0.25">
      <c r="A53" s="1">
        <v>42810</v>
      </c>
      <c r="B53" s="3">
        <v>178.19000199999999</v>
      </c>
      <c r="C53" s="6">
        <v>42.25</v>
      </c>
      <c r="D53" s="3">
        <v>91.639999000000003</v>
      </c>
      <c r="E53" s="3">
        <v>870</v>
      </c>
      <c r="F53" s="7">
        <f t="shared" si="10"/>
        <v>-2.9097699044910996E-3</v>
      </c>
      <c r="G53" s="7">
        <f t="shared" si="11"/>
        <v>3.0864435680542091E-3</v>
      </c>
      <c r="H53" s="7">
        <f t="shared" si="12"/>
        <v>-9.8118387720969036E-4</v>
      </c>
      <c r="I53" s="7">
        <f t="shared" si="13"/>
        <v>1.8539883833188497E-3</v>
      </c>
      <c r="J53" s="3" cm="1">
        <f t="array" ref="J53">B53*INDEX(AE$3:AE$7,2022-YEAR($A53))/1000000</f>
        <v>107.39885619544199</v>
      </c>
      <c r="K53" s="3" cm="1">
        <f t="array" ref="K53">C53*INDEX(AF$3:AF$7,2022-YEAR($A53))/1000000</f>
        <v>180.49199999999999</v>
      </c>
      <c r="L53" s="3" cm="1">
        <f t="array" ref="L53">D53*INDEX(AG$3:AG$7,2022-YEAR($A53))/1000000</f>
        <v>325.46862044840003</v>
      </c>
      <c r="M53" s="3" cm="1">
        <f t="array" ref="M53">E53*INDEX(AH$3:AH$7,2022-YEAR($A53))/1000000</f>
        <v>602.95263</v>
      </c>
      <c r="N53" s="3"/>
      <c r="O53" s="9">
        <v>42810</v>
      </c>
      <c r="P53" s="8">
        <f t="shared" si="2"/>
        <v>1064163.0537413568</v>
      </c>
      <c r="Q53" s="7">
        <f t="shared" si="3"/>
        <v>8.5419963659311409E-4</v>
      </c>
      <c r="R53" s="8">
        <f t="shared" si="14"/>
        <v>1064163.0537413554</v>
      </c>
      <c r="S53" s="7">
        <f t="shared" si="4"/>
        <v>8.5419963659338904E-4</v>
      </c>
      <c r="T53" s="8">
        <f t="shared" si="5"/>
        <v>93964.2828127635</v>
      </c>
      <c r="U53" s="8">
        <f t="shared" si="6"/>
        <v>157914.17091610606</v>
      </c>
      <c r="V53" s="8">
        <f t="shared" si="7"/>
        <v>284755.59779556928</v>
      </c>
      <c r="W53" s="8">
        <f t="shared" si="8"/>
        <v>527529.00221691641</v>
      </c>
      <c r="X53" s="7">
        <f t="shared" si="15"/>
        <v>8.8298764444420835E-2</v>
      </c>
      <c r="Y53" s="7">
        <f t="shared" si="16"/>
        <v>0.14839283356146948</v>
      </c>
      <c r="Z53" s="7">
        <f t="shared" si="17"/>
        <v>0.26758643498703821</v>
      </c>
      <c r="AA53" s="7">
        <f t="shared" si="18"/>
        <v>0.49572196700707127</v>
      </c>
    </row>
    <row r="54" spans="1:27" x14ac:dyDescent="0.25">
      <c r="A54" s="1">
        <v>42811</v>
      </c>
      <c r="B54" s="3">
        <v>180.10000600000001</v>
      </c>
      <c r="C54" s="6">
        <v>42.029998999999997</v>
      </c>
      <c r="D54" s="3">
        <v>90.68</v>
      </c>
      <c r="E54" s="3">
        <v>872.36999500000002</v>
      </c>
      <c r="F54" s="7">
        <f t="shared" si="10"/>
        <v>1.0718917888558055E-2</v>
      </c>
      <c r="G54" s="7">
        <f t="shared" si="11"/>
        <v>-5.2071242603550782E-3</v>
      </c>
      <c r="H54" s="7">
        <f t="shared" si="12"/>
        <v>-1.0475763972891294E-2</v>
      </c>
      <c r="I54" s="7">
        <f t="shared" si="13"/>
        <v>2.7241321839079902E-3</v>
      </c>
      <c r="J54" s="3" cm="1">
        <f t="array" ref="J54">B54*INDEX(AE$3:AE$7,2022-YEAR($A54))/1000000</f>
        <v>108.550055716326</v>
      </c>
      <c r="K54" s="3" cm="1">
        <f t="array" ref="K54">C54*INDEX(AF$3:AF$7,2022-YEAR($A54))/1000000</f>
        <v>179.55215572799997</v>
      </c>
      <c r="L54" s="3" cm="1">
        <f t="array" ref="L54">D54*INDEX(AG$3:AG$7,2022-YEAR($A54))/1000000</f>
        <v>322.05908799999997</v>
      </c>
      <c r="M54" s="3" cm="1">
        <f t="array" ref="M54">E54*INDEX(AH$3:AH$7,2022-YEAR($A54))/1000000</f>
        <v>604.59515266475501</v>
      </c>
      <c r="N54" s="3"/>
      <c r="O54" s="9">
        <v>42811</v>
      </c>
      <c r="P54" s="8">
        <f t="shared" si="2"/>
        <v>1062801.996763271</v>
      </c>
      <c r="Q54" s="7">
        <f t="shared" si="3"/>
        <v>-1.2789928886373801E-3</v>
      </c>
      <c r="R54" s="8">
        <f t="shared" si="14"/>
        <v>1062801.9967632694</v>
      </c>
      <c r="S54" s="7">
        <f t="shared" si="4"/>
        <v>-1.2789928886375312E-3</v>
      </c>
      <c r="T54" s="8">
        <f t="shared" si="5"/>
        <v>94971.478244690763</v>
      </c>
      <c r="U54" s="8">
        <f t="shared" si="6"/>
        <v>157091.89220567493</v>
      </c>
      <c r="V54" s="8">
        <f t="shared" si="7"/>
        <v>281772.56536310335</v>
      </c>
      <c r="W54" s="8">
        <f t="shared" si="8"/>
        <v>528966.06094980042</v>
      </c>
      <c r="X54" s="7">
        <f t="shared" si="15"/>
        <v>8.9359521843131132E-2</v>
      </c>
      <c r="Y54" s="7">
        <f t="shared" si="16"/>
        <v>0.14780918052854006</v>
      </c>
      <c r="Z54" s="7">
        <f t="shared" si="17"/>
        <v>0.26512235225491954</v>
      </c>
      <c r="AA54" s="7">
        <f t="shared" si="18"/>
        <v>0.49770894537340932</v>
      </c>
    </row>
    <row r="55" spans="1:27" x14ac:dyDescent="0.25">
      <c r="A55" s="1">
        <v>42814</v>
      </c>
      <c r="B55" s="3">
        <v>179.38999899999999</v>
      </c>
      <c r="C55" s="6">
        <v>42.18</v>
      </c>
      <c r="D55" s="3">
        <v>90.029999000000004</v>
      </c>
      <c r="E55" s="3">
        <v>867.90997300000004</v>
      </c>
      <c r="F55" s="7">
        <f t="shared" si="10"/>
        <v>-3.9422930391241895E-3</v>
      </c>
      <c r="G55" s="7">
        <f t="shared" si="11"/>
        <v>3.5689032493195771E-3</v>
      </c>
      <c r="H55" s="7">
        <f t="shared" si="12"/>
        <v>-7.1680745478606145E-3</v>
      </c>
      <c r="I55" s="7">
        <f t="shared" si="13"/>
        <v>-5.1125348482440325E-3</v>
      </c>
      <c r="J55" s="3" cm="1">
        <f t="array" ref="J55">B55*INDEX(AE$3:AE$7,2022-YEAR($A55))/1000000</f>
        <v>108.12211958727899</v>
      </c>
      <c r="K55" s="3" cm="1">
        <f t="array" ref="K55">C55*INDEX(AF$3:AF$7,2022-YEAR($A55))/1000000</f>
        <v>180.19296</v>
      </c>
      <c r="L55" s="3" cm="1">
        <f t="array" ref="L55">D55*INDEX(AG$3:AG$7,2022-YEAR($A55))/1000000</f>
        <v>319.75054444840003</v>
      </c>
      <c r="M55" s="3" cm="1">
        <f t="array" ref="M55">E55*INDEX(AH$3:AH$7,2022-YEAR($A55))/1000000</f>
        <v>601.50413887767706</v>
      </c>
      <c r="N55" s="3"/>
      <c r="O55" s="9">
        <v>42814</v>
      </c>
      <c r="P55" s="8">
        <f t="shared" si="2"/>
        <v>1058264.1129559972</v>
      </c>
      <c r="Q55" s="7">
        <f t="shared" si="3"/>
        <v>-4.2697358690458364E-3</v>
      </c>
      <c r="R55" s="8">
        <f t="shared" si="14"/>
        <v>1058264.1129559958</v>
      </c>
      <c r="S55" s="7">
        <f t="shared" si="4"/>
        <v>-4.2697358690457765E-3</v>
      </c>
      <c r="T55" s="8">
        <f t="shared" si="5"/>
        <v>94597.072847091389</v>
      </c>
      <c r="U55" s="8">
        <f t="shared" si="6"/>
        <v>157652.53797020955</v>
      </c>
      <c r="V55" s="8">
        <f t="shared" si="7"/>
        <v>279752.7986090387</v>
      </c>
      <c r="W55" s="8">
        <f t="shared" si="8"/>
        <v>526261.70352965617</v>
      </c>
      <c r="X55" s="7">
        <f t="shared" si="15"/>
        <v>8.93889074466091E-2</v>
      </c>
      <c r="Y55" s="7">
        <f t="shared" si="16"/>
        <v>0.14897277157953193</v>
      </c>
      <c r="Z55" s="7">
        <f t="shared" si="17"/>
        <v>0.2643506428916117</v>
      </c>
      <c r="AA55" s="7">
        <f t="shared" si="18"/>
        <v>0.49728767808224722</v>
      </c>
    </row>
    <row r="56" spans="1:27" x14ac:dyDescent="0.25">
      <c r="A56" s="1">
        <v>42815</v>
      </c>
      <c r="B56" s="3">
        <v>175.96000699999999</v>
      </c>
      <c r="C56" s="6">
        <v>42.5</v>
      </c>
      <c r="D56" s="3">
        <v>87.389999000000003</v>
      </c>
      <c r="E56" s="3">
        <v>850.14001499999995</v>
      </c>
      <c r="F56" s="7">
        <f t="shared" si="10"/>
        <v>-1.9120307816045012E-2</v>
      </c>
      <c r="G56" s="7">
        <f t="shared" si="11"/>
        <v>7.5865339023233336E-3</v>
      </c>
      <c r="H56" s="7">
        <f t="shared" si="12"/>
        <v>-2.9323559139437516E-2</v>
      </c>
      <c r="I56" s="7">
        <f t="shared" si="13"/>
        <v>-2.0474425404488406E-2</v>
      </c>
      <c r="J56" s="3" cm="1">
        <f t="array" ref="J56">B56*INDEX(AE$3:AE$7,2022-YEAR($A56))/1000000</f>
        <v>106.05479137904699</v>
      </c>
      <c r="K56" s="3" cm="1">
        <f t="array" ref="K56">C56*INDEX(AF$3:AF$7,2022-YEAR($A56))/1000000</f>
        <v>181.56</v>
      </c>
      <c r="L56" s="3" cm="1">
        <f t="array" ref="L56">D56*INDEX(AG$3:AG$7,2022-YEAR($A56))/1000000</f>
        <v>310.3743204484</v>
      </c>
      <c r="M56" s="3" cm="1">
        <f t="array" ref="M56">E56*INDEX(AH$3:AH$7,2022-YEAR($A56))/1000000</f>
        <v>589.18868725573498</v>
      </c>
      <c r="N56" s="3"/>
      <c r="O56" s="9">
        <v>42815</v>
      </c>
      <c r="P56" s="8">
        <f t="shared" si="2"/>
        <v>1038673.1704021702</v>
      </c>
      <c r="Q56" s="7">
        <f t="shared" si="3"/>
        <v>-1.8512337623454656E-2</v>
      </c>
      <c r="R56" s="8">
        <f t="shared" si="14"/>
        <v>1038673.1704021685</v>
      </c>
      <c r="S56" s="7">
        <f t="shared" si="4"/>
        <v>-1.8512337623454833E-2</v>
      </c>
      <c r="T56" s="8">
        <f t="shared" si="5"/>
        <v>92788.347695758173</v>
      </c>
      <c r="U56" s="8">
        <f t="shared" si="6"/>
        <v>158848.57429430788</v>
      </c>
      <c r="V56" s="8">
        <f t="shared" si="7"/>
        <v>271549.45087460335</v>
      </c>
      <c r="W56" s="8">
        <f t="shared" si="8"/>
        <v>515486.79753749917</v>
      </c>
      <c r="X56" s="7">
        <f t="shared" si="15"/>
        <v>8.9333536611743841E-2</v>
      </c>
      <c r="Y56" s="7">
        <f t="shared" si="16"/>
        <v>0.15293412675019091</v>
      </c>
      <c r="Z56" s="7">
        <f t="shared" si="17"/>
        <v>0.26143878422262595</v>
      </c>
      <c r="AA56" s="7">
        <f t="shared" si="18"/>
        <v>0.49629355241543932</v>
      </c>
    </row>
    <row r="57" spans="1:27" x14ac:dyDescent="0.25">
      <c r="A57" s="1">
        <v>42816</v>
      </c>
      <c r="B57" s="3">
        <v>176.979996</v>
      </c>
      <c r="C57" s="6">
        <v>42.380001</v>
      </c>
      <c r="D57" s="3">
        <v>87.529999000000004</v>
      </c>
      <c r="E57" s="3">
        <v>849.79998799999998</v>
      </c>
      <c r="F57" s="7">
        <f t="shared" si="10"/>
        <v>5.7967092488238059E-3</v>
      </c>
      <c r="G57" s="7">
        <f t="shared" si="11"/>
        <v>-2.8235058823529169E-3</v>
      </c>
      <c r="H57" s="7">
        <f t="shared" si="12"/>
        <v>1.6020139787391585E-3</v>
      </c>
      <c r="I57" s="7">
        <f t="shared" si="13"/>
        <v>-3.9996588091428809E-4</v>
      </c>
      <c r="J57" s="3" cm="1">
        <f t="array" ref="J57">B57*INDEX(AE$3:AE$7,2022-YEAR($A57))/1000000</f>
        <v>106.66956016911601</v>
      </c>
      <c r="K57" s="3" cm="1">
        <f t="array" ref="K57">C57*INDEX(AF$3:AF$7,2022-YEAR($A57))/1000000</f>
        <v>181.04736427200001</v>
      </c>
      <c r="L57" s="3" cm="1">
        <f t="array" ref="L57">D57*INDEX(AG$3:AG$7,2022-YEAR($A57))/1000000</f>
        <v>310.87154444840002</v>
      </c>
      <c r="M57" s="3" cm="1">
        <f t="array" ref="M57">E57*INDEX(AH$3:AH$7,2022-YEAR($A57))/1000000</f>
        <v>588.953031883412</v>
      </c>
      <c r="N57" s="3"/>
      <c r="O57" s="9">
        <v>42816</v>
      </c>
      <c r="P57" s="8">
        <f t="shared" si="2"/>
        <v>1038991.3764766611</v>
      </c>
      <c r="Q57" s="7">
        <f t="shared" si="3"/>
        <v>3.0635823044106023E-4</v>
      </c>
      <c r="R57" s="8">
        <f t="shared" si="14"/>
        <v>1038991.3764766596</v>
      </c>
      <c r="S57" s="7">
        <f t="shared" si="4"/>
        <v>3.0635823044100619E-4</v>
      </c>
      <c r="T57" s="8">
        <f t="shared" si="5"/>
        <v>93326.214769029248</v>
      </c>
      <c r="U57" s="8">
        <f t="shared" si="6"/>
        <v>158400.06441038451</v>
      </c>
      <c r="V57" s="8">
        <f t="shared" si="7"/>
        <v>271984.4768908234</v>
      </c>
      <c r="W57" s="8">
        <f t="shared" si="8"/>
        <v>515280.62040642241</v>
      </c>
      <c r="X57" s="7">
        <f t="shared" si="15"/>
        <v>8.9823858871196108E-2</v>
      </c>
      <c r="Y57" s="7">
        <f t="shared" si="16"/>
        <v>0.15245561031270299</v>
      </c>
      <c r="Z57" s="7">
        <f t="shared" si="17"/>
        <v>0.26177741514386227</v>
      </c>
      <c r="AA57" s="7">
        <f t="shared" si="18"/>
        <v>0.49594311567223864</v>
      </c>
    </row>
    <row r="58" spans="1:27" x14ac:dyDescent="0.25">
      <c r="A58" s="1">
        <v>42817</v>
      </c>
      <c r="B58" s="3">
        <v>177.259995</v>
      </c>
      <c r="C58" s="6">
        <v>42.169998</v>
      </c>
      <c r="D58" s="3">
        <v>87.389999000000003</v>
      </c>
      <c r="E58" s="3">
        <v>839.65002400000003</v>
      </c>
      <c r="F58" s="7">
        <f t="shared" si="10"/>
        <v>1.5820940576809495E-3</v>
      </c>
      <c r="G58" s="7">
        <f t="shared" si="11"/>
        <v>-4.9552382030382258E-3</v>
      </c>
      <c r="H58" s="7">
        <f t="shared" si="12"/>
        <v>-1.5994516348617482E-3</v>
      </c>
      <c r="I58" s="7">
        <f t="shared" si="13"/>
        <v>-1.1943944626179426E-2</v>
      </c>
      <c r="J58" s="3" cm="1">
        <f t="array" ref="J58">B58*INDEX(AE$3:AE$7,2022-YEAR($A58))/1000000</f>
        <v>106.838321446395</v>
      </c>
      <c r="K58" s="3" cm="1">
        <f t="array" ref="K58">C58*INDEX(AF$3:AF$7,2022-YEAR($A58))/1000000</f>
        <v>180.150231456</v>
      </c>
      <c r="L58" s="3" cm="1">
        <f t="array" ref="L58">D58*INDEX(AG$3:AG$7,2022-YEAR($A58))/1000000</f>
        <v>310.3743204484</v>
      </c>
      <c r="M58" s="3" cm="1">
        <f t="array" ref="M58">E58*INDEX(AH$3:AH$7,2022-YEAR($A58))/1000000</f>
        <v>581.91860948317594</v>
      </c>
      <c r="N58" s="3"/>
      <c r="O58" s="9">
        <v>42817</v>
      </c>
      <c r="P58" s="8">
        <f t="shared" si="2"/>
        <v>1031764.6080626452</v>
      </c>
      <c r="Q58" s="7">
        <f t="shared" si="3"/>
        <v>-6.9555614970767711E-3</v>
      </c>
      <c r="R58" s="8">
        <f t="shared" si="14"/>
        <v>1031764.6080626437</v>
      </c>
      <c r="S58" s="7">
        <f t="shared" si="4"/>
        <v>-6.9555614970767676E-3</v>
      </c>
      <c r="T58" s="8">
        <f t="shared" si="5"/>
        <v>93473.865618841184</v>
      </c>
      <c r="U58" s="8">
        <f t="shared" si="6"/>
        <v>157615.15435985444</v>
      </c>
      <c r="V58" s="8">
        <f t="shared" si="7"/>
        <v>271549.45087460335</v>
      </c>
      <c r="W58" s="8">
        <f t="shared" si="8"/>
        <v>509126.13720934471</v>
      </c>
      <c r="X58" s="7">
        <f t="shared" si="15"/>
        <v>9.0596115517431963E-2</v>
      </c>
      <c r="Y58" s="7">
        <f t="shared" si="16"/>
        <v>0.15276270685017024</v>
      </c>
      <c r="Z58" s="7">
        <f t="shared" si="17"/>
        <v>0.26318934450028764</v>
      </c>
      <c r="AA58" s="7">
        <f t="shared" si="18"/>
        <v>0.49345183313211016</v>
      </c>
    </row>
    <row r="59" spans="1:27" x14ac:dyDescent="0.25">
      <c r="A59" s="1">
        <v>42818</v>
      </c>
      <c r="B59" s="3">
        <v>175.820007</v>
      </c>
      <c r="C59" s="6">
        <v>42.119999</v>
      </c>
      <c r="D59" s="3">
        <v>87.290001000000004</v>
      </c>
      <c r="E59" s="3">
        <v>835.14001499999995</v>
      </c>
      <c r="F59" s="7">
        <f t="shared" si="10"/>
        <v>-8.1235926921920942E-3</v>
      </c>
      <c r="G59" s="7">
        <f t="shared" si="11"/>
        <v>-1.185653364271011E-3</v>
      </c>
      <c r="H59" s="7">
        <f t="shared" si="12"/>
        <v>-1.1442728131854096E-3</v>
      </c>
      <c r="I59" s="7">
        <f t="shared" si="13"/>
        <v>-5.3712962199594649E-3</v>
      </c>
      <c r="J59" s="3" cm="1">
        <f t="array" ref="J59">B59*INDEX(AE$3:AE$7,2022-YEAR($A59))/1000000</f>
        <v>105.97041043904701</v>
      </c>
      <c r="K59" s="3" cm="1">
        <f t="array" ref="K59">C59*INDEX(AF$3:AF$7,2022-YEAR($A59))/1000000</f>
        <v>179.936635728</v>
      </c>
      <c r="L59" s="3" cm="1">
        <f t="array" ref="L59">D59*INDEX(AG$3:AG$7,2022-YEAR($A59))/1000000</f>
        <v>310.01916755160005</v>
      </c>
      <c r="M59" s="3" cm="1">
        <f t="array" ref="M59">E59*INDEX(AH$3:AH$7,2022-YEAR($A59))/1000000</f>
        <v>578.79295225573492</v>
      </c>
      <c r="N59" s="3"/>
      <c r="O59" s="9">
        <v>42818</v>
      </c>
      <c r="P59" s="8">
        <f t="shared" si="2"/>
        <v>1027772.9935626198</v>
      </c>
      <c r="Q59" s="7">
        <f t="shared" si="3"/>
        <v>-3.8687259369367911E-3</v>
      </c>
      <c r="R59" s="8">
        <f t="shared" si="14"/>
        <v>1027772.9935626183</v>
      </c>
      <c r="S59" s="7">
        <f t="shared" si="4"/>
        <v>-3.8687259369367677E-3</v>
      </c>
      <c r="T59" s="8">
        <f t="shared" si="5"/>
        <v>92714.522007189022</v>
      </c>
      <c r="U59" s="8">
        <f t="shared" si="6"/>
        <v>157428.27742182757</v>
      </c>
      <c r="V59" s="8">
        <f t="shared" si="7"/>
        <v>271238.72422053211</v>
      </c>
      <c r="W59" s="8">
        <f t="shared" si="8"/>
        <v>506391.46991306957</v>
      </c>
      <c r="X59" s="7">
        <f t="shared" si="15"/>
        <v>9.0209144030734142E-2</v>
      </c>
      <c r="Y59" s="7">
        <f t="shared" si="16"/>
        <v>0.15317417212542866</v>
      </c>
      <c r="Z59" s="7">
        <f t="shared" si="17"/>
        <v>0.26390917636425187</v>
      </c>
      <c r="AA59" s="7">
        <f t="shared" si="18"/>
        <v>0.49270750747958536</v>
      </c>
    </row>
    <row r="60" spans="1:27" x14ac:dyDescent="0.25">
      <c r="A60" s="1">
        <v>42821</v>
      </c>
      <c r="B60" s="3">
        <v>176.10000600000001</v>
      </c>
      <c r="C60" s="6">
        <v>42.32</v>
      </c>
      <c r="D60" s="3">
        <v>87.239998</v>
      </c>
      <c r="E60" s="3">
        <v>838.51000999999997</v>
      </c>
      <c r="F60" s="7">
        <f t="shared" si="10"/>
        <v>1.592532071734043E-3</v>
      </c>
      <c r="G60" s="7">
        <f t="shared" si="11"/>
        <v>4.7483619360959572E-3</v>
      </c>
      <c r="H60" s="7">
        <f t="shared" si="12"/>
        <v>-5.728376609825947E-4</v>
      </c>
      <c r="I60" s="7">
        <f t="shared" si="13"/>
        <v>4.0352455150889366E-3</v>
      </c>
      <c r="J60" s="3" cm="1">
        <f t="array" ref="J60">B60*INDEX(AE$3:AE$7,2022-YEAR($A60))/1000000</f>
        <v>106.139171716326</v>
      </c>
      <c r="K60" s="3" cm="1">
        <f t="array" ref="K60">C60*INDEX(AF$3:AF$7,2022-YEAR($A60))/1000000</f>
        <v>180.79104000000001</v>
      </c>
      <c r="L60" s="3" cm="1">
        <f t="array" ref="L60">D60*INDEX(AG$3:AG$7,2022-YEAR($A60))/1000000</f>
        <v>309.84157689680001</v>
      </c>
      <c r="M60" s="3" cm="1">
        <f t="array" ref="M60">E60*INDEX(AH$3:AH$7,2022-YEAR($A60))/1000000</f>
        <v>581.12852392049001</v>
      </c>
      <c r="N60" s="3"/>
      <c r="O60" s="9">
        <v>42821</v>
      </c>
      <c r="P60" s="8">
        <f t="shared" si="2"/>
        <v>1030556.2090041023</v>
      </c>
      <c r="Q60" s="7">
        <f t="shared" si="3"/>
        <v>2.7080060080533191E-3</v>
      </c>
      <c r="R60" s="8">
        <f t="shared" si="14"/>
        <v>1030556.2090041006</v>
      </c>
      <c r="S60" s="7">
        <f t="shared" si="4"/>
        <v>2.7080060080530988E-3</v>
      </c>
      <c r="T60" s="8">
        <f t="shared" si="5"/>
        <v>92862.172857000958</v>
      </c>
      <c r="U60" s="8">
        <f t="shared" si="6"/>
        <v>158175.80386200253</v>
      </c>
      <c r="V60" s="8">
        <f t="shared" si="7"/>
        <v>271083.3484641817</v>
      </c>
      <c r="W60" s="8">
        <f t="shared" si="8"/>
        <v>508434.88382091554</v>
      </c>
      <c r="X60" s="7">
        <f t="shared" si="15"/>
        <v>9.0108789841497575E-2</v>
      </c>
      <c r="Y60" s="7">
        <f t="shared" si="16"/>
        <v>0.15348585790857444</v>
      </c>
      <c r="Z60" s="7">
        <f t="shared" si="17"/>
        <v>0.2630456699942148</v>
      </c>
      <c r="AA60" s="7">
        <f t="shared" si="18"/>
        <v>0.49335968225571325</v>
      </c>
    </row>
    <row r="61" spans="1:27" x14ac:dyDescent="0.25">
      <c r="A61" s="1">
        <v>42822</v>
      </c>
      <c r="B61" s="3">
        <v>177.36000100000001</v>
      </c>
      <c r="C61" s="6">
        <v>42.43</v>
      </c>
      <c r="D61" s="3">
        <v>88.599997999999999</v>
      </c>
      <c r="E61" s="3">
        <v>840.63000499999998</v>
      </c>
      <c r="F61" s="7">
        <f t="shared" si="10"/>
        <v>7.1549969169222294E-3</v>
      </c>
      <c r="G61" s="7">
        <f t="shared" si="11"/>
        <v>2.5992438563327003E-3</v>
      </c>
      <c r="H61" s="7">
        <f t="shared" si="12"/>
        <v>1.5589179632947703E-2</v>
      </c>
      <c r="I61" s="7">
        <f t="shared" si="13"/>
        <v>2.5282882430943676E-3</v>
      </c>
      <c r="J61" s="3" cm="1">
        <f t="array" ref="J61">B61*INDEX(AE$3:AE$7,2022-YEAR($A61))/1000000</f>
        <v>106.898597162721</v>
      </c>
      <c r="K61" s="3" cm="1">
        <f t="array" ref="K61">C61*INDEX(AF$3:AF$7,2022-YEAR($A61))/1000000</f>
        <v>181.26096000000001</v>
      </c>
      <c r="L61" s="3" cm="1">
        <f t="array" ref="L61">D61*INDEX(AG$3:AG$7,2022-YEAR($A61))/1000000</f>
        <v>314.6717528968</v>
      </c>
      <c r="M61" s="3" cm="1">
        <f t="array" ref="M61">E61*INDEX(AH$3:AH$7,2022-YEAR($A61))/1000000</f>
        <v>582.59778433524502</v>
      </c>
      <c r="N61" s="3"/>
      <c r="O61" s="9">
        <v>42822</v>
      </c>
      <c r="P61" s="8">
        <f t="shared" si="2"/>
        <v>1037143.2120048542</v>
      </c>
      <c r="Q61" s="7">
        <f t="shared" si="3"/>
        <v>6.3916969721791112E-3</v>
      </c>
      <c r="R61" s="8">
        <f t="shared" si="14"/>
        <v>1037143.2120048528</v>
      </c>
      <c r="S61" s="7">
        <f t="shared" si="4"/>
        <v>6.3916969721793393E-3</v>
      </c>
      <c r="T61" s="8">
        <f t="shared" si="5"/>
        <v>93526.601417491504</v>
      </c>
      <c r="U61" s="8">
        <f t="shared" si="6"/>
        <v>158586.94134841132</v>
      </c>
      <c r="V61" s="8">
        <f t="shared" si="7"/>
        <v>275309.31547889084</v>
      </c>
      <c r="W61" s="8">
        <f t="shared" si="8"/>
        <v>509720.35376005911</v>
      </c>
      <c r="X61" s="7">
        <f t="shared" si="15"/>
        <v>9.0177133046746377E-2</v>
      </c>
      <c r="Y61" s="7">
        <f t="shared" si="16"/>
        <v>0.15290746688864149</v>
      </c>
      <c r="Z61" s="7">
        <f t="shared" si="17"/>
        <v>0.26544966239204643</v>
      </c>
      <c r="AA61" s="7">
        <f t="shared" si="18"/>
        <v>0.49146573767256563</v>
      </c>
    </row>
    <row r="62" spans="1:27" x14ac:dyDescent="0.25">
      <c r="A62" s="1">
        <v>42823</v>
      </c>
      <c r="B62" s="3">
        <v>177.63000500000001</v>
      </c>
      <c r="C62" s="6">
        <v>42.419998</v>
      </c>
      <c r="D62" s="3">
        <v>88.269997000000004</v>
      </c>
      <c r="E62" s="3">
        <v>849.86999500000002</v>
      </c>
      <c r="F62" s="7">
        <f t="shared" si="10"/>
        <v>1.5223500139696089E-3</v>
      </c>
      <c r="G62" s="7">
        <f t="shared" si="11"/>
        <v>-2.3572943671934521E-4</v>
      </c>
      <c r="H62" s="7">
        <f t="shared" si="12"/>
        <v>-3.7246163368986895E-3</v>
      </c>
      <c r="I62" s="7">
        <f t="shared" si="13"/>
        <v>1.099174422164495E-2</v>
      </c>
      <c r="J62" s="3" cm="1">
        <f t="array" ref="J62">B62*INDEX(AE$3:AE$7,2022-YEAR($A62))/1000000</f>
        <v>107.061334243605</v>
      </c>
      <c r="K62" s="3" cm="1">
        <f t="array" ref="K62">C62*INDEX(AF$3:AF$7,2022-YEAR($A62))/1000000</f>
        <v>181.21823145600001</v>
      </c>
      <c r="L62" s="3" cm="1">
        <f t="array" ref="L62">D62*INDEX(AG$3:AG$7,2022-YEAR($A62))/1000000</f>
        <v>313.49972134519999</v>
      </c>
      <c r="M62" s="3" cm="1">
        <f t="array" ref="M62">E62*INDEX(AH$3:AH$7,2022-YEAR($A62))/1000000</f>
        <v>589.00155016475503</v>
      </c>
      <c r="N62" s="3"/>
      <c r="O62" s="9">
        <v>42823</v>
      </c>
      <c r="P62" s="8">
        <f t="shared" si="2"/>
        <v>1041825.5027964374</v>
      </c>
      <c r="Q62" s="7">
        <f t="shared" si="3"/>
        <v>4.5146039017428495E-3</v>
      </c>
      <c r="R62" s="8">
        <f t="shared" si="14"/>
        <v>1041825.5027964358</v>
      </c>
      <c r="S62" s="7">
        <f t="shared" si="4"/>
        <v>4.514603901742742E-3</v>
      </c>
      <c r="T62" s="8">
        <f t="shared" si="5"/>
        <v>93668.98164046595</v>
      </c>
      <c r="U62" s="8">
        <f t="shared" si="6"/>
        <v>158549.55773805623</v>
      </c>
      <c r="V62" s="8">
        <f t="shared" si="7"/>
        <v>274283.89390475774</v>
      </c>
      <c r="W62" s="8">
        <f t="shared" si="8"/>
        <v>515323.06951315596</v>
      </c>
      <c r="X62" s="7">
        <f t="shared" si="15"/>
        <v>8.9908512883436389E-2</v>
      </c>
      <c r="Y62" s="7">
        <f t="shared" si="16"/>
        <v>0.15218436994725354</v>
      </c>
      <c r="Z62" s="7">
        <f t="shared" si="17"/>
        <v>0.26327239366720567</v>
      </c>
      <c r="AA62" s="7">
        <f t="shared" si="18"/>
        <v>0.49463472350210441</v>
      </c>
    </row>
    <row r="63" spans="1:27" x14ac:dyDescent="0.25">
      <c r="A63" s="1">
        <v>42824</v>
      </c>
      <c r="B63" s="3">
        <v>177.979996</v>
      </c>
      <c r="C63" s="6">
        <v>42.599997999999999</v>
      </c>
      <c r="D63" s="3">
        <v>89.029999000000004</v>
      </c>
      <c r="E63" s="3">
        <v>849.47997999999995</v>
      </c>
      <c r="F63" s="7">
        <f t="shared" si="10"/>
        <v>1.9703371623505106E-3</v>
      </c>
      <c r="G63" s="7">
        <f t="shared" si="11"/>
        <v>4.2432816710646915E-3</v>
      </c>
      <c r="H63" s="7">
        <f t="shared" si="12"/>
        <v>8.6099697046551071E-3</v>
      </c>
      <c r="I63" s="7">
        <f t="shared" si="13"/>
        <v>-4.5891136561426737E-4</v>
      </c>
      <c r="J63" s="3" cm="1">
        <f t="array" ref="J63">B63*INDEX(AE$3:AE$7,2022-YEAR($A63))/1000000</f>
        <v>107.272281169116</v>
      </c>
      <c r="K63" s="3" cm="1">
        <f t="array" ref="K63">C63*INDEX(AF$3:AF$7,2022-YEAR($A63))/1000000</f>
        <v>181.98719145600001</v>
      </c>
      <c r="L63" s="3" cm="1">
        <f t="array" ref="L63">D63*INDEX(AG$3:AG$7,2022-YEAR($A63))/1000000</f>
        <v>316.19894444840003</v>
      </c>
      <c r="M63" s="3" cm="1">
        <f t="array" ref="M63">E63*INDEX(AH$3:AH$7,2022-YEAR($A63))/1000000</f>
        <v>588.73125065901991</v>
      </c>
      <c r="N63" s="3"/>
      <c r="O63" s="9">
        <v>42824</v>
      </c>
      <c r="P63" s="8">
        <f t="shared" si="2"/>
        <v>1044807.9211076605</v>
      </c>
      <c r="Q63" s="7">
        <f t="shared" si="3"/>
        <v>2.862685068869701E-3</v>
      </c>
      <c r="R63" s="8">
        <f t="shared" si="14"/>
        <v>1044807.9211076589</v>
      </c>
      <c r="S63" s="7">
        <f t="shared" si="4"/>
        <v>2.8626850688697747E-3</v>
      </c>
      <c r="T63" s="8">
        <f t="shared" si="5"/>
        <v>93853.541115951681</v>
      </c>
      <c r="U63" s="8">
        <f t="shared" si="6"/>
        <v>159222.32817036155</v>
      </c>
      <c r="V63" s="8">
        <f t="shared" si="7"/>
        <v>276645.46992175252</v>
      </c>
      <c r="W63" s="8">
        <f t="shared" si="8"/>
        <v>515086.58189959318</v>
      </c>
      <c r="X63" s="7">
        <f t="shared" si="15"/>
        <v>8.9828512226871646E-2</v>
      </c>
      <c r="Y63" s="7">
        <f t="shared" si="16"/>
        <v>0.15239387542311233</v>
      </c>
      <c r="Z63" s="7">
        <f t="shared" si="17"/>
        <v>0.26478117588203703</v>
      </c>
      <c r="AA63" s="7">
        <f t="shared" si="18"/>
        <v>0.49299643646797903</v>
      </c>
    </row>
    <row r="64" spans="1:27" x14ac:dyDescent="0.25">
      <c r="A64" s="1">
        <v>42825</v>
      </c>
      <c r="B64" s="3">
        <v>176.86000100000001</v>
      </c>
      <c r="C64" s="6">
        <v>42.439999</v>
      </c>
      <c r="D64" s="3">
        <v>87.839995999999999</v>
      </c>
      <c r="E64" s="3">
        <v>847.79998799999998</v>
      </c>
      <c r="F64" s="7">
        <f t="shared" si="10"/>
        <v>-6.2928139407306682E-3</v>
      </c>
      <c r="G64" s="7">
        <f t="shared" si="11"/>
        <v>-3.7558452467533199E-3</v>
      </c>
      <c r="H64" s="7">
        <f t="shared" si="12"/>
        <v>-1.3366314875506213E-2</v>
      </c>
      <c r="I64" s="7">
        <f t="shared" si="13"/>
        <v>-1.9776710923781193E-3</v>
      </c>
      <c r="J64" s="3" cm="1">
        <f t="array" ref="J64">B64*INDEX(AE$3:AE$7,2022-YEAR($A64))/1000000</f>
        <v>106.597236662721</v>
      </c>
      <c r="K64" s="3" cm="1">
        <f t="array" ref="K64">C64*INDEX(AF$3:AF$7,2022-YEAR($A64))/1000000</f>
        <v>181.303675728</v>
      </c>
      <c r="L64" s="3" cm="1">
        <f t="array" ref="L64">D64*INDEX(AG$3:AG$7,2022-YEAR($A64))/1000000</f>
        <v>311.97252979360002</v>
      </c>
      <c r="M64" s="3" cm="1">
        <f t="array" ref="M64">E64*INDEX(AH$3:AH$7,2022-YEAR($A64))/1000000</f>
        <v>587.56693388341205</v>
      </c>
      <c r="N64" s="3"/>
      <c r="O64" s="9">
        <v>42825</v>
      </c>
      <c r="P64" s="8">
        <f t="shared" si="2"/>
        <v>1038902.9015083523</v>
      </c>
      <c r="Q64" s="7">
        <f t="shared" si="3"/>
        <v>-5.6517752976528142E-3</v>
      </c>
      <c r="R64" s="8">
        <f t="shared" si="14"/>
        <v>1038902.9015083506</v>
      </c>
      <c r="S64" s="7">
        <f t="shared" si="4"/>
        <v>-5.6517752976528168E-3</v>
      </c>
      <c r="T64" s="8">
        <f t="shared" si="5"/>
        <v>93262.938244030287</v>
      </c>
      <c r="U64" s="8">
        <f t="shared" si="6"/>
        <v>158624.3137459259</v>
      </c>
      <c r="V64" s="8">
        <f t="shared" si="7"/>
        <v>272947.73946189601</v>
      </c>
      <c r="W64" s="8">
        <f t="shared" si="8"/>
        <v>514067.91005649843</v>
      </c>
      <c r="X64" s="7">
        <f t="shared" si="15"/>
        <v>8.9770601380191301E-2</v>
      </c>
      <c r="Y64" s="7">
        <f t="shared" si="16"/>
        <v>0.15268444578951915</v>
      </c>
      <c r="Z64" s="7">
        <f t="shared" si="17"/>
        <v>0.26272690071960692</v>
      </c>
      <c r="AA64" s="7">
        <f t="shared" si="18"/>
        <v>0.49481805211068264</v>
      </c>
    </row>
    <row r="65" spans="1:27" x14ac:dyDescent="0.25">
      <c r="A65" s="1">
        <v>42828</v>
      </c>
      <c r="B65" s="3">
        <v>176.64999399999999</v>
      </c>
      <c r="C65" s="6">
        <v>42.41</v>
      </c>
      <c r="D65" s="3">
        <v>87.519997000000004</v>
      </c>
      <c r="E65" s="3">
        <v>856.75</v>
      </c>
      <c r="F65" s="7">
        <f t="shared" si="10"/>
        <v>-1.1874194210822475E-3</v>
      </c>
      <c r="G65" s="7">
        <f t="shared" si="11"/>
        <v>-7.0685675558102012E-4</v>
      </c>
      <c r="H65" s="7">
        <f t="shared" si="12"/>
        <v>-3.6429760311008641E-3</v>
      </c>
      <c r="I65" s="7">
        <f t="shared" si="13"/>
        <v>1.0556749382732988E-2</v>
      </c>
      <c r="J65" s="3" cm="1">
        <f t="array" ref="J65">B65*INDEX(AE$3:AE$7,2022-YEAR($A65))/1000000</f>
        <v>106.47066103367401</v>
      </c>
      <c r="K65" s="3" cm="1">
        <f t="array" ref="K65">C65*INDEX(AF$3:AF$7,2022-YEAR($A65))/1000000</f>
        <v>181.17552000000001</v>
      </c>
      <c r="L65" s="3" cm="1">
        <f t="array" ref="L65">D65*INDEX(AG$3:AG$7,2022-YEAR($A65))/1000000</f>
        <v>310.83602134519998</v>
      </c>
      <c r="M65" s="3" cm="1">
        <f t="array" ref="M65">E65*INDEX(AH$3:AH$7,2022-YEAR($A65))/1000000</f>
        <v>593.76973075000001</v>
      </c>
      <c r="N65" s="3"/>
      <c r="O65" s="9">
        <v>42828</v>
      </c>
      <c r="P65" s="8">
        <f t="shared" si="2"/>
        <v>1043112.5786360123</v>
      </c>
      <c r="Q65" s="7">
        <f t="shared" si="3"/>
        <v>4.0520409766381053E-3</v>
      </c>
      <c r="R65" s="8">
        <f t="shared" si="14"/>
        <v>1043112.5786360106</v>
      </c>
      <c r="S65" s="7">
        <f t="shared" si="4"/>
        <v>4.0520409766380272E-3</v>
      </c>
      <c r="T65" s="8">
        <f t="shared" si="5"/>
        <v>93152.196019892144</v>
      </c>
      <c r="U65" s="8">
        <f t="shared" si="6"/>
        <v>158512.18907815518</v>
      </c>
      <c r="V65" s="8">
        <f t="shared" si="7"/>
        <v>271953.39738929312</v>
      </c>
      <c r="W65" s="8">
        <f t="shared" si="8"/>
        <v>519494.7961486702</v>
      </c>
      <c r="X65" s="7">
        <f t="shared" si="15"/>
        <v>8.9302150053352181E-2</v>
      </c>
      <c r="Y65" s="7">
        <f t="shared" si="16"/>
        <v>0.15196076849675041</v>
      </c>
      <c r="Z65" s="7">
        <f t="shared" si="17"/>
        <v>0.26071337165246666</v>
      </c>
      <c r="AA65" s="7">
        <f t="shared" si="18"/>
        <v>0.49802370979743071</v>
      </c>
    </row>
    <row r="66" spans="1:27" x14ac:dyDescent="0.25">
      <c r="A66" s="1">
        <v>42829</v>
      </c>
      <c r="B66" s="3">
        <v>178.699997</v>
      </c>
      <c r="C66" s="6">
        <v>42.68</v>
      </c>
      <c r="D66" s="3">
        <v>87.309997999999993</v>
      </c>
      <c r="E66" s="3">
        <v>852.57000700000003</v>
      </c>
      <c r="F66" s="7">
        <f t="shared" si="10"/>
        <v>1.1604885760709394E-2</v>
      </c>
      <c r="G66" s="7">
        <f t="shared" si="11"/>
        <v>6.3664230134403699E-3</v>
      </c>
      <c r="H66" s="7">
        <f t="shared" si="12"/>
        <v>-2.3994402102185397E-3</v>
      </c>
      <c r="I66" s="7">
        <f t="shared" si="13"/>
        <v>-4.8788946600525351E-3</v>
      </c>
      <c r="J66" s="3" cm="1">
        <f t="array" ref="J66">B66*INDEX(AE$3:AE$7,2022-YEAR($A66))/1000000</f>
        <v>107.706240891837</v>
      </c>
      <c r="K66" s="3" cm="1">
        <f t="array" ref="K66">C66*INDEX(AF$3:AF$7,2022-YEAR($A66))/1000000</f>
        <v>182.32896</v>
      </c>
      <c r="L66" s="3" cm="1">
        <f t="array" ref="L66">D66*INDEX(AG$3:AG$7,2022-YEAR($A66))/1000000</f>
        <v>310.09018889679999</v>
      </c>
      <c r="M66" s="3" cm="1">
        <f t="array" ref="M66">E66*INDEX(AH$3:AH$7,2022-YEAR($A66))/1000000</f>
        <v>590.87279078134293</v>
      </c>
      <c r="N66" s="3"/>
      <c r="O66" s="9">
        <v>42829</v>
      </c>
      <c r="P66" s="8">
        <f t="shared" si="2"/>
        <v>1042015.6585737841</v>
      </c>
      <c r="Q66" s="7">
        <f t="shared" si="3"/>
        <v>-1.051583582342139E-3</v>
      </c>
      <c r="R66" s="8">
        <f t="shared" si="14"/>
        <v>1042015.6585737825</v>
      </c>
      <c r="S66" s="7">
        <f t="shared" si="4"/>
        <v>-1.0515835823420305E-3</v>
      </c>
      <c r="T66" s="8">
        <f t="shared" si="5"/>
        <v>94233.216613062192</v>
      </c>
      <c r="U66" s="8">
        <f t="shared" si="6"/>
        <v>159521.34472661314</v>
      </c>
      <c r="V66" s="8">
        <f t="shared" si="7"/>
        <v>271300.8614722917</v>
      </c>
      <c r="W66" s="8">
        <f t="shared" si="8"/>
        <v>516960.23576181539</v>
      </c>
      <c r="X66" s="7">
        <f t="shared" si="15"/>
        <v>9.0433589781213228E-2</v>
      </c>
      <c r="Y66" s="7">
        <f t="shared" si="16"/>
        <v>0.15308920112098087</v>
      </c>
      <c r="Z66" s="7">
        <f t="shared" si="17"/>
        <v>0.26036159748657134</v>
      </c>
      <c r="AA66" s="7">
        <f t="shared" si="18"/>
        <v>0.49611561161123446</v>
      </c>
    </row>
    <row r="67" spans="1:27" x14ac:dyDescent="0.25">
      <c r="A67" s="1">
        <v>42830</v>
      </c>
      <c r="B67" s="3">
        <v>177.08000200000001</v>
      </c>
      <c r="C67" s="6">
        <v>42.57</v>
      </c>
      <c r="D67" s="3">
        <v>86.190002000000007</v>
      </c>
      <c r="E67" s="3">
        <v>848.90997300000004</v>
      </c>
      <c r="F67" s="7">
        <f t="shared" si="10"/>
        <v>-9.0654450318764512E-3</v>
      </c>
      <c r="G67" s="7">
        <f t="shared" si="11"/>
        <v>-2.5773195876288568E-3</v>
      </c>
      <c r="H67" s="7">
        <f t="shared" si="12"/>
        <v>-1.2827809250436473E-2</v>
      </c>
      <c r="I67" s="7">
        <f t="shared" si="13"/>
        <v>-4.2929424797369942E-3</v>
      </c>
      <c r="J67" s="3" cm="1">
        <f t="array" ref="J67">B67*INDEX(AE$3:AE$7,2022-YEAR($A67))/1000000</f>
        <v>106.729835885442</v>
      </c>
      <c r="K67" s="3" cm="1">
        <f t="array" ref="K67">C67*INDEX(AF$3:AF$7,2022-YEAR($A67))/1000000</f>
        <v>181.85903999999999</v>
      </c>
      <c r="L67" s="3" cm="1">
        <f t="array" ref="L67">D67*INDEX(AG$3:AG$7,2022-YEAR($A67))/1000000</f>
        <v>306.11241110320003</v>
      </c>
      <c r="M67" s="3" cm="1">
        <f t="array" ref="M67">E67*INDEX(AH$3:AH$7,2022-YEAR($A67))/1000000</f>
        <v>588.33620787767711</v>
      </c>
      <c r="N67" s="3"/>
      <c r="O67" s="9">
        <v>42830</v>
      </c>
      <c r="P67" s="8">
        <f t="shared" si="2"/>
        <v>1035050.7787851102</v>
      </c>
      <c r="Q67" s="7">
        <f t="shared" si="3"/>
        <v>-6.6840452265436367E-3</v>
      </c>
      <c r="R67" s="8">
        <f t="shared" si="14"/>
        <v>1035050.7787851086</v>
      </c>
      <c r="S67" s="7">
        <f t="shared" si="4"/>
        <v>-6.6840452265437555E-3</v>
      </c>
      <c r="T67" s="8">
        <f t="shared" si="5"/>
        <v>93378.950567679567</v>
      </c>
      <c r="U67" s="8">
        <f t="shared" si="6"/>
        <v>159110.20724020436</v>
      </c>
      <c r="V67" s="8">
        <f t="shared" si="7"/>
        <v>267820.66577184608</v>
      </c>
      <c r="W67" s="8">
        <f t="shared" si="8"/>
        <v>514740.95520537859</v>
      </c>
      <c r="X67" s="7">
        <f t="shared" si="15"/>
        <v>9.0216782095737524E-2</v>
      </c>
      <c r="Y67" s="7">
        <f t="shared" si="16"/>
        <v>0.1537221269732873</v>
      </c>
      <c r="Z67" s="7">
        <f t="shared" si="17"/>
        <v>0.25875123352518098</v>
      </c>
      <c r="AA67" s="7">
        <f t="shared" si="18"/>
        <v>0.4973098574057942</v>
      </c>
    </row>
    <row r="68" spans="1:27" x14ac:dyDescent="0.25">
      <c r="A68" s="1">
        <v>42831</v>
      </c>
      <c r="B68" s="3">
        <v>177.36999499999999</v>
      </c>
      <c r="C68" s="6">
        <v>42.669998</v>
      </c>
      <c r="D68" s="3">
        <v>86.480002999999996</v>
      </c>
      <c r="E68" s="3">
        <v>845.09997599999997</v>
      </c>
      <c r="F68" s="7">
        <f t="shared" si="10"/>
        <v>1.6376383370493297E-3</v>
      </c>
      <c r="G68" s="7">
        <f t="shared" si="11"/>
        <v>2.3490251350717362E-3</v>
      </c>
      <c r="H68" s="7">
        <f t="shared" si="12"/>
        <v>3.364670997455077E-3</v>
      </c>
      <c r="I68" s="7">
        <f t="shared" si="13"/>
        <v>-4.4881048888326669E-3</v>
      </c>
      <c r="J68" s="3" cm="1">
        <f t="array" ref="J68">B68*INDEX(AE$3:AE$7,2022-YEAR($A68))/1000000</f>
        <v>106.90462075639499</v>
      </c>
      <c r="K68" s="3" cm="1">
        <f t="array" ref="K68">C68*INDEX(AF$3:AF$7,2022-YEAR($A68))/1000000</f>
        <v>182.286231456</v>
      </c>
      <c r="L68" s="3" cm="1">
        <f t="array" ref="L68">D68*INDEX(AG$3:AG$7,2022-YEAR($A68))/1000000</f>
        <v>307.14237865479998</v>
      </c>
      <c r="M68" s="3" cm="1">
        <f t="array" ref="M68">E68*INDEX(AH$3:AH$7,2022-YEAR($A68))/1000000</f>
        <v>585.69569326682404</v>
      </c>
      <c r="N68" s="3"/>
      <c r="O68" s="9">
        <v>42831</v>
      </c>
      <c r="P68" s="8">
        <f t="shared" ref="P68:P131" si="19">P67*(1+Q68)</f>
        <v>1034168.3706395889</v>
      </c>
      <c r="Q68" s="7">
        <f t="shared" ref="Q68:Q131" si="20">SUMPRODUCT(F68:I68,J67:M67)/SUM(J67:M67)</f>
        <v>-8.5252643020757263E-4</v>
      </c>
      <c r="R68" s="8">
        <f t="shared" si="14"/>
        <v>1034168.3706395873</v>
      </c>
      <c r="S68" s="7">
        <f t="shared" ref="S68:S131" si="21">R68/R67-1</f>
        <v>-8.5252643020761187E-4</v>
      </c>
      <c r="T68" s="8">
        <f t="shared" ref="T68:T131" si="22">T67*B68/B67</f>
        <v>93531.871517002641</v>
      </c>
      <c r="U68" s="8">
        <f t="shared" ref="U68:U131" si="23">U67*C68/C67</f>
        <v>159483.96111625805</v>
      </c>
      <c r="V68" s="8">
        <f t="shared" ref="V68:V131" si="24">V67*D68/D67</f>
        <v>268721.79419848771</v>
      </c>
      <c r="W68" s="8">
        <f t="shared" ref="W68:W131" si="25">W67*E68/E67</f>
        <v>512430.74380783894</v>
      </c>
      <c r="X68" s="7">
        <f t="shared" si="15"/>
        <v>9.0441628435374913E-2</v>
      </c>
      <c r="Y68" s="7">
        <f t="shared" si="16"/>
        <v>0.15421469621781633</v>
      </c>
      <c r="Z68" s="7">
        <f t="shared" si="17"/>
        <v>0.25984336963650823</v>
      </c>
      <c r="AA68" s="7">
        <f t="shared" si="18"/>
        <v>0.49550030571030057</v>
      </c>
    </row>
    <row r="69" spans="1:27" x14ac:dyDescent="0.25">
      <c r="A69" s="1">
        <v>42832</v>
      </c>
      <c r="B69" s="3">
        <v>178.85000600000001</v>
      </c>
      <c r="C69" s="6">
        <v>42.610000999999997</v>
      </c>
      <c r="D69" s="3">
        <v>86.18</v>
      </c>
      <c r="E69" s="3">
        <v>842.09997599999997</v>
      </c>
      <c r="F69" s="7">
        <f t="shared" ref="F69:F132" si="26">B69/B68-1</f>
        <v>8.344201622151548E-3</v>
      </c>
      <c r="G69" s="7">
        <f t="shared" ref="G69:G132" si="27">C69/C68-1</f>
        <v>-1.4060699041983371E-3</v>
      </c>
      <c r="H69" s="7">
        <f t="shared" ref="H69:H132" si="28">D69/D68-1</f>
        <v>-3.469044745523342E-3</v>
      </c>
      <c r="I69" s="7">
        <f t="shared" ref="I69:I132" si="29">E69/E68-1</f>
        <v>-3.5498758551615328E-3</v>
      </c>
      <c r="J69" s="3" cm="1">
        <f t="array" ref="J69">B69*INDEX(AE$3:AE$7,2022-YEAR($A69))/1000000</f>
        <v>107.796654466326</v>
      </c>
      <c r="K69" s="3" cm="1">
        <f t="array" ref="K69">C69*INDEX(AF$3:AF$7,2022-YEAR($A69))/1000000</f>
        <v>182.02992427199999</v>
      </c>
      <c r="L69" s="3" cm="1">
        <f t="array" ref="L69">D69*INDEX(AG$3:AG$7,2022-YEAR($A69))/1000000</f>
        <v>306.076888</v>
      </c>
      <c r="M69" s="3" cm="1">
        <f t="array" ref="M69">E69*INDEX(AH$3:AH$7,2022-YEAR($A69))/1000000</f>
        <v>583.616546266824</v>
      </c>
      <c r="N69" s="3"/>
      <c r="O69" s="9">
        <v>42832</v>
      </c>
      <c r="P69" s="8">
        <f t="shared" si="19"/>
        <v>1031973.3003826382</v>
      </c>
      <c r="Q69" s="7">
        <f t="shared" si="20"/>
        <v>-2.1225463079992393E-3</v>
      </c>
      <c r="R69" s="8">
        <f t="shared" ref="R69:R132" si="30">SUM(T69:W69)</f>
        <v>1031973.3003826367</v>
      </c>
      <c r="S69" s="7">
        <f t="shared" si="21"/>
        <v>-2.1225463079991291E-3</v>
      </c>
      <c r="T69" s="8">
        <f t="shared" si="22"/>
        <v>94312.320311037693</v>
      </c>
      <c r="U69" s="8">
        <f t="shared" si="23"/>
        <v>159259.71551833017</v>
      </c>
      <c r="V69" s="8">
        <f t="shared" si="24"/>
        <v>267789.58627031586</v>
      </c>
      <c r="W69" s="8">
        <f t="shared" si="25"/>
        <v>510611.67828295298</v>
      </c>
      <c r="X69" s="7">
        <f t="shared" ref="X69:X132" si="31">T69/$R69</f>
        <v>9.1390271701863229E-2</v>
      </c>
      <c r="Y69" s="7">
        <f t="shared" ref="Y69:Y132" si="32">U69/$R69</f>
        <v>0.15432542243028924</v>
      </c>
      <c r="Z69" s="7">
        <f t="shared" ref="Z69:Z132" si="33">V69/$R69</f>
        <v>0.25949274673194006</v>
      </c>
      <c r="AA69" s="7">
        <f t="shared" ref="AA69:AA132" si="34">W69/$R69</f>
        <v>0.49479155913590744</v>
      </c>
    </row>
    <row r="70" spans="1:27" x14ac:dyDescent="0.25">
      <c r="A70" s="1">
        <v>42835</v>
      </c>
      <c r="B70" s="3">
        <v>177.55999800000001</v>
      </c>
      <c r="C70" s="6">
        <v>42.689999</v>
      </c>
      <c r="D70" s="3">
        <v>85.879997000000003</v>
      </c>
      <c r="E70" s="3">
        <v>841.70001200000002</v>
      </c>
      <c r="F70" s="7">
        <f t="shared" si="26"/>
        <v>-7.2127926011923416E-3</v>
      </c>
      <c r="G70" s="7">
        <f t="shared" si="27"/>
        <v>1.8774465647162231E-3</v>
      </c>
      <c r="H70" s="7">
        <f t="shared" si="28"/>
        <v>-3.481120909723856E-3</v>
      </c>
      <c r="I70" s="7">
        <f t="shared" si="29"/>
        <v>-4.7496023203774662E-4</v>
      </c>
      <c r="J70" s="3" cm="1">
        <f t="array" ref="J70">B70*INDEX(AE$3:AE$7,2022-YEAR($A70))/1000000</f>
        <v>107.01913955455801</v>
      </c>
      <c r="K70" s="3" cm="1">
        <f t="array" ref="K70">C70*INDEX(AF$3:AF$7,2022-YEAR($A70))/1000000</f>
        <v>182.37167572800001</v>
      </c>
      <c r="L70" s="3" cm="1">
        <f t="array" ref="L70">D70*INDEX(AG$3:AG$7,2022-YEAR($A70))/1000000</f>
        <v>305.01139734520001</v>
      </c>
      <c r="M70" s="3" cm="1">
        <f t="array" ref="M70">E70*INDEX(AH$3:AH$7,2022-YEAR($A70))/1000000</f>
        <v>583.33935161658803</v>
      </c>
      <c r="N70" s="3"/>
      <c r="O70" s="9">
        <v>42835</v>
      </c>
      <c r="P70" s="8">
        <f t="shared" si="19"/>
        <v>1030417.3186129248</v>
      </c>
      <c r="Q70" s="7">
        <f t="shared" si="20"/>
        <v>-1.5077732816697735E-3</v>
      </c>
      <c r="R70" s="8">
        <f t="shared" si="30"/>
        <v>1030417.3186129231</v>
      </c>
      <c r="S70" s="7">
        <f t="shared" si="21"/>
        <v>-1.5077732816698441E-3</v>
      </c>
      <c r="T70" s="8">
        <f t="shared" si="22"/>
        <v>93632.065104896959</v>
      </c>
      <c r="U70" s="8">
        <f t="shared" si="23"/>
        <v>159558.71712412772</v>
      </c>
      <c r="V70" s="8">
        <f t="shared" si="24"/>
        <v>266857.37834214396</v>
      </c>
      <c r="W70" s="8">
        <f t="shared" si="25"/>
        <v>510369.1580417545</v>
      </c>
      <c r="X70" s="7">
        <f t="shared" si="31"/>
        <v>9.0868101121337905E-2</v>
      </c>
      <c r="Y70" s="7">
        <f t="shared" si="32"/>
        <v>0.15484863680175201</v>
      </c>
      <c r="Z70" s="7">
        <f t="shared" si="33"/>
        <v>0.25897990408523897</v>
      </c>
      <c r="AA70" s="7">
        <f t="shared" si="34"/>
        <v>0.49530335799167113</v>
      </c>
    </row>
    <row r="71" spans="1:27" x14ac:dyDescent="0.25">
      <c r="A71" s="1">
        <v>42836</v>
      </c>
      <c r="B71" s="3">
        <v>178.570007</v>
      </c>
      <c r="C71" s="6">
        <v>42.66</v>
      </c>
      <c r="D71" s="3">
        <v>85.730002999999996</v>
      </c>
      <c r="E71" s="3">
        <v>839.88000499999998</v>
      </c>
      <c r="F71" s="7">
        <f t="shared" si="26"/>
        <v>5.6882688182953167E-3</v>
      </c>
      <c r="G71" s="7">
        <f t="shared" si="27"/>
        <v>-7.0271728045723236E-4</v>
      </c>
      <c r="H71" s="7">
        <f t="shared" si="28"/>
        <v>-1.7465533912397468E-3</v>
      </c>
      <c r="I71" s="7">
        <f t="shared" si="29"/>
        <v>-2.1622988880271032E-3</v>
      </c>
      <c r="J71" s="3" cm="1">
        <f t="array" ref="J71">B71*INDEX(AE$3:AE$7,2022-YEAR($A71))/1000000</f>
        <v>107.62789318904701</v>
      </c>
      <c r="K71" s="3" cm="1">
        <f t="array" ref="K71">C71*INDEX(AF$3:AF$7,2022-YEAR($A71))/1000000</f>
        <v>182.24351999999999</v>
      </c>
      <c r="L71" s="3" cm="1">
        <f t="array" ref="L71">D71*INDEX(AG$3:AG$7,2022-YEAR($A71))/1000000</f>
        <v>304.47867865479998</v>
      </c>
      <c r="M71" s="3" cm="1">
        <f t="array" ref="M71">E71*INDEX(AH$3:AH$7,2022-YEAR($A71))/1000000</f>
        <v>582.07799758524504</v>
      </c>
      <c r="N71" s="3"/>
      <c r="O71" s="9">
        <v>42836</v>
      </c>
      <c r="P71" s="8">
        <f t="shared" si="19"/>
        <v>1029268.146979445</v>
      </c>
      <c r="Q71" s="7">
        <f t="shared" si="20"/>
        <v>-1.1152487567141233E-3</v>
      </c>
      <c r="R71" s="8">
        <f t="shared" si="30"/>
        <v>1029268.1469794434</v>
      </c>
      <c r="S71" s="7">
        <f t="shared" si="21"/>
        <v>-1.1152487567140934E-3</v>
      </c>
      <c r="T71" s="8">
        <f t="shared" si="22"/>
        <v>94164.669461225756</v>
      </c>
      <c r="U71" s="8">
        <f t="shared" si="23"/>
        <v>159446.592456357</v>
      </c>
      <c r="V71" s="8">
        <f t="shared" si="24"/>
        <v>266391.29768302315</v>
      </c>
      <c r="W71" s="8">
        <f t="shared" si="25"/>
        <v>509265.58737883746</v>
      </c>
      <c r="X71" s="7">
        <f t="shared" si="31"/>
        <v>9.1487014086239299E-2</v>
      </c>
      <c r="Y71" s="7">
        <f t="shared" si="32"/>
        <v>0.15491258806004951</v>
      </c>
      <c r="Z71" s="7">
        <f t="shared" si="33"/>
        <v>0.25881622633012807</v>
      </c>
      <c r="AA71" s="7">
        <f t="shared" si="34"/>
        <v>0.49478417152358312</v>
      </c>
    </row>
    <row r="72" spans="1:27" x14ac:dyDescent="0.25">
      <c r="A72" s="1">
        <v>42837</v>
      </c>
      <c r="B72" s="3">
        <v>176.050003</v>
      </c>
      <c r="C72" s="6">
        <v>42.939999</v>
      </c>
      <c r="D72" s="3">
        <v>85.400002000000001</v>
      </c>
      <c r="E72" s="3">
        <v>841.46002199999998</v>
      </c>
      <c r="F72" s="7">
        <f t="shared" si="26"/>
        <v>-1.4112134743882288E-2</v>
      </c>
      <c r="G72" s="7">
        <f t="shared" si="27"/>
        <v>6.5635021097047996E-3</v>
      </c>
      <c r="H72" s="7">
        <f t="shared" si="28"/>
        <v>-3.8493058258728396E-3</v>
      </c>
      <c r="I72" s="7">
        <f t="shared" si="29"/>
        <v>1.8812413566149377E-3</v>
      </c>
      <c r="J72" s="3" cm="1">
        <f t="array" ref="J72">B72*INDEX(AE$3:AE$7,2022-YEAR($A72))/1000000</f>
        <v>106.109033858163</v>
      </c>
      <c r="K72" s="3" cm="1">
        <f t="array" ref="K72">C72*INDEX(AF$3:AF$7,2022-YEAR($A72))/1000000</f>
        <v>183.43967572800003</v>
      </c>
      <c r="L72" s="3" cm="1">
        <f t="array" ref="L72">D72*INDEX(AG$3:AG$7,2022-YEAR($A72))/1000000</f>
        <v>303.30664710320002</v>
      </c>
      <c r="M72" s="3" cm="1">
        <f t="array" ref="M72">E72*INDEX(AH$3:AH$7,2022-YEAR($A72))/1000000</f>
        <v>583.17302678707802</v>
      </c>
      <c r="N72" s="3"/>
      <c r="O72" s="9">
        <v>42837</v>
      </c>
      <c r="P72" s="8">
        <f t="shared" si="19"/>
        <v>1028918.4404322123</v>
      </c>
      <c r="Q72" s="7">
        <f t="shared" si="20"/>
        <v>-3.3976233332286325E-4</v>
      </c>
      <c r="R72" s="8">
        <f t="shared" si="30"/>
        <v>1028918.4404322107</v>
      </c>
      <c r="S72" s="7">
        <f t="shared" si="21"/>
        <v>-3.3976233332289052E-4</v>
      </c>
      <c r="T72" s="8">
        <f t="shared" si="22"/>
        <v>92835.804957675806</v>
      </c>
      <c r="U72" s="8">
        <f t="shared" si="23"/>
        <v>160493.12050232952</v>
      </c>
      <c r="V72" s="8">
        <f t="shared" si="24"/>
        <v>265365.87610889005</v>
      </c>
      <c r="W72" s="8">
        <f t="shared" si="25"/>
        <v>510223.63886331534</v>
      </c>
      <c r="X72" s="7">
        <f t="shared" si="31"/>
        <v>9.0226592613773068E-2</v>
      </c>
      <c r="Y72" s="7">
        <f t="shared" si="32"/>
        <v>0.15598235408718331</v>
      </c>
      <c r="Z72" s="7">
        <f t="shared" si="33"/>
        <v>0.25790759080711939</v>
      </c>
      <c r="AA72" s="7">
        <f t="shared" si="34"/>
        <v>0.49588346249192422</v>
      </c>
    </row>
    <row r="73" spans="1:27" x14ac:dyDescent="0.25">
      <c r="A73" s="1">
        <v>42838</v>
      </c>
      <c r="B73" s="3">
        <v>175.61999499999999</v>
      </c>
      <c r="C73" s="6">
        <v>42.790000999999997</v>
      </c>
      <c r="D73" s="3">
        <v>84.400002000000001</v>
      </c>
      <c r="E73" s="3">
        <v>840.17999299999997</v>
      </c>
      <c r="F73" s="7">
        <f t="shared" si="26"/>
        <v>-2.4425333295792218E-3</v>
      </c>
      <c r="G73" s="7">
        <f t="shared" si="27"/>
        <v>-3.4931998950443743E-3</v>
      </c>
      <c r="H73" s="7">
        <f t="shared" si="28"/>
        <v>-1.1709601599306785E-2</v>
      </c>
      <c r="I73" s="7">
        <f t="shared" si="29"/>
        <v>-1.5212000172718509E-3</v>
      </c>
      <c r="J73" s="3" cm="1">
        <f t="array" ref="J73">B73*INDEX(AE$3:AE$7,2022-YEAR($A73))/1000000</f>
        <v>105.84985900639499</v>
      </c>
      <c r="K73" s="3" cm="1">
        <f t="array" ref="K73">C73*INDEX(AF$3:AF$7,2022-YEAR($A73))/1000000</f>
        <v>182.79888427199998</v>
      </c>
      <c r="L73" s="3" cm="1">
        <f t="array" ref="L73">D73*INDEX(AG$3:AG$7,2022-YEAR($A73))/1000000</f>
        <v>299.75504710320001</v>
      </c>
      <c r="M73" s="3" cm="1">
        <f t="array" ref="M73">E73*INDEX(AH$3:AH$7,2022-YEAR($A73))/1000000</f>
        <v>582.28590396865707</v>
      </c>
      <c r="N73" s="3"/>
      <c r="O73" s="9">
        <v>42838</v>
      </c>
      <c r="P73" s="8">
        <f t="shared" si="19"/>
        <v>1024247.5704371934</v>
      </c>
      <c r="Q73" s="7">
        <f t="shared" si="20"/>
        <v>-4.5395920720955754E-3</v>
      </c>
      <c r="R73" s="8">
        <f t="shared" si="30"/>
        <v>1024247.5704371918</v>
      </c>
      <c r="S73" s="7">
        <f t="shared" si="21"/>
        <v>-4.5395920720955329E-3</v>
      </c>
      <c r="T73" s="8">
        <f t="shared" si="22"/>
        <v>92609.050409888368</v>
      </c>
      <c r="U73" s="8">
        <f t="shared" si="23"/>
        <v>159932.48595063546</v>
      </c>
      <c r="V73" s="8">
        <f t="shared" si="24"/>
        <v>262258.54742160399</v>
      </c>
      <c r="W73" s="8">
        <f t="shared" si="25"/>
        <v>509447.48665506393</v>
      </c>
      <c r="X73" s="7">
        <f t="shared" si="31"/>
        <v>9.0416665933958668E-2</v>
      </c>
      <c r="Y73" s="7">
        <f t="shared" si="32"/>
        <v>0.15614631712757646</v>
      </c>
      <c r="Z73" s="7">
        <f t="shared" si="33"/>
        <v>0.25604995802885921</v>
      </c>
      <c r="AA73" s="7">
        <f t="shared" si="34"/>
        <v>0.49738705890960561</v>
      </c>
    </row>
    <row r="74" spans="1:27" x14ac:dyDescent="0.25">
      <c r="A74" s="1">
        <v>42842</v>
      </c>
      <c r="B74" s="3">
        <v>179.020004</v>
      </c>
      <c r="C74" s="6">
        <v>43.07</v>
      </c>
      <c r="D74" s="3">
        <v>85.860000999999997</v>
      </c>
      <c r="E74" s="3">
        <v>855.13000499999998</v>
      </c>
      <c r="F74" s="7">
        <f t="shared" si="26"/>
        <v>1.9360033577042302E-2</v>
      </c>
      <c r="G74" s="7">
        <f t="shared" si="27"/>
        <v>6.5435614268858355E-3</v>
      </c>
      <c r="H74" s="7">
        <f t="shared" si="28"/>
        <v>1.7298565940792265E-2</v>
      </c>
      <c r="I74" s="7">
        <f t="shared" si="29"/>
        <v>1.7793820520075165E-2</v>
      </c>
      <c r="J74" s="3" cm="1">
        <f t="array" ref="J74">B74*INDEX(AE$3:AE$7,2022-YEAR($A74))/1000000</f>
        <v>107.899115830884</v>
      </c>
      <c r="K74" s="3" cm="1">
        <f t="array" ref="K74">C74*INDEX(AF$3:AF$7,2022-YEAR($A74))/1000000</f>
        <v>183.99503999999999</v>
      </c>
      <c r="L74" s="3" cm="1">
        <f t="array" ref="L74">D74*INDEX(AG$3:AG$7,2022-YEAR($A74))/1000000</f>
        <v>304.94037955159996</v>
      </c>
      <c r="M74" s="3" cm="1">
        <f t="array" ref="M74">E74*INDEX(AH$3:AH$7,2022-YEAR($A74))/1000000</f>
        <v>592.64699483524498</v>
      </c>
      <c r="N74" s="3"/>
      <c r="O74" s="9">
        <v>42842</v>
      </c>
      <c r="P74" s="8">
        <f t="shared" si="19"/>
        <v>1040688.7267266921</v>
      </c>
      <c r="Q74" s="7">
        <f t="shared" si="20"/>
        <v>1.6051935844456841E-2</v>
      </c>
      <c r="R74" s="8">
        <f t="shared" si="30"/>
        <v>1040688.7267266903</v>
      </c>
      <c r="S74" s="7">
        <f t="shared" si="21"/>
        <v>1.6051935844456855E-2</v>
      </c>
      <c r="T74" s="8">
        <f t="shared" si="22"/>
        <v>94401.964735361806</v>
      </c>
      <c r="U74" s="8">
        <f t="shared" si="23"/>
        <v>160979.01399660797</v>
      </c>
      <c r="V74" s="8">
        <f t="shared" si="24"/>
        <v>266795.24419771298</v>
      </c>
      <c r="W74" s="8">
        <f t="shared" si="25"/>
        <v>518512.50379700749</v>
      </c>
      <c r="X74" s="7">
        <f t="shared" si="31"/>
        <v>9.0711047704232523E-2</v>
      </c>
      <c r="Y74" s="7">
        <f t="shared" si="32"/>
        <v>0.15468507524141262</v>
      </c>
      <c r="Z74" s="7">
        <f t="shared" si="33"/>
        <v>0.25636411478855176</v>
      </c>
      <c r="AA74" s="7">
        <f t="shared" si="34"/>
        <v>0.49823976226580308</v>
      </c>
    </row>
    <row r="75" spans="1:27" x14ac:dyDescent="0.25">
      <c r="A75" s="1">
        <v>42843</v>
      </c>
      <c r="B75" s="3">
        <v>177.85000600000001</v>
      </c>
      <c r="C75" s="6">
        <v>43.48</v>
      </c>
      <c r="D75" s="3">
        <v>85.160004000000001</v>
      </c>
      <c r="E75" s="3">
        <v>853.98999000000003</v>
      </c>
      <c r="F75" s="7">
        <f t="shared" si="26"/>
        <v>-6.5355712985013525E-3</v>
      </c>
      <c r="G75" s="7">
        <f t="shared" si="27"/>
        <v>9.5193870443464057E-3</v>
      </c>
      <c r="H75" s="7">
        <f t="shared" si="28"/>
        <v>-8.1527718593900067E-3</v>
      </c>
      <c r="I75" s="7">
        <f t="shared" si="29"/>
        <v>-1.3331481685056046E-3</v>
      </c>
      <c r="J75" s="3" cm="1">
        <f t="array" ref="J75">B75*INDEX(AE$3:AE$7,2022-YEAR($A75))/1000000</f>
        <v>107.193933466326</v>
      </c>
      <c r="K75" s="3" cm="1">
        <f t="array" ref="K75">C75*INDEX(AF$3:AF$7,2022-YEAR($A75))/1000000</f>
        <v>185.74655999999999</v>
      </c>
      <c r="L75" s="3" cm="1">
        <f t="array" ref="L75">D75*INDEX(AG$3:AG$7,2022-YEAR($A75))/1000000</f>
        <v>302.4542702064</v>
      </c>
      <c r="M75" s="3" cm="1">
        <f t="array" ref="M75">E75*INDEX(AH$3:AH$7,2022-YEAR($A75))/1000000</f>
        <v>591.85690857950999</v>
      </c>
      <c r="N75" s="3"/>
      <c r="O75" s="9">
        <v>42843</v>
      </c>
      <c r="P75" s="8">
        <f t="shared" si="19"/>
        <v>1038737.8027417981</v>
      </c>
      <c r="Q75" s="7">
        <f t="shared" si="20"/>
        <v>-1.8746469859727743E-3</v>
      </c>
      <c r="R75" s="8">
        <f t="shared" si="30"/>
        <v>1038737.8027417961</v>
      </c>
      <c r="S75" s="7">
        <f t="shared" si="21"/>
        <v>-1.8746469859729498E-3</v>
      </c>
      <c r="T75" s="8">
        <f t="shared" si="22"/>
        <v>93784.99396411523</v>
      </c>
      <c r="U75" s="8">
        <f t="shared" si="23"/>
        <v>162511.43553685892</v>
      </c>
      <c r="V75" s="8">
        <f t="shared" si="24"/>
        <v>264620.12343859876</v>
      </c>
      <c r="W75" s="8">
        <f t="shared" si="25"/>
        <v>517821.24980222323</v>
      </c>
      <c r="X75" s="7">
        <f t="shared" si="31"/>
        <v>9.0287456292209092E-2</v>
      </c>
      <c r="Y75" s="7">
        <f t="shared" si="32"/>
        <v>0.15645087249920289</v>
      </c>
      <c r="Z75" s="7">
        <f t="shared" si="33"/>
        <v>0.25475160597806473</v>
      </c>
      <c r="AA75" s="7">
        <f t="shared" si="34"/>
        <v>0.49851006523052332</v>
      </c>
    </row>
    <row r="76" spans="1:27" x14ac:dyDescent="0.25">
      <c r="A76" s="1">
        <v>42844</v>
      </c>
      <c r="B76" s="3">
        <v>178.39999399999999</v>
      </c>
      <c r="C76" s="6">
        <v>43.23</v>
      </c>
      <c r="D76" s="3">
        <v>84.459998999999996</v>
      </c>
      <c r="E76" s="3">
        <v>856.51000999999997</v>
      </c>
      <c r="F76" s="7">
        <f t="shared" si="26"/>
        <v>3.0924260975284668E-3</v>
      </c>
      <c r="G76" s="7">
        <f t="shared" si="27"/>
        <v>-5.7497700091996284E-3</v>
      </c>
      <c r="H76" s="7">
        <f t="shared" si="28"/>
        <v>-8.2198798393668948E-3</v>
      </c>
      <c r="I76" s="7">
        <f t="shared" si="29"/>
        <v>2.950877679491315E-3</v>
      </c>
      <c r="J76" s="3" cm="1">
        <f t="array" ref="J76">B76*INDEX(AE$3:AE$7,2022-YEAR($A76))/1000000</f>
        <v>107.525422783674</v>
      </c>
      <c r="K76" s="3" cm="1">
        <f t="array" ref="K76">C76*INDEX(AF$3:AF$7,2022-YEAR($A76))/1000000</f>
        <v>184.67856</v>
      </c>
      <c r="L76" s="3" cm="1">
        <f t="array" ref="L76">D76*INDEX(AG$3:AG$7,2022-YEAR($A76))/1000000</f>
        <v>299.96813244839996</v>
      </c>
      <c r="M76" s="3" cm="1">
        <f t="array" ref="M76">E76*INDEX(AH$3:AH$7,2022-YEAR($A76))/1000000</f>
        <v>593.60340592048999</v>
      </c>
      <c r="N76" s="3"/>
      <c r="O76" s="9">
        <v>42844</v>
      </c>
      <c r="P76" s="8">
        <f t="shared" si="19"/>
        <v>1037446.3040767515</v>
      </c>
      <c r="Q76" s="7">
        <f t="shared" si="20"/>
        <v>-1.2433346140264653E-3</v>
      </c>
      <c r="R76" s="8">
        <f t="shared" si="30"/>
        <v>1037446.3040767494</v>
      </c>
      <c r="S76" s="7">
        <f t="shared" si="21"/>
        <v>-1.2433346140265922E-3</v>
      </c>
      <c r="T76" s="8">
        <f t="shared" si="22"/>
        <v>94075.017127006402</v>
      </c>
      <c r="U76" s="8">
        <f t="shared" si="23"/>
        <v>161577.03215865709</v>
      </c>
      <c r="V76" s="8">
        <f t="shared" si="24"/>
        <v>262444.97782085504</v>
      </c>
      <c r="W76" s="8">
        <f t="shared" si="25"/>
        <v>519349.27697023092</v>
      </c>
      <c r="X76" s="7">
        <f t="shared" si="31"/>
        <v>9.0679408425601571E-2</v>
      </c>
      <c r="Y76" s="7">
        <f t="shared" si="32"/>
        <v>0.15574495906315722</v>
      </c>
      <c r="Z76" s="7">
        <f t="shared" si="33"/>
        <v>0.25297210736551007</v>
      </c>
      <c r="AA76" s="7">
        <f t="shared" si="34"/>
        <v>0.50060352514573125</v>
      </c>
    </row>
    <row r="77" spans="1:27" x14ac:dyDescent="0.25">
      <c r="A77" s="1">
        <v>42845</v>
      </c>
      <c r="B77" s="3">
        <v>179.300003</v>
      </c>
      <c r="C77" s="6">
        <v>43.09</v>
      </c>
      <c r="D77" s="3">
        <v>85.550003000000004</v>
      </c>
      <c r="E77" s="3">
        <v>860.080017</v>
      </c>
      <c r="F77" s="7">
        <f t="shared" si="26"/>
        <v>5.0448936674292177E-3</v>
      </c>
      <c r="G77" s="7">
        <f t="shared" si="27"/>
        <v>-3.2384917881099762E-3</v>
      </c>
      <c r="H77" s="7">
        <f t="shared" si="28"/>
        <v>1.2905564917186529E-2</v>
      </c>
      <c r="I77" s="7">
        <f t="shared" si="29"/>
        <v>4.1680855545400686E-3</v>
      </c>
      <c r="J77" s="3" cm="1">
        <f t="array" ref="J77">B77*INDEX(AE$3:AE$7,2022-YEAR($A77))/1000000</f>
        <v>108.067877108163</v>
      </c>
      <c r="K77" s="3" cm="1">
        <f t="array" ref="K77">C77*INDEX(AF$3:AF$7,2022-YEAR($A77))/1000000</f>
        <v>184.08047999999999</v>
      </c>
      <c r="L77" s="3" cm="1">
        <f t="array" ref="L77">D77*INDEX(AG$3:AG$7,2022-YEAR($A77))/1000000</f>
        <v>303.83939065480001</v>
      </c>
      <c r="M77" s="3" cm="1">
        <f t="array" ref="M77">E77*INDEX(AH$3:AH$7,2022-YEAR($A77))/1000000</f>
        <v>596.07759570183305</v>
      </c>
      <c r="N77" s="3"/>
      <c r="O77" s="9">
        <v>42845</v>
      </c>
      <c r="P77" s="8">
        <f t="shared" si="19"/>
        <v>1042949.3295606828</v>
      </c>
      <c r="Q77" s="7">
        <f t="shared" si="20"/>
        <v>5.3043954779218132E-3</v>
      </c>
      <c r="R77" s="8">
        <f t="shared" si="30"/>
        <v>1042949.329560681</v>
      </c>
      <c r="S77" s="7">
        <f t="shared" si="21"/>
        <v>5.3043954779219415E-3</v>
      </c>
      <c r="T77" s="8">
        <f t="shared" si="22"/>
        <v>94549.615585173742</v>
      </c>
      <c r="U77" s="8">
        <f t="shared" si="23"/>
        <v>161053.76626686411</v>
      </c>
      <c r="V77" s="8">
        <f t="shared" si="24"/>
        <v>265831.9785193117</v>
      </c>
      <c r="W77" s="8">
        <f t="shared" si="25"/>
        <v>521513.9691893314</v>
      </c>
      <c r="X77" s="7">
        <f t="shared" si="31"/>
        <v>9.0656001116564924E-2</v>
      </c>
      <c r="Y77" s="7">
        <f t="shared" si="32"/>
        <v>0.15442146775692775</v>
      </c>
      <c r="Z77" s="7">
        <f t="shared" si="33"/>
        <v>0.25488484529856065</v>
      </c>
      <c r="AA77" s="7">
        <f t="shared" si="34"/>
        <v>0.50003768582794661</v>
      </c>
    </row>
    <row r="78" spans="1:27" x14ac:dyDescent="0.25">
      <c r="A78" s="1">
        <v>42846</v>
      </c>
      <c r="B78" s="3">
        <v>180.38000500000001</v>
      </c>
      <c r="C78" s="6">
        <v>43.07</v>
      </c>
      <c r="D78" s="3">
        <v>84.519997000000004</v>
      </c>
      <c r="E78" s="3">
        <v>858.95001200000002</v>
      </c>
      <c r="F78" s="7">
        <f t="shared" si="26"/>
        <v>6.0234354820396518E-3</v>
      </c>
      <c r="G78" s="7">
        <f t="shared" si="27"/>
        <v>-4.6414481318179934E-4</v>
      </c>
      <c r="H78" s="7">
        <f t="shared" si="28"/>
        <v>-1.2039812552665841E-2</v>
      </c>
      <c r="I78" s="7">
        <f t="shared" si="29"/>
        <v>-1.3138370589534931E-3</v>
      </c>
      <c r="J78" s="3" cm="1">
        <f t="array" ref="J78">B78*INDEX(AE$3:AE$7,2022-YEAR($A78))/1000000</f>
        <v>108.718816993605</v>
      </c>
      <c r="K78" s="3" cm="1">
        <f t="array" ref="K78">C78*INDEX(AF$3:AF$7,2022-YEAR($A78))/1000000</f>
        <v>183.99503999999999</v>
      </c>
      <c r="L78" s="3" cm="1">
        <f t="array" ref="L78">D78*INDEX(AG$3:AG$7,2022-YEAR($A78))/1000000</f>
        <v>300.18122134520002</v>
      </c>
      <c r="M78" s="3" cm="1">
        <f t="array" ref="M78">E78*INDEX(AH$3:AH$7,2022-YEAR($A78))/1000000</f>
        <v>595.29444686658803</v>
      </c>
      <c r="N78" s="3"/>
      <c r="O78" s="9">
        <v>42846</v>
      </c>
      <c r="P78" s="8">
        <f t="shared" si="19"/>
        <v>1039558.3392283958</v>
      </c>
      <c r="Q78" s="7">
        <f t="shared" si="20"/>
        <v>-3.251347151941955E-3</v>
      </c>
      <c r="R78" s="8">
        <f t="shared" si="30"/>
        <v>1039558.339228394</v>
      </c>
      <c r="S78" s="7">
        <f t="shared" si="21"/>
        <v>-3.2513471519420856E-3</v>
      </c>
      <c r="T78" s="8">
        <f t="shared" si="22"/>
        <v>95119.129094502699</v>
      </c>
      <c r="U78" s="8">
        <f t="shared" si="23"/>
        <v>160979.01399660794</v>
      </c>
      <c r="V78" s="8">
        <f t="shared" si="24"/>
        <v>262631.41132743488</v>
      </c>
      <c r="W78" s="8">
        <f t="shared" si="25"/>
        <v>520828.78480984853</v>
      </c>
      <c r="X78" s="7">
        <f t="shared" si="31"/>
        <v>9.1499558519346116E-2</v>
      </c>
      <c r="Y78" s="7">
        <f t="shared" si="32"/>
        <v>0.1548532755901835</v>
      </c>
      <c r="Z78" s="7">
        <f t="shared" si="33"/>
        <v>0.25263749172785388</v>
      </c>
      <c r="AA78" s="7">
        <f t="shared" si="34"/>
        <v>0.50100967416261666</v>
      </c>
    </row>
    <row r="79" spans="1:27" x14ac:dyDescent="0.25">
      <c r="A79" s="1">
        <v>42849</v>
      </c>
      <c r="B79" s="3">
        <v>182.05999800000001</v>
      </c>
      <c r="C79" s="6">
        <v>43.279998999999997</v>
      </c>
      <c r="D79" s="3">
        <v>87.5</v>
      </c>
      <c r="E79" s="3">
        <v>878.92999299999997</v>
      </c>
      <c r="F79" s="7">
        <f t="shared" si="26"/>
        <v>9.3136320735771605E-3</v>
      </c>
      <c r="G79" s="7">
        <f t="shared" si="27"/>
        <v>4.8757603900626556E-3</v>
      </c>
      <c r="H79" s="7">
        <f t="shared" si="28"/>
        <v>3.525796386386526E-2</v>
      </c>
      <c r="I79" s="7">
        <f t="shared" si="29"/>
        <v>2.3260935701576058E-2</v>
      </c>
      <c r="J79" s="3" cm="1">
        <f t="array" ref="J79">B79*INDEX(AE$3:AE$7,2022-YEAR($A79))/1000000</f>
        <v>109.73138405455801</v>
      </c>
      <c r="K79" s="3" cm="1">
        <f t="array" ref="K79">C79*INDEX(AF$3:AF$7,2022-YEAR($A79))/1000000</f>
        <v>184.89215572799998</v>
      </c>
      <c r="L79" s="3" cm="1">
        <f t="array" ref="L79">D79*INDEX(AG$3:AG$7,2022-YEAR($A79))/1000000</f>
        <v>310.76499999999999</v>
      </c>
      <c r="M79" s="3" cm="1">
        <f t="array" ref="M79">E79*INDEX(AH$3:AH$7,2022-YEAR($A79))/1000000</f>
        <v>609.14155271865707</v>
      </c>
      <c r="N79" s="3"/>
      <c r="O79" s="9">
        <v>42849</v>
      </c>
      <c r="P79" s="8">
        <f t="shared" si="19"/>
        <v>1062603.9525851076</v>
      </c>
      <c r="Q79" s="7">
        <f t="shared" si="20"/>
        <v>2.2168658060900431E-2</v>
      </c>
      <c r="R79" s="8">
        <f t="shared" si="30"/>
        <v>1062603.9525851058</v>
      </c>
      <c r="S79" s="7">
        <f t="shared" si="21"/>
        <v>2.2168658060900404E-2</v>
      </c>
      <c r="T79" s="8">
        <f t="shared" si="22"/>
        <v>96005.033666047981</v>
      </c>
      <c r="U79" s="8">
        <f t="shared" si="23"/>
        <v>161763.90909668393</v>
      </c>
      <c r="V79" s="8">
        <f t="shared" si="24"/>
        <v>271891.26013753348</v>
      </c>
      <c r="W79" s="8">
        <f t="shared" si="25"/>
        <v>532943.74968484032</v>
      </c>
      <c r="X79" s="7">
        <f t="shared" si="31"/>
        <v>9.0348839219435123E-2</v>
      </c>
      <c r="Y79" s="7">
        <f t="shared" si="32"/>
        <v>0.15223349085343063</v>
      </c>
      <c r="Z79" s="7">
        <f t="shared" si="33"/>
        <v>0.25587262260419386</v>
      </c>
      <c r="AA79" s="7">
        <f t="shared" si="34"/>
        <v>0.50154504732294036</v>
      </c>
    </row>
    <row r="80" spans="1:27" x14ac:dyDescent="0.25">
      <c r="A80" s="1">
        <v>42850</v>
      </c>
      <c r="B80" s="3">
        <v>183.509995</v>
      </c>
      <c r="C80" s="6">
        <v>43.110000999999997</v>
      </c>
      <c r="D80" s="3">
        <v>88.260002</v>
      </c>
      <c r="E80" s="3">
        <v>888.84002699999996</v>
      </c>
      <c r="F80" s="7">
        <f t="shared" si="26"/>
        <v>7.9643909476478925E-3</v>
      </c>
      <c r="G80" s="7">
        <f t="shared" si="27"/>
        <v>-3.927865155449739E-3</v>
      </c>
      <c r="H80" s="7">
        <f t="shared" si="28"/>
        <v>8.6857371428572527E-3</v>
      </c>
      <c r="I80" s="7">
        <f t="shared" si="29"/>
        <v>1.1275111873443544E-2</v>
      </c>
      <c r="J80" s="3" cm="1">
        <f t="array" ref="J80">B80*INDEX(AE$3:AE$7,2022-YEAR($A80))/1000000</f>
        <v>110.60532769639499</v>
      </c>
      <c r="K80" s="3" cm="1">
        <f t="array" ref="K80">C80*INDEX(AF$3:AF$7,2022-YEAR($A80))/1000000</f>
        <v>184.16592427199998</v>
      </c>
      <c r="L80" s="3" cm="1">
        <f t="array" ref="L80">D80*INDEX(AG$3:AG$7,2022-YEAR($A80))/1000000</f>
        <v>313.46422310320003</v>
      </c>
      <c r="M80" s="3" cm="1">
        <f t="array" ref="M80">E80*INDEX(AH$3:AH$7,2022-YEAR($A80))/1000000</f>
        <v>616.00969187232295</v>
      </c>
      <c r="N80" s="3"/>
      <c r="O80" s="9">
        <v>42850</v>
      </c>
      <c r="P80" s="8">
        <f t="shared" si="19"/>
        <v>1071103.7638011598</v>
      </c>
      <c r="Q80" s="7">
        <f t="shared" si="20"/>
        <v>7.9990397131253291E-3</v>
      </c>
      <c r="R80" s="8">
        <f t="shared" si="30"/>
        <v>1071103.7638011579</v>
      </c>
      <c r="S80" s="7">
        <f t="shared" si="21"/>
        <v>7.9990397131253221E-3</v>
      </c>
      <c r="T80" s="8">
        <f t="shared" si="22"/>
        <v>96769.655287106478</v>
      </c>
      <c r="U80" s="8">
        <f t="shared" si="23"/>
        <v>161128.52227473372</v>
      </c>
      <c r="V80" s="8">
        <f t="shared" si="24"/>
        <v>274252.83615452831</v>
      </c>
      <c r="W80" s="8">
        <f t="shared" si="25"/>
        <v>538952.75008478935</v>
      </c>
      <c r="X80" s="7">
        <f t="shared" si="31"/>
        <v>9.0345733585780783E-2</v>
      </c>
      <c r="Y80" s="7">
        <f t="shared" si="32"/>
        <v>0.15043222488820046</v>
      </c>
      <c r="Z80" s="7">
        <f t="shared" si="33"/>
        <v>0.25604693534196299</v>
      </c>
      <c r="AA80" s="7">
        <f t="shared" si="34"/>
        <v>0.5031751061840557</v>
      </c>
    </row>
    <row r="81" spans="1:27" x14ac:dyDescent="0.25">
      <c r="A81" s="1">
        <v>42851</v>
      </c>
      <c r="B81" s="3">
        <v>181.71000699999999</v>
      </c>
      <c r="C81" s="6">
        <v>43.240001999999997</v>
      </c>
      <c r="D81" s="3">
        <v>88.43</v>
      </c>
      <c r="E81" s="3">
        <v>889.14001499999995</v>
      </c>
      <c r="F81" s="7">
        <f t="shared" si="26"/>
        <v>-9.808664645214682E-3</v>
      </c>
      <c r="G81" s="7">
        <f t="shared" si="27"/>
        <v>3.0155647641947336E-3</v>
      </c>
      <c r="H81" s="7">
        <f t="shared" si="28"/>
        <v>1.9261046470404608E-3</v>
      </c>
      <c r="I81" s="7">
        <f t="shared" si="29"/>
        <v>3.3750505252605478E-4</v>
      </c>
      <c r="J81" s="3" cm="1">
        <f t="array" ref="J81">B81*INDEX(AE$3:AE$7,2022-YEAR($A81))/1000000</f>
        <v>109.520437129047</v>
      </c>
      <c r="K81" s="3" cm="1">
        <f t="array" ref="K81">C81*INDEX(AF$3:AF$7,2022-YEAR($A81))/1000000</f>
        <v>184.721288544</v>
      </c>
      <c r="L81" s="3" cm="1">
        <f t="array" ref="L81">D81*INDEX(AG$3:AG$7,2022-YEAR($A81))/1000000</f>
        <v>314.06798800000001</v>
      </c>
      <c r="M81" s="3" cm="1">
        <f t="array" ref="M81">E81*INDEX(AH$3:AH$7,2022-YEAR($A81))/1000000</f>
        <v>616.21759825573497</v>
      </c>
      <c r="N81" s="3"/>
      <c r="O81" s="9">
        <v>42851</v>
      </c>
      <c r="P81" s="8">
        <f t="shared" si="19"/>
        <v>1071350.6151373016</v>
      </c>
      <c r="Q81" s="7">
        <f t="shared" si="20"/>
        <v>2.3046444656851849E-4</v>
      </c>
      <c r="R81" s="8">
        <f t="shared" si="30"/>
        <v>1071350.6151373</v>
      </c>
      <c r="S81" s="7">
        <f t="shared" si="21"/>
        <v>2.3046444656871223E-4</v>
      </c>
      <c r="T81" s="8">
        <f t="shared" si="22"/>
        <v>95820.474190562221</v>
      </c>
      <c r="U81" s="8">
        <f t="shared" si="23"/>
        <v>161614.41576901218</v>
      </c>
      <c r="V81" s="8">
        <f t="shared" si="24"/>
        <v>274781.07581670955</v>
      </c>
      <c r="W81" s="8">
        <f t="shared" si="25"/>
        <v>539134.64936101588</v>
      </c>
      <c r="X81" s="7">
        <f t="shared" si="31"/>
        <v>8.9438950084778979E-2</v>
      </c>
      <c r="Y81" s="7">
        <f t="shared" si="32"/>
        <v>0.15085109719034448</v>
      </c>
      <c r="Z81" s="7">
        <f t="shared" si="33"/>
        <v>0.25648099878254582</v>
      </c>
      <c r="AA81" s="7">
        <f t="shared" si="34"/>
        <v>0.50322895394233058</v>
      </c>
    </row>
    <row r="82" spans="1:27" x14ac:dyDescent="0.25">
      <c r="A82" s="1">
        <v>42852</v>
      </c>
      <c r="B82" s="3">
        <v>183.220001</v>
      </c>
      <c r="C82" s="6">
        <v>43.009998000000003</v>
      </c>
      <c r="D82" s="3">
        <v>87.610000999999997</v>
      </c>
      <c r="E82" s="3">
        <v>891.44000200000005</v>
      </c>
      <c r="F82" s="7">
        <f t="shared" si="26"/>
        <v>8.3099110771593931E-3</v>
      </c>
      <c r="G82" s="7">
        <f t="shared" si="27"/>
        <v>-5.31924119707472E-3</v>
      </c>
      <c r="H82" s="7">
        <f t="shared" si="28"/>
        <v>-9.2728598891780312E-3</v>
      </c>
      <c r="I82" s="7">
        <f t="shared" si="29"/>
        <v>2.5867545731816932E-3</v>
      </c>
      <c r="J82" s="3" cm="1">
        <f t="array" ref="J82">B82*INDEX(AE$3:AE$7,2022-YEAR($A82))/1000000</f>
        <v>110.430542222721</v>
      </c>
      <c r="K82" s="3" cm="1">
        <f t="array" ref="K82">C82*INDEX(AF$3:AF$7,2022-YEAR($A82))/1000000</f>
        <v>183.738711456</v>
      </c>
      <c r="L82" s="3" cm="1">
        <f t="array" ref="L82">D82*INDEX(AG$3:AG$7,2022-YEAR($A82))/1000000</f>
        <v>311.15567955159997</v>
      </c>
      <c r="M82" s="3" cm="1">
        <f t="array" ref="M82">E82*INDEX(AH$3:AH$7,2022-YEAR($A82))/1000000</f>
        <v>617.81160194609811</v>
      </c>
      <c r="N82" s="3"/>
      <c r="O82" s="9">
        <v>42852</v>
      </c>
      <c r="P82" s="8">
        <f t="shared" si="19"/>
        <v>1070133.8113023462</v>
      </c>
      <c r="Q82" s="7">
        <f t="shared" si="20"/>
        <v>-1.1357662167390164E-3</v>
      </c>
      <c r="R82" s="8">
        <f t="shared" si="30"/>
        <v>1070133.8113023443</v>
      </c>
      <c r="S82" s="7">
        <f t="shared" si="21"/>
        <v>-1.1357662167391647E-3</v>
      </c>
      <c r="T82" s="8">
        <f t="shared" si="22"/>
        <v>96616.733810457037</v>
      </c>
      <c r="U82" s="8">
        <f t="shared" si="23"/>
        <v>160754.74971061249</v>
      </c>
      <c r="V82" s="8">
        <f t="shared" si="24"/>
        <v>272233.0694004636</v>
      </c>
      <c r="W82" s="8">
        <f t="shared" si="25"/>
        <v>540529.2583808112</v>
      </c>
      <c r="X82" s="7">
        <f t="shared" si="31"/>
        <v>9.0284722144116952E-2</v>
      </c>
      <c r="Y82" s="7">
        <f t="shared" si="32"/>
        <v>0.15021929782311547</v>
      </c>
      <c r="Z82" s="7">
        <f t="shared" si="33"/>
        <v>0.25439161581966852</v>
      </c>
      <c r="AA82" s="7">
        <f t="shared" si="34"/>
        <v>0.50510436421309912</v>
      </c>
    </row>
    <row r="83" spans="1:27" x14ac:dyDescent="0.25">
      <c r="A83" s="1">
        <v>42853</v>
      </c>
      <c r="B83" s="3">
        <v>184.83000200000001</v>
      </c>
      <c r="C83" s="6">
        <v>43.150002000000001</v>
      </c>
      <c r="D83" s="3">
        <v>87</v>
      </c>
      <c r="E83" s="3">
        <v>924.52002000000005</v>
      </c>
      <c r="F83" s="7">
        <f t="shared" si="26"/>
        <v>8.7872557101449367E-3</v>
      </c>
      <c r="G83" s="7">
        <f t="shared" si="27"/>
        <v>3.2551501164914676E-3</v>
      </c>
      <c r="H83" s="7">
        <f t="shared" si="28"/>
        <v>-6.9626868284135002E-3</v>
      </c>
      <c r="I83" s="7">
        <f t="shared" si="29"/>
        <v>3.7108518717785755E-2</v>
      </c>
      <c r="J83" s="3" cm="1">
        <f t="array" ref="J83">B83*INDEX(AE$3:AE$7,2022-YEAR($A83))/1000000</f>
        <v>111.400923635442</v>
      </c>
      <c r="K83" s="3" cm="1">
        <f t="array" ref="K83">C83*INDEX(AF$3:AF$7,2022-YEAR($A83))/1000000</f>
        <v>184.33680854400001</v>
      </c>
      <c r="L83" s="3" cm="1">
        <f t="array" ref="L83">D83*INDEX(AG$3:AG$7,2022-YEAR($A83))/1000000</f>
        <v>308.98919999999998</v>
      </c>
      <c r="M83" s="3" cm="1">
        <f t="array" ref="M83">E83*INDEX(AH$3:AH$7,2022-YEAR($A83))/1000000</f>
        <v>640.7376753409801</v>
      </c>
      <c r="N83" s="3"/>
      <c r="O83" s="9">
        <v>42853</v>
      </c>
      <c r="P83" s="8">
        <f t="shared" si="19"/>
        <v>1089668.8545860269</v>
      </c>
      <c r="Q83" s="7">
        <f t="shared" si="20"/>
        <v>1.8254766906118547E-2</v>
      </c>
      <c r="R83" s="8">
        <f t="shared" si="30"/>
        <v>1089668.8545860248</v>
      </c>
      <c r="S83" s="7">
        <f t="shared" si="21"/>
        <v>1.825476690611838E-2</v>
      </c>
      <c r="T83" s="8">
        <f t="shared" si="22"/>
        <v>97465.729756328525</v>
      </c>
      <c r="U83" s="8">
        <f t="shared" si="23"/>
        <v>161278.03055285956</v>
      </c>
      <c r="V83" s="8">
        <f t="shared" si="24"/>
        <v>270337.59579389042</v>
      </c>
      <c r="W83" s="8">
        <f t="shared" si="25"/>
        <v>560587.49848294642</v>
      </c>
      <c r="X83" s="7">
        <f t="shared" si="31"/>
        <v>8.9445274448407219E-2</v>
      </c>
      <c r="Y83" s="7">
        <f t="shared" si="32"/>
        <v>0.14800646074639856</v>
      </c>
      <c r="Z83" s="7">
        <f t="shared" si="33"/>
        <v>0.24809151390914458</v>
      </c>
      <c r="AA83" s="7">
        <f t="shared" si="34"/>
        <v>0.51445675089604981</v>
      </c>
    </row>
    <row r="84" spans="1:27" x14ac:dyDescent="0.25">
      <c r="A84" s="1">
        <v>42856</v>
      </c>
      <c r="B84" s="3">
        <v>182.38999899999999</v>
      </c>
      <c r="C84" s="6">
        <v>43.220001000000003</v>
      </c>
      <c r="D84" s="3">
        <v>87.059997999999993</v>
      </c>
      <c r="E84" s="3">
        <v>932.82000700000003</v>
      </c>
      <c r="F84" s="7">
        <f t="shared" si="26"/>
        <v>-1.3201336220296178E-2</v>
      </c>
      <c r="G84" s="7">
        <f t="shared" si="27"/>
        <v>1.6222247220289976E-3</v>
      </c>
      <c r="H84" s="7">
        <f t="shared" si="28"/>
        <v>6.8963218390805103E-4</v>
      </c>
      <c r="I84" s="7">
        <f t="shared" si="29"/>
        <v>8.9776173803137738E-3</v>
      </c>
      <c r="J84" s="3" cm="1">
        <f t="array" ref="J84">B84*INDEX(AE$3:AE$7,2022-YEAR($A84))/1000000</f>
        <v>109.930282587279</v>
      </c>
      <c r="K84" s="3" cm="1">
        <f t="array" ref="K84">C84*INDEX(AF$3:AF$7,2022-YEAR($A84))/1000000</f>
        <v>184.63584427200001</v>
      </c>
      <c r="L84" s="3" cm="1">
        <f t="array" ref="L84">D84*INDEX(AG$3:AG$7,2022-YEAR($A84))/1000000</f>
        <v>309.20228889679998</v>
      </c>
      <c r="M84" s="3" cm="1">
        <f t="array" ref="M84">E84*INDEX(AH$3:AH$7,2022-YEAR($A84))/1000000</f>
        <v>646.48997303134297</v>
      </c>
      <c r="N84" s="3"/>
      <c r="O84" s="9">
        <v>42856</v>
      </c>
      <c r="P84" s="8">
        <f t="shared" si="19"/>
        <v>1093862.9795019869</v>
      </c>
      <c r="Q84" s="7">
        <f t="shared" si="20"/>
        <v>3.8489903591430782E-3</v>
      </c>
      <c r="R84" s="8">
        <f t="shared" si="30"/>
        <v>1093862.979501985</v>
      </c>
      <c r="S84" s="7">
        <f t="shared" si="21"/>
        <v>3.8489903591432117E-3</v>
      </c>
      <c r="T84" s="8">
        <f t="shared" si="22"/>
        <v>96179.051887858717</v>
      </c>
      <c r="U84" s="8">
        <f t="shared" si="23"/>
        <v>161539.65976114257</v>
      </c>
      <c r="V84" s="8">
        <f t="shared" si="24"/>
        <v>270524.0293004702</v>
      </c>
      <c r="W84" s="8">
        <f t="shared" si="25"/>
        <v>565620.23855251353</v>
      </c>
      <c r="X84" s="7">
        <f t="shared" si="31"/>
        <v>8.7926050785306964E-2</v>
      </c>
      <c r="Y84" s="7">
        <f t="shared" si="32"/>
        <v>0.14767814871537979</v>
      </c>
      <c r="Z84" s="7">
        <f t="shared" si="33"/>
        <v>0.24731070926601303</v>
      </c>
      <c r="AA84" s="7">
        <f t="shared" si="34"/>
        <v>0.51708509123330026</v>
      </c>
    </row>
    <row r="85" spans="1:27" x14ac:dyDescent="0.25">
      <c r="A85" s="1">
        <v>42857</v>
      </c>
      <c r="B85" s="3">
        <v>183.44000199999999</v>
      </c>
      <c r="C85" s="6">
        <v>43.389999000000003</v>
      </c>
      <c r="D85" s="3">
        <v>86.5</v>
      </c>
      <c r="E85" s="3">
        <v>937.09002699999996</v>
      </c>
      <c r="F85" s="7">
        <f t="shared" si="26"/>
        <v>5.7569110464219531E-3</v>
      </c>
      <c r="G85" s="7">
        <f t="shared" si="27"/>
        <v>3.933317817368831E-3</v>
      </c>
      <c r="H85" s="7">
        <f t="shared" si="28"/>
        <v>-6.432322683949443E-3</v>
      </c>
      <c r="I85" s="7">
        <f t="shared" si="29"/>
        <v>4.5775390407121197E-3</v>
      </c>
      <c r="J85" s="3" cm="1">
        <f t="array" ref="J85">B85*INDEX(AE$3:AE$7,2022-YEAR($A85))/1000000</f>
        <v>110.56314144544199</v>
      </c>
      <c r="K85" s="3" cm="1">
        <f t="array" ref="K85">C85*INDEX(AF$3:AF$7,2022-YEAR($A85))/1000000</f>
        <v>185.36207572800001</v>
      </c>
      <c r="L85" s="3" cm="1">
        <f t="array" ref="L85">D85*INDEX(AG$3:AG$7,2022-YEAR($A85))/1000000</f>
        <v>307.21339999999998</v>
      </c>
      <c r="M85" s="3" cm="1">
        <f t="array" ref="M85">E85*INDEX(AH$3:AH$7,2022-YEAR($A85))/1000000</f>
        <v>649.44930612232292</v>
      </c>
      <c r="N85" s="3"/>
      <c r="O85" s="9">
        <v>42857</v>
      </c>
      <c r="P85" s="8">
        <f t="shared" si="19"/>
        <v>1095901.1114441529</v>
      </c>
      <c r="Q85" s="7">
        <f t="shared" si="20"/>
        <v>1.8632424539076571E-3</v>
      </c>
      <c r="R85" s="8">
        <f t="shared" si="30"/>
        <v>1095901.111444151</v>
      </c>
      <c r="S85" s="7">
        <f t="shared" si="21"/>
        <v>1.8632424539075654E-3</v>
      </c>
      <c r="T85" s="8">
        <f t="shared" si="22"/>
        <v>96732.746134106332</v>
      </c>
      <c r="U85" s="8">
        <f t="shared" si="23"/>
        <v>162175.04658309277</v>
      </c>
      <c r="V85" s="8">
        <f t="shared" si="24"/>
        <v>268783.93145024736</v>
      </c>
      <c r="W85" s="8">
        <f t="shared" si="25"/>
        <v>568209.38727670454</v>
      </c>
      <c r="X85" s="7">
        <f t="shared" si="31"/>
        <v>8.8267768983858713E-2</v>
      </c>
      <c r="Y85" s="7">
        <f t="shared" si="32"/>
        <v>0.14798328506974737</v>
      </c>
      <c r="Z85" s="7">
        <f t="shared" si="33"/>
        <v>0.24526294265369494</v>
      </c>
      <c r="AA85" s="7">
        <f t="shared" si="34"/>
        <v>0.518486003292699</v>
      </c>
    </row>
    <row r="86" spans="1:27" x14ac:dyDescent="0.25">
      <c r="A86" s="1">
        <v>42858</v>
      </c>
      <c r="B86" s="3">
        <v>183.38999899999999</v>
      </c>
      <c r="C86" s="6">
        <v>43.32</v>
      </c>
      <c r="D86" s="3">
        <v>87</v>
      </c>
      <c r="E86" s="3">
        <v>948.45001200000002</v>
      </c>
      <c r="F86" s="7">
        <f t="shared" si="26"/>
        <v>-2.7258503845850601E-4</v>
      </c>
      <c r="G86" s="7">
        <f t="shared" si="27"/>
        <v>-1.6132519385401167E-3</v>
      </c>
      <c r="H86" s="7">
        <f t="shared" si="28"/>
        <v>5.7803468208093012E-3</v>
      </c>
      <c r="I86" s="7">
        <f t="shared" si="29"/>
        <v>1.2122618609407221E-2</v>
      </c>
      <c r="J86" s="3" cm="1">
        <f t="array" ref="J86">B86*INDEX(AE$3:AE$7,2022-YEAR($A86))/1000000</f>
        <v>110.533003587279</v>
      </c>
      <c r="K86" s="3" cm="1">
        <f t="array" ref="K86">C86*INDEX(AF$3:AF$7,2022-YEAR($A86))/1000000</f>
        <v>185.06304</v>
      </c>
      <c r="L86" s="3" cm="1">
        <f t="array" ref="L86">D86*INDEX(AG$3:AG$7,2022-YEAR($A86))/1000000</f>
        <v>308.98919999999998</v>
      </c>
      <c r="M86" s="3" cm="1">
        <f t="array" ref="M86">E86*INDEX(AH$3:AH$7,2022-YEAR($A86))/1000000</f>
        <v>657.32233236658794</v>
      </c>
      <c r="N86" s="3"/>
      <c r="O86" s="9">
        <v>42858</v>
      </c>
      <c r="P86" s="8">
        <f t="shared" si="19"/>
        <v>1104054.9643724281</v>
      </c>
      <c r="Q86" s="7">
        <f t="shared" si="20"/>
        <v>7.4403181483504478E-3</v>
      </c>
      <c r="R86" s="8">
        <f t="shared" si="30"/>
        <v>1104054.9643724263</v>
      </c>
      <c r="S86" s="7">
        <f t="shared" si="21"/>
        <v>7.4403181483504444E-3</v>
      </c>
      <c r="T86" s="8">
        <f t="shared" si="22"/>
        <v>96706.378234781165</v>
      </c>
      <c r="U86" s="8">
        <f t="shared" si="23"/>
        <v>161913.41737480977</v>
      </c>
      <c r="V86" s="8">
        <f t="shared" si="24"/>
        <v>270337.59579389036</v>
      </c>
      <c r="W86" s="8">
        <f t="shared" si="25"/>
        <v>575097.57296894502</v>
      </c>
      <c r="X86" s="7">
        <f t="shared" si="31"/>
        <v>8.7591996191739963E-2</v>
      </c>
      <c r="Y86" s="7">
        <f t="shared" si="32"/>
        <v>0.14665340277405989</v>
      </c>
      <c r="Z86" s="7">
        <f t="shared" si="33"/>
        <v>0.2448588200022789</v>
      </c>
      <c r="AA86" s="7">
        <f t="shared" si="34"/>
        <v>0.52089578103192125</v>
      </c>
    </row>
    <row r="87" spans="1:27" x14ac:dyDescent="0.25">
      <c r="A87" s="1">
        <v>42859</v>
      </c>
      <c r="B87" s="3">
        <v>183.070007</v>
      </c>
      <c r="C87" s="6">
        <v>43.66</v>
      </c>
      <c r="D87" s="3">
        <v>87.099997999999999</v>
      </c>
      <c r="E87" s="3">
        <v>954.71997099999999</v>
      </c>
      <c r="F87" s="7">
        <f t="shared" si="26"/>
        <v>-1.7448715946608573E-3</v>
      </c>
      <c r="G87" s="7">
        <f t="shared" si="27"/>
        <v>7.8485687903968593E-3</v>
      </c>
      <c r="H87" s="7">
        <f t="shared" si="28"/>
        <v>1.1494022988505215E-3</v>
      </c>
      <c r="I87" s="7">
        <f t="shared" si="29"/>
        <v>6.6107427072286118E-3</v>
      </c>
      <c r="J87" s="3" cm="1">
        <f t="array" ref="J87">B87*INDEX(AE$3:AE$7,2022-YEAR($A87))/1000000</f>
        <v>110.34013768904701</v>
      </c>
      <c r="K87" s="3" cm="1">
        <f t="array" ref="K87">C87*INDEX(AF$3:AF$7,2022-YEAR($A87))/1000000</f>
        <v>186.51552000000001</v>
      </c>
      <c r="L87" s="3" cm="1">
        <f t="array" ref="L87">D87*INDEX(AG$3:AG$7,2022-YEAR($A87))/1000000</f>
        <v>309.34435289679999</v>
      </c>
      <c r="M87" s="3" cm="1">
        <f t="array" ref="M87">E87*INDEX(AH$3:AH$7,2022-YEAR($A87))/1000000</f>
        <v>661.66772118157894</v>
      </c>
      <c r="N87" s="3"/>
      <c r="O87" s="9">
        <v>42859</v>
      </c>
      <c r="P87" s="8">
        <f t="shared" si="19"/>
        <v>1109269.5614948987</v>
      </c>
      <c r="Q87" s="7">
        <f t="shared" si="20"/>
        <v>4.7231318102307473E-3</v>
      </c>
      <c r="R87" s="8">
        <f t="shared" si="30"/>
        <v>1109269.5614948971</v>
      </c>
      <c r="S87" s="7">
        <f t="shared" si="21"/>
        <v>4.7231318102309849E-3</v>
      </c>
      <c r="T87" s="8">
        <f t="shared" si="22"/>
        <v>96537.638022376777</v>
      </c>
      <c r="U87" s="8">
        <f t="shared" si="23"/>
        <v>163184.20596916421</v>
      </c>
      <c r="V87" s="8">
        <f t="shared" si="24"/>
        <v>270648.3224479616</v>
      </c>
      <c r="W87" s="8">
        <f t="shared" si="25"/>
        <v>578899.39505539439</v>
      </c>
      <c r="X87" s="7">
        <f t="shared" si="31"/>
        <v>8.7028114151332797E-2</v>
      </c>
      <c r="Y87" s="7">
        <f t="shared" si="32"/>
        <v>0.14710960404362894</v>
      </c>
      <c r="Z87" s="7">
        <f t="shared" si="33"/>
        <v>0.24398787440198469</v>
      </c>
      <c r="AA87" s="7">
        <f t="shared" si="34"/>
        <v>0.52187440740305346</v>
      </c>
    </row>
    <row r="88" spans="1:27" x14ac:dyDescent="0.25">
      <c r="A88" s="1">
        <v>42860</v>
      </c>
      <c r="B88" s="3">
        <v>185.009995</v>
      </c>
      <c r="C88" s="6">
        <v>43.689999</v>
      </c>
      <c r="D88" s="3">
        <v>87</v>
      </c>
      <c r="E88" s="3">
        <v>950.28002900000001</v>
      </c>
      <c r="F88" s="7">
        <f t="shared" si="26"/>
        <v>1.0596973429951362E-2</v>
      </c>
      <c r="G88" s="7">
        <f t="shared" si="27"/>
        <v>6.8710490151180359E-4</v>
      </c>
      <c r="H88" s="7">
        <f t="shared" si="28"/>
        <v>-1.1480826899674668E-3</v>
      </c>
      <c r="I88" s="7">
        <f t="shared" si="29"/>
        <v>-4.6505175704552038E-3</v>
      </c>
      <c r="J88" s="3" cm="1">
        <f t="array" ref="J88">B88*INDEX(AE$3:AE$7,2022-YEAR($A88))/1000000</f>
        <v>111.509409196395</v>
      </c>
      <c r="K88" s="3" cm="1">
        <f t="array" ref="K88">C88*INDEX(AF$3:AF$7,2022-YEAR($A88))/1000000</f>
        <v>186.64367572800001</v>
      </c>
      <c r="L88" s="3" cm="1">
        <f t="array" ref="L88">D88*INDEX(AG$3:AG$7,2022-YEAR($A88))/1000000</f>
        <v>308.98919999999998</v>
      </c>
      <c r="M88" s="3" cm="1">
        <f t="array" ref="M88">E88*INDEX(AH$3:AH$7,2022-YEAR($A88))/1000000</f>
        <v>658.59062381842102</v>
      </c>
      <c r="N88" s="3"/>
      <c r="O88" s="9">
        <v>42860</v>
      </c>
      <c r="P88" s="8">
        <f t="shared" si="19"/>
        <v>1107401.7844854805</v>
      </c>
      <c r="Q88" s="7">
        <f t="shared" si="20"/>
        <v>-1.6837900130433859E-3</v>
      </c>
      <c r="R88" s="8">
        <f t="shared" si="30"/>
        <v>1107401.7844854789</v>
      </c>
      <c r="S88" s="7">
        <f t="shared" si="21"/>
        <v>-1.683790013043529E-3</v>
      </c>
      <c r="T88" s="8">
        <f t="shared" si="22"/>
        <v>97560.644807490171</v>
      </c>
      <c r="U88" s="8">
        <f t="shared" si="23"/>
        <v>163296.33063693493</v>
      </c>
      <c r="V88" s="8">
        <f t="shared" si="24"/>
        <v>270337.59579389036</v>
      </c>
      <c r="W88" s="8">
        <f t="shared" si="25"/>
        <v>576207.21324716334</v>
      </c>
      <c r="X88" s="7">
        <f t="shared" si="31"/>
        <v>8.8098688456438423E-2</v>
      </c>
      <c r="Y88" s="7">
        <f t="shared" si="32"/>
        <v>0.14745897372091168</v>
      </c>
      <c r="Z88" s="7">
        <f t="shared" si="33"/>
        <v>0.24411880094585059</v>
      </c>
      <c r="AA88" s="7">
        <f t="shared" si="34"/>
        <v>0.52032353687679922</v>
      </c>
    </row>
    <row r="89" spans="1:27" x14ac:dyDescent="0.25">
      <c r="A89" s="1">
        <v>42863</v>
      </c>
      <c r="B89" s="3">
        <v>186.020004</v>
      </c>
      <c r="C89" s="6">
        <v>43.889999000000003</v>
      </c>
      <c r="D89" s="3">
        <v>87.099997999999999</v>
      </c>
      <c r="E89" s="3">
        <v>958.69000200000005</v>
      </c>
      <c r="F89" s="7">
        <f t="shared" si="26"/>
        <v>5.4592131630510909E-3</v>
      </c>
      <c r="G89" s="7">
        <f t="shared" si="27"/>
        <v>4.5777066737859862E-3</v>
      </c>
      <c r="H89" s="7">
        <f t="shared" si="28"/>
        <v>1.1494022988505215E-3</v>
      </c>
      <c r="I89" s="7">
        <f t="shared" si="29"/>
        <v>8.8499944683149145E-3</v>
      </c>
      <c r="J89" s="3" cm="1">
        <f t="array" ref="J89">B89*INDEX(AE$3:AE$7,2022-YEAR($A89))/1000000</f>
        <v>112.11816283088399</v>
      </c>
      <c r="K89" s="3" cm="1">
        <f t="array" ref="K89">C89*INDEX(AF$3:AF$7,2022-YEAR($A89))/1000000</f>
        <v>187.498075728</v>
      </c>
      <c r="L89" s="3" cm="1">
        <f t="array" ref="L89">D89*INDEX(AG$3:AG$7,2022-YEAR($A89))/1000000</f>
        <v>309.34435289679999</v>
      </c>
      <c r="M89" s="3" cm="1">
        <f t="array" ref="M89">E89*INDEX(AH$3:AH$7,2022-YEAR($A89))/1000000</f>
        <v>664.41914719609804</v>
      </c>
      <c r="N89" s="3"/>
      <c r="O89" s="9">
        <v>42863</v>
      </c>
      <c r="P89" s="8">
        <f t="shared" si="19"/>
        <v>1114092.0688482826</v>
      </c>
      <c r="Q89" s="7">
        <f t="shared" si="20"/>
        <v>6.0414245818742936E-3</v>
      </c>
      <c r="R89" s="8">
        <f t="shared" si="30"/>
        <v>1114092.0688482807</v>
      </c>
      <c r="S89" s="7">
        <f t="shared" si="21"/>
        <v>6.0414245818740664E-3</v>
      </c>
      <c r="T89" s="8">
        <f t="shared" si="22"/>
        <v>98093.249163818968</v>
      </c>
      <c r="U89" s="8">
        <f t="shared" si="23"/>
        <v>164043.85333949639</v>
      </c>
      <c r="V89" s="8">
        <f t="shared" si="24"/>
        <v>270648.3224479616</v>
      </c>
      <c r="W89" s="8">
        <f t="shared" si="25"/>
        <v>581306.64389700384</v>
      </c>
      <c r="X89" s="7">
        <f t="shared" si="31"/>
        <v>8.8047704410305336E-2</v>
      </c>
      <c r="Y89" s="7">
        <f t="shared" si="32"/>
        <v>0.14724443152088915</v>
      </c>
      <c r="Z89" s="7">
        <f t="shared" si="33"/>
        <v>0.24293173788388134</v>
      </c>
      <c r="AA89" s="7">
        <f t="shared" si="34"/>
        <v>0.5217761261849243</v>
      </c>
    </row>
    <row r="90" spans="1:27" x14ac:dyDescent="0.25">
      <c r="A90" s="1">
        <v>42864</v>
      </c>
      <c r="B90" s="3">
        <v>186.91000399999999</v>
      </c>
      <c r="C90" s="6">
        <v>43.509998000000003</v>
      </c>
      <c r="D90" s="3">
        <v>86.75</v>
      </c>
      <c r="E90" s="3">
        <v>956.71002199999998</v>
      </c>
      <c r="F90" s="7">
        <f t="shared" si="26"/>
        <v>4.7844316786489482E-3</v>
      </c>
      <c r="G90" s="7">
        <f t="shared" si="27"/>
        <v>-8.6580316395086232E-3</v>
      </c>
      <c r="H90" s="7">
        <f t="shared" si="28"/>
        <v>-4.0183468201686612E-3</v>
      </c>
      <c r="I90" s="7">
        <f t="shared" si="29"/>
        <v>-2.0652974328192464E-3</v>
      </c>
      <c r="J90" s="3" cm="1">
        <f t="array" ref="J90">B90*INDEX(AE$3:AE$7,2022-YEAR($A90))/1000000</f>
        <v>112.65458452088399</v>
      </c>
      <c r="K90" s="3" cm="1">
        <f t="array" ref="K90">C90*INDEX(AF$3:AF$7,2022-YEAR($A90))/1000000</f>
        <v>185.874711456</v>
      </c>
      <c r="L90" s="3" cm="1">
        <f t="array" ref="L90">D90*INDEX(AG$3:AG$7,2022-YEAR($A90))/1000000</f>
        <v>308.10129999999998</v>
      </c>
      <c r="M90" s="3" cm="1">
        <f t="array" ref="M90">E90*INDEX(AH$3:AH$7,2022-YEAR($A90))/1000000</f>
        <v>663.04692403707804</v>
      </c>
      <c r="N90" s="3"/>
      <c r="O90" s="9">
        <v>42864</v>
      </c>
      <c r="P90" s="8">
        <f t="shared" si="19"/>
        <v>1110852.9624793492</v>
      </c>
      <c r="Q90" s="7">
        <f t="shared" si="20"/>
        <v>-2.9073955909961714E-3</v>
      </c>
      <c r="R90" s="8">
        <f t="shared" si="30"/>
        <v>1110852.9624793474</v>
      </c>
      <c r="S90" s="7">
        <f t="shared" si="21"/>
        <v>-2.9073955909961757E-3</v>
      </c>
      <c r="T90" s="8">
        <f t="shared" si="22"/>
        <v>98562.569612579944</v>
      </c>
      <c r="U90" s="8">
        <f t="shared" si="23"/>
        <v>162623.55646701614</v>
      </c>
      <c r="V90" s="8">
        <f t="shared" si="24"/>
        <v>269560.76362206886</v>
      </c>
      <c r="W90" s="8">
        <f t="shared" si="25"/>
        <v>580106.07277768257</v>
      </c>
      <c r="X90" s="7">
        <f t="shared" si="31"/>
        <v>8.8726926912626736E-2</v>
      </c>
      <c r="Y90" s="7">
        <f t="shared" si="32"/>
        <v>0.14639521337194039</v>
      </c>
      <c r="Z90" s="7">
        <f t="shared" si="33"/>
        <v>0.24266106561972683</v>
      </c>
      <c r="AA90" s="7">
        <f t="shared" si="34"/>
        <v>0.5222167940957062</v>
      </c>
    </row>
    <row r="91" spans="1:27" x14ac:dyDescent="0.25">
      <c r="A91" s="1">
        <v>42865</v>
      </c>
      <c r="B91" s="3">
        <v>183.179993</v>
      </c>
      <c r="C91" s="6">
        <v>43.57</v>
      </c>
      <c r="D91" s="3">
        <v>87.43</v>
      </c>
      <c r="E91" s="3">
        <v>954.84002699999996</v>
      </c>
      <c r="F91" s="7">
        <f t="shared" si="26"/>
        <v>-1.9956187042829421E-2</v>
      </c>
      <c r="G91" s="7">
        <f t="shared" si="27"/>
        <v>1.3790393646995192E-3</v>
      </c>
      <c r="H91" s="7">
        <f t="shared" si="28"/>
        <v>7.8386167146975438E-3</v>
      </c>
      <c r="I91" s="7">
        <f t="shared" si="29"/>
        <v>-1.9546100249799858E-3</v>
      </c>
      <c r="J91" s="3" cm="1">
        <f t="array" ref="J91">B91*INDEX(AE$3:AE$7,2022-YEAR($A91))/1000000</f>
        <v>110.40642856095299</v>
      </c>
      <c r="K91" s="3" cm="1">
        <f t="array" ref="K91">C91*INDEX(AF$3:AF$7,2022-YEAR($A91))/1000000</f>
        <v>186.13104000000001</v>
      </c>
      <c r="L91" s="3" cm="1">
        <f t="array" ref="L91">D91*INDEX(AG$3:AG$7,2022-YEAR($A91))/1000000</f>
        <v>310.51638800000001</v>
      </c>
      <c r="M91" s="3" cm="1">
        <f t="array" ref="M91">E91*INDEX(AH$3:AH$7,2022-YEAR($A91))/1000000</f>
        <v>661.75092587232291</v>
      </c>
      <c r="N91" s="3"/>
      <c r="O91" s="9">
        <v>42865</v>
      </c>
      <c r="P91" s="8">
        <f t="shared" si="19"/>
        <v>1110089.3960526856</v>
      </c>
      <c r="Q91" s="7">
        <f t="shared" si="20"/>
        <v>-6.8736948313961248E-4</v>
      </c>
      <c r="R91" s="8">
        <f t="shared" si="30"/>
        <v>1110089.3960526837</v>
      </c>
      <c r="S91" s="7">
        <f t="shared" si="21"/>
        <v>-6.8736948313974366E-4</v>
      </c>
      <c r="T91" s="8">
        <f t="shared" si="22"/>
        <v>96595.636537969403</v>
      </c>
      <c r="U91" s="8">
        <f t="shared" si="23"/>
        <v>162847.82075301159</v>
      </c>
      <c r="V91" s="8">
        <f t="shared" si="24"/>
        <v>271673.74712942343</v>
      </c>
      <c r="W91" s="8">
        <f t="shared" si="25"/>
        <v>578972.19163227943</v>
      </c>
      <c r="X91" s="7">
        <f t="shared" si="31"/>
        <v>8.7016087966833508E-2</v>
      </c>
      <c r="Y91" s="7">
        <f t="shared" si="32"/>
        <v>0.14669793381692928</v>
      </c>
      <c r="Z91" s="7">
        <f t="shared" si="33"/>
        <v>0.24473141360998107</v>
      </c>
      <c r="AA91" s="7">
        <f t="shared" si="34"/>
        <v>0.52155456460625627</v>
      </c>
    </row>
    <row r="92" spans="1:27" x14ac:dyDescent="0.25">
      <c r="A92" s="1">
        <v>42866</v>
      </c>
      <c r="B92" s="3">
        <v>183.94000199999999</v>
      </c>
      <c r="C92" s="6">
        <v>43.669998</v>
      </c>
      <c r="D92" s="3">
        <v>87.160004000000001</v>
      </c>
      <c r="E92" s="3">
        <v>955.89001499999995</v>
      </c>
      <c r="F92" s="7">
        <f t="shared" si="26"/>
        <v>4.1489738456317315E-3</v>
      </c>
      <c r="G92" s="7">
        <f t="shared" si="27"/>
        <v>2.2951113151250535E-3</v>
      </c>
      <c r="H92" s="7">
        <f t="shared" si="28"/>
        <v>-3.0881390826947852E-3</v>
      </c>
      <c r="I92" s="7">
        <f t="shared" si="29"/>
        <v>1.0996480774889683E-3</v>
      </c>
      <c r="J92" s="3" cm="1">
        <f t="array" ref="J92">B92*INDEX(AE$3:AE$7,2022-YEAR($A92))/1000000</f>
        <v>110.86450194544199</v>
      </c>
      <c r="K92" s="3" cm="1">
        <f t="array" ref="K92">C92*INDEX(AF$3:AF$7,2022-YEAR($A92))/1000000</f>
        <v>186.55823145599999</v>
      </c>
      <c r="L92" s="3" cm="1">
        <f t="array" ref="L92">D92*INDEX(AG$3:AG$7,2022-YEAR($A92))/1000000</f>
        <v>309.55747020639996</v>
      </c>
      <c r="M92" s="3" cm="1">
        <f t="array" ref="M92">E92*INDEX(AH$3:AH$7,2022-YEAR($A92))/1000000</f>
        <v>662.47861900573491</v>
      </c>
      <c r="N92" s="3"/>
      <c r="O92" s="9">
        <v>42866</v>
      </c>
      <c r="P92" s="8">
        <f t="shared" si="19"/>
        <v>1110661.622039533</v>
      </c>
      <c r="Q92" s="7">
        <f t="shared" si="20"/>
        <v>5.1547739207502357E-4</v>
      </c>
      <c r="R92" s="8">
        <f t="shared" si="30"/>
        <v>1110661.6220395314</v>
      </c>
      <c r="S92" s="7">
        <f t="shared" si="21"/>
        <v>5.1547739207524756E-4</v>
      </c>
      <c r="T92" s="8">
        <f t="shared" si="22"/>
        <v>96996.409307567592</v>
      </c>
      <c r="U92" s="8">
        <f t="shared" si="23"/>
        <v>163221.57462906529</v>
      </c>
      <c r="V92" s="8">
        <f t="shared" si="24"/>
        <v>270834.78081317089</v>
      </c>
      <c r="W92" s="8">
        <f t="shared" si="25"/>
        <v>579608.85728972743</v>
      </c>
      <c r="X92" s="7">
        <f t="shared" si="31"/>
        <v>8.7332097717980964E-2</v>
      </c>
      <c r="Y92" s="7">
        <f t="shared" si="32"/>
        <v>0.14695886793075472</v>
      </c>
      <c r="Z92" s="7">
        <f t="shared" si="33"/>
        <v>0.24384994983065253</v>
      </c>
      <c r="AA92" s="7">
        <f t="shared" si="34"/>
        <v>0.52185908452061169</v>
      </c>
    </row>
    <row r="93" spans="1:27" x14ac:dyDescent="0.25">
      <c r="A93" s="1">
        <v>42867</v>
      </c>
      <c r="B93" s="3">
        <v>183.25</v>
      </c>
      <c r="C93" s="6">
        <v>43.59</v>
      </c>
      <c r="D93" s="3">
        <v>86.919998000000007</v>
      </c>
      <c r="E93" s="3">
        <v>955.14001499999995</v>
      </c>
      <c r="F93" s="7">
        <f t="shared" si="26"/>
        <v>-3.7512340572878333E-3</v>
      </c>
      <c r="G93" s="7">
        <f t="shared" si="27"/>
        <v>-1.8318755132527009E-3</v>
      </c>
      <c r="H93" s="7">
        <f t="shared" si="28"/>
        <v>-2.7536253899207441E-3</v>
      </c>
      <c r="I93" s="7">
        <f t="shared" si="29"/>
        <v>-7.8460909543032198E-4</v>
      </c>
      <c r="J93" s="3" cm="1">
        <f t="array" ref="J93">B93*INDEX(AE$3:AE$7,2022-YEAR($A93))/1000000</f>
        <v>110.44862325</v>
      </c>
      <c r="K93" s="3" cm="1">
        <f t="array" ref="K93">C93*INDEX(AF$3:AF$7,2022-YEAR($A93))/1000000</f>
        <v>186.21647999999999</v>
      </c>
      <c r="L93" s="3" cm="1">
        <f t="array" ref="L93">D93*INDEX(AG$3:AG$7,2022-YEAR($A93))/1000000</f>
        <v>308.70506489680002</v>
      </c>
      <c r="M93" s="3" cm="1">
        <f t="array" ref="M93">E93*INDEX(AH$3:AH$7,2022-YEAR($A93))/1000000</f>
        <v>661.95883225573493</v>
      </c>
      <c r="N93" s="3"/>
      <c r="O93" s="9">
        <v>42867</v>
      </c>
      <c r="P93" s="8">
        <f t="shared" si="19"/>
        <v>1108798.220289564</v>
      </c>
      <c r="Q93" s="7">
        <f t="shared" si="20"/>
        <v>-1.6777402883041638E-3</v>
      </c>
      <c r="R93" s="8">
        <f t="shared" si="30"/>
        <v>1108798.2202895621</v>
      </c>
      <c r="S93" s="7">
        <f t="shared" si="21"/>
        <v>-1.6777402883043635E-3</v>
      </c>
      <c r="T93" s="8">
        <f t="shared" si="22"/>
        <v>96632.553073538424</v>
      </c>
      <c r="U93" s="8">
        <f t="shared" si="23"/>
        <v>162922.57302326773</v>
      </c>
      <c r="V93" s="8">
        <f t="shared" si="24"/>
        <v>270089.00328425015</v>
      </c>
      <c r="W93" s="8">
        <f t="shared" si="25"/>
        <v>579154.09090850584</v>
      </c>
      <c r="X93" s="7">
        <f t="shared" si="31"/>
        <v>8.7150710837453252E-2</v>
      </c>
      <c r="Y93" s="7">
        <f t="shared" si="32"/>
        <v>0.14693617832532288</v>
      </c>
      <c r="Z93" s="7">
        <f t="shared" si="33"/>
        <v>0.24358715440011847</v>
      </c>
      <c r="AA93" s="7">
        <f t="shared" si="34"/>
        <v>0.52232595643710544</v>
      </c>
    </row>
    <row r="94" spans="1:27" x14ac:dyDescent="0.25">
      <c r="A94" s="1">
        <v>42870</v>
      </c>
      <c r="B94" s="3">
        <v>182.38999899999999</v>
      </c>
      <c r="C94" s="6">
        <v>43.73</v>
      </c>
      <c r="D94" s="3">
        <v>87.339995999999999</v>
      </c>
      <c r="E94" s="3">
        <v>959.21997099999999</v>
      </c>
      <c r="F94" s="7">
        <f t="shared" si="26"/>
        <v>-4.6930477489768307E-3</v>
      </c>
      <c r="G94" s="7">
        <f t="shared" si="27"/>
        <v>3.2117458132596699E-3</v>
      </c>
      <c r="H94" s="7">
        <f t="shared" si="28"/>
        <v>4.8320065538887125E-3</v>
      </c>
      <c r="I94" s="7">
        <f t="shared" si="29"/>
        <v>4.2715789684510952E-3</v>
      </c>
      <c r="J94" s="3" cm="1">
        <f t="array" ref="J94">B94*INDEX(AE$3:AE$7,2022-YEAR($A94))/1000000</f>
        <v>109.930282587279</v>
      </c>
      <c r="K94" s="3" cm="1">
        <f t="array" ref="K94">C94*INDEX(AF$3:AF$7,2022-YEAR($A94))/1000000</f>
        <v>186.81456</v>
      </c>
      <c r="L94" s="3" cm="1">
        <f t="array" ref="L94">D94*INDEX(AG$3:AG$7,2022-YEAR($A94))/1000000</f>
        <v>310.19672979360001</v>
      </c>
      <c r="M94" s="3" cm="1">
        <f t="array" ref="M94">E94*INDEX(AH$3:AH$7,2022-YEAR($A94))/1000000</f>
        <v>664.78644168157905</v>
      </c>
      <c r="N94" s="3"/>
      <c r="O94" s="9">
        <v>42870</v>
      </c>
      <c r="P94" s="8">
        <f t="shared" si="19"/>
        <v>1112646.9592638973</v>
      </c>
      <c r="Q94" s="7">
        <f t="shared" si="20"/>
        <v>3.4710905049326079E-3</v>
      </c>
      <c r="R94" s="8">
        <f t="shared" si="30"/>
        <v>1112646.9592638954</v>
      </c>
      <c r="S94" s="7">
        <f t="shared" si="21"/>
        <v>3.4710905049326612E-3</v>
      </c>
      <c r="T94" s="8">
        <f t="shared" si="22"/>
        <v>96179.051887858775</v>
      </c>
      <c r="U94" s="8">
        <f t="shared" si="23"/>
        <v>163445.83891506071</v>
      </c>
      <c r="V94" s="8">
        <f t="shared" si="24"/>
        <v>271394.07511825289</v>
      </c>
      <c r="W94" s="8">
        <f t="shared" si="25"/>
        <v>581627.993342723</v>
      </c>
      <c r="X94" s="7">
        <f t="shared" si="31"/>
        <v>8.6441661559466157E-2</v>
      </c>
      <c r="Y94" s="7">
        <f t="shared" si="32"/>
        <v>0.14689820302317022</v>
      </c>
      <c r="Z94" s="7">
        <f t="shared" si="33"/>
        <v>0.24391750937584164</v>
      </c>
      <c r="AA94" s="7">
        <f t="shared" si="34"/>
        <v>0.522742626041522</v>
      </c>
    </row>
    <row r="95" spans="1:27" x14ac:dyDescent="0.25">
      <c r="A95" s="1">
        <v>42871</v>
      </c>
      <c r="B95" s="3">
        <v>182.699997</v>
      </c>
      <c r="C95" s="6">
        <v>43.849997999999999</v>
      </c>
      <c r="D95" s="3">
        <v>87.610000999999997</v>
      </c>
      <c r="E95" s="3">
        <v>964.60998500000005</v>
      </c>
      <c r="F95" s="7">
        <f t="shared" si="26"/>
        <v>1.6996436301313089E-3</v>
      </c>
      <c r="G95" s="7">
        <f t="shared" si="27"/>
        <v>2.7440658586783684E-3</v>
      </c>
      <c r="H95" s="7">
        <f t="shared" si="28"/>
        <v>3.0914244603355012E-3</v>
      </c>
      <c r="I95" s="7">
        <f t="shared" si="29"/>
        <v>5.6191636568834191E-3</v>
      </c>
      <c r="J95" s="3" cm="1">
        <f t="array" ref="J95">B95*INDEX(AE$3:AE$7,2022-YEAR($A95))/1000000</f>
        <v>110.11712489183699</v>
      </c>
      <c r="K95" s="3" cm="1">
        <f t="array" ref="K95">C95*INDEX(AF$3:AF$7,2022-YEAR($A95))/1000000</f>
        <v>187.32719145600001</v>
      </c>
      <c r="L95" s="3" cm="1">
        <f t="array" ref="L95">D95*INDEX(AG$3:AG$7,2022-YEAR($A95))/1000000</f>
        <v>311.15567955159997</v>
      </c>
      <c r="M95" s="3" cm="1">
        <f t="array" ref="M95">E95*INDEX(AH$3:AH$7,2022-YEAR($A95))/1000000</f>
        <v>668.5219854942651</v>
      </c>
      <c r="N95" s="3"/>
      <c r="O95" s="9">
        <v>42871</v>
      </c>
      <c r="P95" s="8">
        <f t="shared" si="19"/>
        <v>1117366.1926873287</v>
      </c>
      <c r="Q95" s="7">
        <f t="shared" si="20"/>
        <v>4.2414472840095092E-3</v>
      </c>
      <c r="R95" s="8">
        <f t="shared" si="30"/>
        <v>1117366.1926873266</v>
      </c>
      <c r="S95" s="7">
        <f t="shared" si="21"/>
        <v>4.2414472840093254E-3</v>
      </c>
      <c r="T95" s="8">
        <f t="shared" si="22"/>
        <v>96342.52200075204</v>
      </c>
      <c r="U95" s="8">
        <f t="shared" si="23"/>
        <v>163894.34506137055</v>
      </c>
      <c r="V95" s="8">
        <f t="shared" si="24"/>
        <v>272233.06940046354</v>
      </c>
      <c r="W95" s="8">
        <f t="shared" si="25"/>
        <v>584896.25622474053</v>
      </c>
      <c r="X95" s="7">
        <f t="shared" si="31"/>
        <v>8.6222871813441057E-2</v>
      </c>
      <c r="Y95" s="7">
        <f t="shared" si="32"/>
        <v>0.14667916940210596</v>
      </c>
      <c r="Z95" s="7">
        <f t="shared" si="33"/>
        <v>0.24363818341928548</v>
      </c>
      <c r="AA95" s="7">
        <f t="shared" si="34"/>
        <v>0.52345977536516763</v>
      </c>
    </row>
    <row r="96" spans="1:27" x14ac:dyDescent="0.25">
      <c r="A96" s="1">
        <v>42872</v>
      </c>
      <c r="B96" s="3">
        <v>178.779999</v>
      </c>
      <c r="C96" s="6">
        <v>43.93</v>
      </c>
      <c r="D96" s="3">
        <v>84.269997000000004</v>
      </c>
      <c r="E96" s="3">
        <v>942.169983</v>
      </c>
      <c r="F96" s="7">
        <f t="shared" si="26"/>
        <v>-2.1455928102724564E-2</v>
      </c>
      <c r="G96" s="7">
        <f t="shared" si="27"/>
        <v>1.8244470615482733E-3</v>
      </c>
      <c r="H96" s="7">
        <f t="shared" si="28"/>
        <v>-3.8123547105084477E-2</v>
      </c>
      <c r="I96" s="7">
        <f t="shared" si="29"/>
        <v>-2.3263290188728525E-2</v>
      </c>
      <c r="J96" s="3" cm="1">
        <f t="array" ref="J96">B96*INDEX(AE$3:AE$7,2022-YEAR($A96))/1000000</f>
        <v>107.75445977727901</v>
      </c>
      <c r="K96" s="3" cm="1">
        <f t="array" ref="K96">C96*INDEX(AF$3:AF$7,2022-YEAR($A96))/1000000</f>
        <v>187.66896</v>
      </c>
      <c r="L96" s="3" cm="1">
        <f t="array" ref="L96">D96*INDEX(AG$3:AG$7,2022-YEAR($A96))/1000000</f>
        <v>299.29332134520001</v>
      </c>
      <c r="M96" s="3" cm="1">
        <f t="array" ref="M96">E96*INDEX(AH$3:AH$7,2022-YEAR($A96))/1000000</f>
        <v>652.96996454816701</v>
      </c>
      <c r="N96" s="3"/>
      <c r="O96" s="9">
        <v>42872</v>
      </c>
      <c r="P96" s="8">
        <f t="shared" si="19"/>
        <v>1091612.9894345896</v>
      </c>
      <c r="Q96" s="7">
        <f t="shared" si="20"/>
        <v>-2.3048131777462493E-2</v>
      </c>
      <c r="R96" s="8">
        <f t="shared" si="30"/>
        <v>1091612.9894345878</v>
      </c>
      <c r="S96" s="7">
        <f t="shared" si="21"/>
        <v>-2.3048131777462233E-2</v>
      </c>
      <c r="T96" s="8">
        <f t="shared" si="22"/>
        <v>94275.403775468745</v>
      </c>
      <c r="U96" s="8">
        <f t="shared" si="23"/>
        <v>164193.36161762214</v>
      </c>
      <c r="V96" s="8">
        <f t="shared" si="24"/>
        <v>261854.57915561326</v>
      </c>
      <c r="W96" s="8">
        <f t="shared" si="25"/>
        <v>571289.64488588355</v>
      </c>
      <c r="X96" s="7">
        <f t="shared" si="31"/>
        <v>8.6363394983326153E-2</v>
      </c>
      <c r="Y96" s="7">
        <f t="shared" si="32"/>
        <v>0.15041352861023374</v>
      </c>
      <c r="Z96" s="7">
        <f t="shared" si="33"/>
        <v>0.23987858489229186</v>
      </c>
      <c r="AA96" s="7">
        <f t="shared" si="34"/>
        <v>0.52334449151414819</v>
      </c>
    </row>
    <row r="97" spans="1:27" x14ac:dyDescent="0.25">
      <c r="A97" s="1">
        <v>42873</v>
      </c>
      <c r="B97" s="3">
        <v>177.39999399999999</v>
      </c>
      <c r="C97" s="6">
        <v>43.799999</v>
      </c>
      <c r="D97" s="3">
        <v>83.959998999999996</v>
      </c>
      <c r="E97" s="3">
        <v>950.5</v>
      </c>
      <c r="F97" s="7">
        <f t="shared" si="26"/>
        <v>-7.719012236933831E-3</v>
      </c>
      <c r="G97" s="7">
        <f t="shared" si="27"/>
        <v>-2.9592761211018059E-3</v>
      </c>
      <c r="H97" s="7">
        <f t="shared" si="28"/>
        <v>-3.6786283497791672E-3</v>
      </c>
      <c r="I97" s="7">
        <f t="shared" si="29"/>
        <v>8.8413101142068573E-3</v>
      </c>
      <c r="J97" s="3" cm="1">
        <f t="array" ref="J97">B97*INDEX(AE$3:AE$7,2022-YEAR($A97))/1000000</f>
        <v>106.922701783674</v>
      </c>
      <c r="K97" s="3" cm="1">
        <f t="array" ref="K97">C97*INDEX(AF$3:AF$7,2022-YEAR($A97))/1000000</f>
        <v>187.11359572799998</v>
      </c>
      <c r="L97" s="3" cm="1">
        <f t="array" ref="L97">D97*INDEX(AG$3:AG$7,2022-YEAR($A97))/1000000</f>
        <v>298.19233244839995</v>
      </c>
      <c r="M97" s="3" cm="1">
        <f t="array" ref="M97">E97*INDEX(AH$3:AH$7,2022-YEAR($A97))/1000000</f>
        <v>658.74307450000003</v>
      </c>
      <c r="N97" s="3"/>
      <c r="O97" s="9">
        <v>42873</v>
      </c>
      <c r="P97" s="8">
        <f t="shared" si="19"/>
        <v>1094487.0661819964</v>
      </c>
      <c r="Q97" s="7">
        <f t="shared" si="20"/>
        <v>2.6328715169424183E-3</v>
      </c>
      <c r="R97" s="8">
        <f t="shared" si="30"/>
        <v>1094487.0661819945</v>
      </c>
      <c r="S97" s="7">
        <f t="shared" si="21"/>
        <v>2.6328715169423589E-3</v>
      </c>
      <c r="T97" s="8">
        <f t="shared" si="22"/>
        <v>93547.690780084027</v>
      </c>
      <c r="U97" s="8">
        <f t="shared" si="23"/>
        <v>163707.46812334369</v>
      </c>
      <c r="V97" s="8">
        <f t="shared" si="24"/>
        <v>260891.31347721192</v>
      </c>
      <c r="W97" s="8">
        <f t="shared" si="25"/>
        <v>576340.59380135476</v>
      </c>
      <c r="X97" s="7">
        <f t="shared" si="31"/>
        <v>8.547171882662398E-2</v>
      </c>
      <c r="Y97" s="7">
        <f t="shared" si="32"/>
        <v>0.14957460273552647</v>
      </c>
      <c r="Z97" s="7">
        <f t="shared" si="33"/>
        <v>0.23836856691902666</v>
      </c>
      <c r="AA97" s="7">
        <f t="shared" si="34"/>
        <v>0.52658511151882281</v>
      </c>
    </row>
    <row r="98" spans="1:27" x14ac:dyDescent="0.25">
      <c r="A98" s="1">
        <v>42874</v>
      </c>
      <c r="B98" s="3">
        <v>180.759995</v>
      </c>
      <c r="C98" s="6">
        <v>43.900002000000001</v>
      </c>
      <c r="D98" s="3">
        <v>84.779999000000004</v>
      </c>
      <c r="E98" s="3">
        <v>954.65002400000003</v>
      </c>
      <c r="F98" s="7">
        <f t="shared" si="26"/>
        <v>1.8940254304631088E-2</v>
      </c>
      <c r="G98" s="7">
        <f t="shared" si="27"/>
        <v>2.2831735681090315E-3</v>
      </c>
      <c r="H98" s="7">
        <f t="shared" si="28"/>
        <v>9.7665556189443503E-3</v>
      </c>
      <c r="I98" s="7">
        <f t="shared" si="29"/>
        <v>4.3661483429773273E-3</v>
      </c>
      <c r="J98" s="3" cm="1">
        <f t="array" ref="J98">B98*INDEX(AE$3:AE$7,2022-YEAR($A98))/1000000</f>
        <v>108.94784494639499</v>
      </c>
      <c r="K98" s="3" cm="1">
        <f t="array" ref="K98">C98*INDEX(AF$3:AF$7,2022-YEAR($A98))/1000000</f>
        <v>187.54080854399999</v>
      </c>
      <c r="L98" s="3" cm="1">
        <f t="array" ref="L98">D98*INDEX(AG$3:AG$7,2022-YEAR($A98))/1000000</f>
        <v>301.10464444839999</v>
      </c>
      <c r="M98" s="3" cm="1">
        <f t="array" ref="M98">E98*INDEX(AH$3:AH$7,2022-YEAR($A98))/1000000</f>
        <v>661.61924448317598</v>
      </c>
      <c r="N98" s="3"/>
      <c r="O98" s="9">
        <v>42874</v>
      </c>
      <c r="P98" s="8">
        <f t="shared" si="19"/>
        <v>1101697.0538512943</v>
      </c>
      <c r="Q98" s="7">
        <f t="shared" si="20"/>
        <v>6.5875494485735167E-3</v>
      </c>
      <c r="R98" s="8">
        <f t="shared" si="30"/>
        <v>1101697.0538512925</v>
      </c>
      <c r="S98" s="7">
        <f t="shared" si="21"/>
        <v>6.5875494485734265E-3</v>
      </c>
      <c r="T98" s="8">
        <f t="shared" si="22"/>
        <v>95319.507833069802</v>
      </c>
      <c r="U98" s="8">
        <f t="shared" si="23"/>
        <v>164081.24068746495</v>
      </c>
      <c r="V98" s="8">
        <f t="shared" si="24"/>
        <v>263439.32300078653</v>
      </c>
      <c r="W98" s="8">
        <f t="shared" si="25"/>
        <v>578856.98232997104</v>
      </c>
      <c r="X98" s="7">
        <f t="shared" si="31"/>
        <v>8.6520616080304119E-2</v>
      </c>
      <c r="Y98" s="7">
        <f t="shared" si="32"/>
        <v>0.14893499089779058</v>
      </c>
      <c r="Z98" s="7">
        <f t="shared" si="33"/>
        <v>0.23912138285190121</v>
      </c>
      <c r="AA98" s="7">
        <f t="shared" si="34"/>
        <v>0.52542301017000392</v>
      </c>
    </row>
    <row r="99" spans="1:27" x14ac:dyDescent="0.25">
      <c r="A99" s="1">
        <v>42877</v>
      </c>
      <c r="B99" s="3">
        <v>183.66999799999999</v>
      </c>
      <c r="C99" s="6">
        <v>44.18</v>
      </c>
      <c r="D99" s="3">
        <v>84.699996999999996</v>
      </c>
      <c r="E99" s="3">
        <v>964.07000700000003</v>
      </c>
      <c r="F99" s="7">
        <f t="shared" si="26"/>
        <v>1.6098711443314651E-2</v>
      </c>
      <c r="G99" s="7">
        <f t="shared" si="27"/>
        <v>6.3780862697910834E-3</v>
      </c>
      <c r="H99" s="7">
        <f t="shared" si="28"/>
        <v>-9.4364237961375164E-4</v>
      </c>
      <c r="I99" s="7">
        <f t="shared" si="29"/>
        <v>9.8674726477563368E-3</v>
      </c>
      <c r="J99" s="3" cm="1">
        <f t="array" ref="J99">B99*INDEX(AE$3:AE$7,2022-YEAR($A99))/1000000</f>
        <v>110.701764864558</v>
      </c>
      <c r="K99" s="3" cm="1">
        <f t="array" ref="K99">C99*INDEX(AF$3:AF$7,2022-YEAR($A99))/1000000</f>
        <v>188.73696000000001</v>
      </c>
      <c r="L99" s="3" cm="1">
        <f t="array" ref="L99">D99*INDEX(AG$3:AG$7,2022-YEAR($A99))/1000000</f>
        <v>300.82050934519998</v>
      </c>
      <c r="M99" s="3" cm="1">
        <f t="array" ref="M99">E99*INDEX(AH$3:AH$7,2022-YEAR($A99))/1000000</f>
        <v>668.14775428134294</v>
      </c>
      <c r="N99" s="3"/>
      <c r="O99" s="9">
        <v>42877</v>
      </c>
      <c r="P99" s="8">
        <f t="shared" si="19"/>
        <v>1109741.3623416401</v>
      </c>
      <c r="Q99" s="7">
        <f t="shared" si="20"/>
        <v>7.3017427633347001E-3</v>
      </c>
      <c r="R99" s="8">
        <f t="shared" si="30"/>
        <v>1109741.3623416382</v>
      </c>
      <c r="S99" s="7">
        <f t="shared" si="21"/>
        <v>7.3017427633346177E-3</v>
      </c>
      <c r="T99" s="8">
        <f t="shared" si="22"/>
        <v>96854.029084593159</v>
      </c>
      <c r="U99" s="8">
        <f t="shared" si="23"/>
        <v>165127.76499582393</v>
      </c>
      <c r="V99" s="8">
        <f t="shared" si="24"/>
        <v>263190.73049114627</v>
      </c>
      <c r="W99" s="8">
        <f t="shared" si="25"/>
        <v>584568.83777007484</v>
      </c>
      <c r="X99" s="7">
        <f t="shared" si="31"/>
        <v>8.7276218019146229E-2</v>
      </c>
      <c r="Y99" s="7">
        <f t="shared" si="32"/>
        <v>0.14879842330774432</v>
      </c>
      <c r="Z99" s="7">
        <f t="shared" si="33"/>
        <v>0.23716402706284095</v>
      </c>
      <c r="AA99" s="7">
        <f t="shared" si="34"/>
        <v>0.5267613316102685</v>
      </c>
    </row>
    <row r="100" spans="1:27" x14ac:dyDescent="0.25">
      <c r="A100" s="1">
        <v>42878</v>
      </c>
      <c r="B100" s="3">
        <v>183.490005</v>
      </c>
      <c r="C100" s="6">
        <v>44.389999000000003</v>
      </c>
      <c r="D100" s="3">
        <v>85.760002</v>
      </c>
      <c r="E100" s="3">
        <v>970.54998799999998</v>
      </c>
      <c r="F100" s="7">
        <f t="shared" si="26"/>
        <v>-9.7998041030089578E-4</v>
      </c>
      <c r="G100" s="7">
        <f t="shared" si="27"/>
        <v>4.7532593933907741E-3</v>
      </c>
      <c r="H100" s="7">
        <f t="shared" si="28"/>
        <v>1.2514817444444493E-2</v>
      </c>
      <c r="I100" s="7">
        <f t="shared" si="29"/>
        <v>6.7214838683389289E-3</v>
      </c>
      <c r="J100" s="3" cm="1">
        <f t="array" ref="J100">B100*INDEX(AE$3:AE$7,2022-YEAR($A100))/1000000</f>
        <v>110.593279303605</v>
      </c>
      <c r="K100" s="3" cm="1">
        <f t="array" ref="K100">C100*INDEX(AF$3:AF$7,2022-YEAR($A100))/1000000</f>
        <v>189.63407572800003</v>
      </c>
      <c r="L100" s="3" cm="1">
        <f t="array" ref="L100">D100*INDEX(AG$3:AG$7,2022-YEAR($A100))/1000000</f>
        <v>304.58522310320001</v>
      </c>
      <c r="M100" s="3" cm="1">
        <f t="array" ref="M100">E100*INDEX(AH$3:AH$7,2022-YEAR($A100))/1000000</f>
        <v>672.63869863341199</v>
      </c>
      <c r="N100" s="3"/>
      <c r="O100" s="9">
        <v>42878</v>
      </c>
      <c r="P100" s="8">
        <f t="shared" si="19"/>
        <v>1117654.2963487264</v>
      </c>
      <c r="Q100" s="7">
        <f t="shared" si="20"/>
        <v>7.1304308153292599E-3</v>
      </c>
      <c r="R100" s="8">
        <f t="shared" si="30"/>
        <v>1117654.2963487245</v>
      </c>
      <c r="S100" s="7">
        <f t="shared" si="21"/>
        <v>7.1304308153292695E-3</v>
      </c>
      <c r="T100" s="8">
        <f t="shared" si="22"/>
        <v>96759.114033431557</v>
      </c>
      <c r="U100" s="8">
        <f t="shared" si="23"/>
        <v>165912.66009589995</v>
      </c>
      <c r="V100" s="8">
        <f t="shared" si="24"/>
        <v>266484.51443631295</v>
      </c>
      <c r="W100" s="8">
        <f t="shared" si="25"/>
        <v>588498.00778307999</v>
      </c>
      <c r="X100" s="7">
        <f t="shared" si="31"/>
        <v>8.6573383513609561E-2</v>
      </c>
      <c r="Y100" s="7">
        <f t="shared" si="32"/>
        <v>0.14844720826280686</v>
      </c>
      <c r="Z100" s="7">
        <f t="shared" si="33"/>
        <v>0.23843196890746429</v>
      </c>
      <c r="AA100" s="7">
        <f t="shared" si="34"/>
        <v>0.52654743931611925</v>
      </c>
    </row>
    <row r="101" spans="1:27" x14ac:dyDescent="0.25">
      <c r="A101" s="1">
        <v>42879</v>
      </c>
      <c r="B101" s="3">
        <v>185.25</v>
      </c>
      <c r="C101" s="6">
        <v>45.029998999999997</v>
      </c>
      <c r="D101" s="3">
        <v>85.709998999999996</v>
      </c>
      <c r="E101" s="3">
        <v>977.60998500000005</v>
      </c>
      <c r="F101" s="7">
        <f t="shared" si="26"/>
        <v>9.5917758572190426E-3</v>
      </c>
      <c r="G101" s="7">
        <f t="shared" si="27"/>
        <v>1.44176619602987E-2</v>
      </c>
      <c r="H101" s="7">
        <f t="shared" si="28"/>
        <v>-5.8305735580566065E-4</v>
      </c>
      <c r="I101" s="7">
        <f t="shared" si="29"/>
        <v>7.2742229532642977E-3</v>
      </c>
      <c r="J101" s="3" cm="1">
        <f t="array" ref="J101">B101*INDEX(AE$3:AE$7,2022-YEAR($A101))/1000000</f>
        <v>111.65406525</v>
      </c>
      <c r="K101" s="3" cm="1">
        <f t="array" ref="K101">C101*INDEX(AF$3:AF$7,2022-YEAR($A101))/1000000</f>
        <v>192.36815572799998</v>
      </c>
      <c r="L101" s="3" cm="1">
        <f t="array" ref="L101">D101*INDEX(AG$3:AG$7,2022-YEAR($A101))/1000000</f>
        <v>304.40763244839997</v>
      </c>
      <c r="M101" s="3" cm="1">
        <f t="array" ref="M101">E101*INDEX(AH$3:AH$7,2022-YEAR($A101))/1000000</f>
        <v>677.53162249426509</v>
      </c>
      <c r="N101" s="3"/>
      <c r="O101" s="9">
        <v>42879</v>
      </c>
      <c r="P101" s="8">
        <f t="shared" si="19"/>
        <v>1125099.9506906904</v>
      </c>
      <c r="Q101" s="7">
        <f t="shared" si="20"/>
        <v>6.6618581132719453E-3</v>
      </c>
      <c r="R101" s="8">
        <f t="shared" si="30"/>
        <v>1125099.9506906886</v>
      </c>
      <c r="S101" s="7">
        <f t="shared" si="21"/>
        <v>6.6618581132720234E-3</v>
      </c>
      <c r="T101" s="8">
        <f t="shared" si="22"/>
        <v>97687.205767383333</v>
      </c>
      <c r="U101" s="8">
        <f t="shared" si="23"/>
        <v>168304.73274409655</v>
      </c>
      <c r="V101" s="8">
        <f t="shared" si="24"/>
        <v>266329.13867996261</v>
      </c>
      <c r="W101" s="8">
        <f t="shared" si="25"/>
        <v>592778.87349924608</v>
      </c>
      <c r="X101" s="7">
        <f t="shared" si="31"/>
        <v>8.6825357789247132E-2</v>
      </c>
      <c r="Y101" s="7">
        <f t="shared" si="32"/>
        <v>0.14959091646993303</v>
      </c>
      <c r="Z101" s="7">
        <f t="shared" si="33"/>
        <v>0.2367159811148028</v>
      </c>
      <c r="AA101" s="7">
        <f t="shared" si="34"/>
        <v>0.52686774462601704</v>
      </c>
    </row>
    <row r="102" spans="1:27" x14ac:dyDescent="0.25">
      <c r="A102" s="1">
        <v>42880</v>
      </c>
      <c r="B102" s="3">
        <v>187.070007</v>
      </c>
      <c r="C102" s="6">
        <v>45.41</v>
      </c>
      <c r="D102" s="3">
        <v>85.349997999999999</v>
      </c>
      <c r="E102" s="3">
        <v>991.85998500000005</v>
      </c>
      <c r="F102" s="7">
        <f t="shared" si="26"/>
        <v>9.8245991902834451E-3</v>
      </c>
      <c r="G102" s="7">
        <f t="shared" si="27"/>
        <v>8.4388409602229597E-3</v>
      </c>
      <c r="H102" s="7">
        <f t="shared" si="28"/>
        <v>-4.2002217267556041E-3</v>
      </c>
      <c r="I102" s="7">
        <f t="shared" si="29"/>
        <v>1.4576365031705452E-2</v>
      </c>
      <c r="J102" s="3" cm="1">
        <f t="array" ref="J102">B102*INDEX(AE$3:AE$7,2022-YEAR($A102))/1000000</f>
        <v>112.75102168904701</v>
      </c>
      <c r="K102" s="3" cm="1">
        <f t="array" ref="K102">C102*INDEX(AF$3:AF$7,2022-YEAR($A102))/1000000</f>
        <v>193.99152000000001</v>
      </c>
      <c r="L102" s="3" cm="1">
        <f t="array" ref="L102">D102*INDEX(AG$3:AG$7,2022-YEAR($A102))/1000000</f>
        <v>303.12905289679998</v>
      </c>
      <c r="M102" s="3" cm="1">
        <f t="array" ref="M102">E102*INDEX(AH$3:AH$7,2022-YEAR($A102))/1000000</f>
        <v>687.40757074426506</v>
      </c>
      <c r="N102" s="3"/>
      <c r="O102" s="9">
        <v>42880</v>
      </c>
      <c r="P102" s="8">
        <f t="shared" si="19"/>
        <v>1135001.9050143105</v>
      </c>
      <c r="Q102" s="7">
        <f t="shared" si="20"/>
        <v>8.8009552551676015E-3</v>
      </c>
      <c r="R102" s="8">
        <f t="shared" si="30"/>
        <v>1135001.9050143084</v>
      </c>
      <c r="S102" s="7">
        <f t="shared" si="21"/>
        <v>8.8009552551673309E-3</v>
      </c>
      <c r="T102" s="8">
        <f t="shared" si="22"/>
        <v>98646.943410066626</v>
      </c>
      <c r="U102" s="8">
        <f t="shared" si="23"/>
        <v>169725.02961657679</v>
      </c>
      <c r="V102" s="8">
        <f t="shared" si="24"/>
        <v>265210.49724521092</v>
      </c>
      <c r="W102" s="8">
        <f t="shared" si="25"/>
        <v>601419.43474245409</v>
      </c>
      <c r="X102" s="7">
        <f t="shared" si="31"/>
        <v>8.6913460650819813E-2</v>
      </c>
      <c r="Y102" s="7">
        <f t="shared" si="32"/>
        <v>0.14953722004055769</v>
      </c>
      <c r="Z102" s="7">
        <f t="shared" si="33"/>
        <v>0.23366524414940743</v>
      </c>
      <c r="AA102" s="7">
        <f t="shared" si="34"/>
        <v>0.5298840751592151</v>
      </c>
    </row>
    <row r="103" spans="1:27" x14ac:dyDescent="0.25">
      <c r="A103" s="1">
        <v>42881</v>
      </c>
      <c r="B103" s="3">
        <v>186.58999600000001</v>
      </c>
      <c r="C103" s="6">
        <v>45.389999000000003</v>
      </c>
      <c r="D103" s="3">
        <v>85.360000999999997</v>
      </c>
      <c r="E103" s="3">
        <v>993.27002000000005</v>
      </c>
      <c r="F103" s="7">
        <f t="shared" si="26"/>
        <v>-2.5659431337915484E-3</v>
      </c>
      <c r="G103" s="7">
        <f t="shared" si="27"/>
        <v>-4.404536445715701E-4</v>
      </c>
      <c r="H103" s="7">
        <f t="shared" si="28"/>
        <v>1.1719976841706448E-4</v>
      </c>
      <c r="I103" s="7">
        <f t="shared" si="29"/>
        <v>1.4216069015022814E-3</v>
      </c>
      <c r="J103" s="3" cm="1">
        <f t="array" ref="J103">B103*INDEX(AE$3:AE$7,2022-YEAR($A103))/1000000</f>
        <v>112.46170897911601</v>
      </c>
      <c r="K103" s="3" cm="1">
        <f t="array" ref="K103">C103*INDEX(AF$3:AF$7,2022-YEAR($A103))/1000000</f>
        <v>193.90607572800002</v>
      </c>
      <c r="L103" s="3" cm="1">
        <f t="array" ref="L103">D103*INDEX(AG$3:AG$7,2022-YEAR($A103))/1000000</f>
        <v>303.16457955159996</v>
      </c>
      <c r="M103" s="3" cm="1">
        <f t="array" ref="M103">E103*INDEX(AH$3:AH$7,2022-YEAR($A103))/1000000</f>
        <v>688.38479409098011</v>
      </c>
      <c r="N103" s="3"/>
      <c r="O103" s="9">
        <v>42881</v>
      </c>
      <c r="P103" s="8">
        <f t="shared" si="19"/>
        <v>1135560.0911873146</v>
      </c>
      <c r="Q103" s="7">
        <f t="shared" si="20"/>
        <v>4.91793159586924E-4</v>
      </c>
      <c r="R103" s="8">
        <f t="shared" si="30"/>
        <v>1135560.0911873127</v>
      </c>
      <c r="S103" s="7">
        <f t="shared" si="21"/>
        <v>4.9179315958713943E-4</v>
      </c>
      <c r="T103" s="8">
        <f t="shared" si="22"/>
        <v>98393.820962954036</v>
      </c>
      <c r="U103" s="8">
        <f t="shared" si="23"/>
        <v>169650.27360870715</v>
      </c>
      <c r="V103" s="8">
        <f t="shared" si="24"/>
        <v>265241.57985406986</v>
      </c>
      <c r="W103" s="8">
        <f t="shared" si="25"/>
        <v>602274.41676158167</v>
      </c>
      <c r="X103" s="7">
        <f t="shared" si="31"/>
        <v>8.6647832841744168E-2</v>
      </c>
      <c r="Y103" s="7">
        <f t="shared" si="32"/>
        <v>0.14939788297009024</v>
      </c>
      <c r="Z103" s="7">
        <f t="shared" si="33"/>
        <v>0.23357775771843128</v>
      </c>
      <c r="AA103" s="7">
        <f t="shared" si="34"/>
        <v>0.53037652646973432</v>
      </c>
    </row>
    <row r="104" spans="1:27" x14ac:dyDescent="0.25">
      <c r="A104" s="1">
        <v>42885</v>
      </c>
      <c r="B104" s="3">
        <v>186.88000500000001</v>
      </c>
      <c r="C104" s="6">
        <v>45.43</v>
      </c>
      <c r="D104" s="3">
        <v>83.900002000000001</v>
      </c>
      <c r="E104" s="3">
        <v>996.169983</v>
      </c>
      <c r="F104" s="7">
        <f t="shared" si="26"/>
        <v>1.5542580321401545E-3</v>
      </c>
      <c r="G104" s="7">
        <f t="shared" si="27"/>
        <v>8.812734276553158E-4</v>
      </c>
      <c r="H104" s="7">
        <f t="shared" si="28"/>
        <v>-1.7104018075163707E-2</v>
      </c>
      <c r="I104" s="7">
        <f t="shared" si="29"/>
        <v>2.9196119298959822E-3</v>
      </c>
      <c r="J104" s="3" cm="1">
        <f t="array" ref="J104">B104*INDEX(AE$3:AE$7,2022-YEAR($A104))/1000000</f>
        <v>112.63650349360501</v>
      </c>
      <c r="K104" s="3" cm="1">
        <f t="array" ref="K104">C104*INDEX(AF$3:AF$7,2022-YEAR($A104))/1000000</f>
        <v>194.07696000000001</v>
      </c>
      <c r="L104" s="3" cm="1">
        <f t="array" ref="L104">D104*INDEX(AG$3:AG$7,2022-YEAR($A104))/1000000</f>
        <v>297.97924710320001</v>
      </c>
      <c r="M104" s="3" cm="1">
        <f t="array" ref="M104">E104*INDEX(AH$3:AH$7,2022-YEAR($A104))/1000000</f>
        <v>690.39461054816695</v>
      </c>
      <c r="N104" s="3"/>
      <c r="O104" s="9">
        <v>42885</v>
      </c>
      <c r="P104" s="8">
        <f t="shared" si="19"/>
        <v>1133084.2396481244</v>
      </c>
      <c r="Q104" s="7">
        <f t="shared" si="20"/>
        <v>-2.180291081383109E-3</v>
      </c>
      <c r="R104" s="8">
        <f t="shared" si="30"/>
        <v>1133084.2396481223</v>
      </c>
      <c r="S104" s="7">
        <f t="shared" si="21"/>
        <v>-2.1802910813831788E-3</v>
      </c>
      <c r="T104" s="8">
        <f t="shared" si="22"/>
        <v>98546.750349498674</v>
      </c>
      <c r="U104" s="8">
        <f t="shared" si="23"/>
        <v>169799.78188683293</v>
      </c>
      <c r="V104" s="8">
        <f t="shared" si="24"/>
        <v>260704.88307796084</v>
      </c>
      <c r="W104" s="8">
        <f t="shared" si="25"/>
        <v>604032.82433382992</v>
      </c>
      <c r="X104" s="7">
        <f t="shared" si="31"/>
        <v>8.6972130492347352E-2</v>
      </c>
      <c r="Y104" s="7">
        <f t="shared" si="32"/>
        <v>0.14985627365143125</v>
      </c>
      <c r="Z104" s="7">
        <f t="shared" si="33"/>
        <v>0.23008429025446719</v>
      </c>
      <c r="AA104" s="7">
        <f t="shared" si="34"/>
        <v>0.53308730560175421</v>
      </c>
    </row>
    <row r="105" spans="1:27" x14ac:dyDescent="0.25">
      <c r="A105" s="1">
        <v>42886</v>
      </c>
      <c r="B105" s="3">
        <v>187.63000500000001</v>
      </c>
      <c r="C105" s="6">
        <v>45.470001000000003</v>
      </c>
      <c r="D105" s="3">
        <v>82.150002000000001</v>
      </c>
      <c r="E105" s="3">
        <v>987.09002699999996</v>
      </c>
      <c r="F105" s="7">
        <f t="shared" si="26"/>
        <v>4.0132704405695385E-3</v>
      </c>
      <c r="G105" s="7">
        <f t="shared" si="27"/>
        <v>8.8049746863316791E-4</v>
      </c>
      <c r="H105" s="7">
        <f t="shared" si="28"/>
        <v>-2.0858163984310729E-2</v>
      </c>
      <c r="I105" s="7">
        <f t="shared" si="29"/>
        <v>-9.1148660920854496E-3</v>
      </c>
      <c r="J105" s="3" cm="1">
        <f t="array" ref="J105">B105*INDEX(AE$3:AE$7,2022-YEAR($A105))/1000000</f>
        <v>113.088544243605</v>
      </c>
      <c r="K105" s="3" cm="1">
        <f t="array" ref="K105">C105*INDEX(AF$3:AF$7,2022-YEAR($A105))/1000000</f>
        <v>194.24784427200001</v>
      </c>
      <c r="L105" s="3" cm="1">
        <f t="array" ref="L105">D105*INDEX(AG$3:AG$7,2022-YEAR($A105))/1000000</f>
        <v>291.7639471032</v>
      </c>
      <c r="M105" s="3" cm="1">
        <f t="array" ref="M105">E105*INDEX(AH$3:AH$7,2022-YEAR($A105))/1000000</f>
        <v>684.10175612232297</v>
      </c>
      <c r="N105" s="3"/>
      <c r="O105" s="9">
        <v>42886</v>
      </c>
      <c r="P105" s="8">
        <f t="shared" si="19"/>
        <v>1122685.7391746645</v>
      </c>
      <c r="Q105" s="7">
        <f t="shared" si="20"/>
        <v>-9.1771645122248682E-3</v>
      </c>
      <c r="R105" s="8">
        <f t="shared" si="30"/>
        <v>1122685.7391746622</v>
      </c>
      <c r="S105" s="7">
        <f t="shared" si="21"/>
        <v>-9.1771645122249446E-3</v>
      </c>
      <c r="T105" s="8">
        <f t="shared" si="22"/>
        <v>98942.245109690513</v>
      </c>
      <c r="U105" s="8">
        <f t="shared" si="23"/>
        <v>169949.29016495874</v>
      </c>
      <c r="V105" s="8">
        <f t="shared" si="24"/>
        <v>255267.05787521019</v>
      </c>
      <c r="W105" s="8">
        <f t="shared" si="25"/>
        <v>598527.14602480282</v>
      </c>
      <c r="X105" s="7">
        <f t="shared" si="31"/>
        <v>8.8129956280042804E-2</v>
      </c>
      <c r="Y105" s="7">
        <f t="shared" si="32"/>
        <v>0.15137743736719794</v>
      </c>
      <c r="Z105" s="7">
        <f t="shared" si="33"/>
        <v>0.22737178265296995</v>
      </c>
      <c r="AA105" s="7">
        <f t="shared" si="34"/>
        <v>0.53312082369978941</v>
      </c>
    </row>
    <row r="106" spans="1:27" x14ac:dyDescent="0.25">
      <c r="A106" s="1">
        <v>42887</v>
      </c>
      <c r="B106" s="3">
        <v>187.320007</v>
      </c>
      <c r="C106" s="6">
        <v>45.790000999999997</v>
      </c>
      <c r="D106" s="3">
        <v>83.059997999999993</v>
      </c>
      <c r="E106" s="3">
        <v>988.28997800000002</v>
      </c>
      <c r="F106" s="7">
        <f t="shared" si="26"/>
        <v>-1.6521771131435825E-3</v>
      </c>
      <c r="G106" s="7">
        <f t="shared" si="27"/>
        <v>7.0376070587725437E-3</v>
      </c>
      <c r="H106" s="7">
        <f t="shared" si="28"/>
        <v>1.1077248665191552E-2</v>
      </c>
      <c r="I106" s="7">
        <f t="shared" si="29"/>
        <v>1.2156449433968763E-3</v>
      </c>
      <c r="J106" s="3" cm="1">
        <f t="array" ref="J106">B106*INDEX(AE$3:AE$7,2022-YEAR($A106))/1000000</f>
        <v>112.90170193904702</v>
      </c>
      <c r="K106" s="3" cm="1">
        <f t="array" ref="K106">C106*INDEX(AF$3:AF$7,2022-YEAR($A106))/1000000</f>
        <v>195.61488427199998</v>
      </c>
      <c r="L106" s="3" cm="1">
        <f t="array" ref="L106">D106*INDEX(AG$3:AG$7,2022-YEAR($A106))/1000000</f>
        <v>294.99588889679995</v>
      </c>
      <c r="M106" s="3" cm="1">
        <f t="array" ref="M106">E106*INDEX(AH$3:AH$7,2022-YEAR($A106))/1000000</f>
        <v>684.933380962922</v>
      </c>
      <c r="N106" s="3"/>
      <c r="O106" s="9">
        <v>42887</v>
      </c>
      <c r="P106" s="8">
        <f t="shared" si="19"/>
        <v>1127273.558560536</v>
      </c>
      <c r="Q106" s="7">
        <f t="shared" si="20"/>
        <v>4.0864680344511201E-3</v>
      </c>
      <c r="R106" s="8">
        <f t="shared" si="30"/>
        <v>1127273.5585605337</v>
      </c>
      <c r="S106" s="7">
        <f t="shared" si="21"/>
        <v>4.0864680344512294E-3</v>
      </c>
      <c r="T106" s="8">
        <f t="shared" si="22"/>
        <v>98778.774996797249</v>
      </c>
      <c r="U106" s="8">
        <f t="shared" si="23"/>
        <v>171145.32648905704</v>
      </c>
      <c r="V106" s="8">
        <f t="shared" si="24"/>
        <v>258094.71455132574</v>
      </c>
      <c r="W106" s="8">
        <f t="shared" si="25"/>
        <v>599254.74252335366</v>
      </c>
      <c r="X106" s="7">
        <f t="shared" si="31"/>
        <v>8.7626268039970978E-2</v>
      </c>
      <c r="Y106" s="7">
        <f t="shared" si="32"/>
        <v>0.15182235508797012</v>
      </c>
      <c r="Z106" s="7">
        <f t="shared" si="33"/>
        <v>0.22895481987610752</v>
      </c>
      <c r="AA106" s="7">
        <f t="shared" si="34"/>
        <v>0.53159655699595132</v>
      </c>
    </row>
    <row r="107" spans="1:27" x14ac:dyDescent="0.25">
      <c r="A107" s="1">
        <v>42888</v>
      </c>
      <c r="B107" s="3">
        <v>190.229996</v>
      </c>
      <c r="C107" s="6">
        <v>45.889999000000003</v>
      </c>
      <c r="D107" s="3">
        <v>82.639999000000003</v>
      </c>
      <c r="E107" s="3">
        <v>996.11999500000002</v>
      </c>
      <c r="F107" s="7">
        <f t="shared" si="26"/>
        <v>1.5534854213410387E-2</v>
      </c>
      <c r="G107" s="7">
        <f t="shared" si="27"/>
        <v>2.1838392185229427E-3</v>
      </c>
      <c r="H107" s="7">
        <f t="shared" si="28"/>
        <v>-5.0565736830380237E-3</v>
      </c>
      <c r="I107" s="7">
        <f t="shared" si="29"/>
        <v>7.922793081283297E-3</v>
      </c>
      <c r="J107" s="3" cm="1">
        <f t="array" ref="J107">B107*INDEX(AE$3:AE$7,2022-YEAR($A107))/1000000</f>
        <v>114.65561341911601</v>
      </c>
      <c r="K107" s="3" cm="1">
        <f t="array" ref="K107">C107*INDEX(AF$3:AF$7,2022-YEAR($A107))/1000000</f>
        <v>196.04207572800001</v>
      </c>
      <c r="L107" s="3" cm="1">
        <f t="array" ref="L107">D107*INDEX(AG$3:AG$7,2022-YEAR($A107))/1000000</f>
        <v>293.50422044840002</v>
      </c>
      <c r="M107" s="3" cm="1">
        <f t="array" ref="M107">E107*INDEX(AH$3:AH$7,2022-YEAR($A107))/1000000</f>
        <v>690.35996641475504</v>
      </c>
      <c r="N107" s="3"/>
      <c r="O107" s="9">
        <v>42888</v>
      </c>
      <c r="P107" s="8">
        <f t="shared" si="19"/>
        <v>1132624.5226922028</v>
      </c>
      <c r="Q107" s="7">
        <f t="shared" si="20"/>
        <v>4.7468195195671057E-3</v>
      </c>
      <c r="R107" s="8">
        <f t="shared" si="30"/>
        <v>1132624.5226922007</v>
      </c>
      <c r="S107" s="7">
        <f t="shared" si="21"/>
        <v>4.7468195195672358E-3</v>
      </c>
      <c r="T107" s="8">
        <f t="shared" si="22"/>
        <v>100313.28886575176</v>
      </c>
      <c r="U107" s="8">
        <f t="shared" si="23"/>
        <v>171519.08036511077</v>
      </c>
      <c r="V107" s="8">
        <f t="shared" si="24"/>
        <v>256789.63960999431</v>
      </c>
      <c r="W107" s="8">
        <f t="shared" si="25"/>
        <v>604002.51385134389</v>
      </c>
      <c r="X107" s="7">
        <f t="shared" si="31"/>
        <v>8.8567117218432911E-2</v>
      </c>
      <c r="Y107" s="7">
        <f t="shared" si="32"/>
        <v>0.1514350757278477</v>
      </c>
      <c r="Z107" s="7">
        <f t="shared" si="33"/>
        <v>0.22672088981405433</v>
      </c>
      <c r="AA107" s="7">
        <f t="shared" si="34"/>
        <v>0.53327691723966508</v>
      </c>
    </row>
    <row r="108" spans="1:27" x14ac:dyDescent="0.25">
      <c r="A108" s="1">
        <v>42891</v>
      </c>
      <c r="B108" s="3">
        <v>188.949997</v>
      </c>
      <c r="C108" s="6">
        <v>45.990001999999997</v>
      </c>
      <c r="D108" s="3">
        <v>82.790001000000004</v>
      </c>
      <c r="E108" s="3">
        <v>1003.880005</v>
      </c>
      <c r="F108" s="7">
        <f t="shared" si="26"/>
        <v>-6.7286917253576162E-3</v>
      </c>
      <c r="G108" s="7">
        <f t="shared" si="27"/>
        <v>2.1791894133620371E-3</v>
      </c>
      <c r="H108" s="7">
        <f t="shared" si="28"/>
        <v>1.81512586901178E-3</v>
      </c>
      <c r="I108" s="7">
        <f t="shared" si="29"/>
        <v>7.7902361552335542E-3</v>
      </c>
      <c r="J108" s="3" cm="1">
        <f t="array" ref="J108">B108*INDEX(AE$3:AE$7,2022-YEAR($A108))/1000000</f>
        <v>113.884131141837</v>
      </c>
      <c r="K108" s="3" cm="1">
        <f t="array" ref="K108">C108*INDEX(AF$3:AF$7,2022-YEAR($A108))/1000000</f>
        <v>196.46928854399999</v>
      </c>
      <c r="L108" s="3" cm="1">
        <f t="array" ref="L108">D108*INDEX(AG$3:AG$7,2022-YEAR($A108))/1000000</f>
        <v>294.03696755160001</v>
      </c>
      <c r="M108" s="3" cm="1">
        <f t="array" ref="M108">E108*INDEX(AH$3:AH$7,2022-YEAR($A108))/1000000</f>
        <v>695.73803358524503</v>
      </c>
      <c r="N108" s="3"/>
      <c r="O108" s="9">
        <v>42891</v>
      </c>
      <c r="P108" s="8">
        <f t="shared" si="19"/>
        <v>1137494.7457985966</v>
      </c>
      <c r="Q108" s="7">
        <f t="shared" si="20"/>
        <v>4.299944958650148E-3</v>
      </c>
      <c r="R108" s="8">
        <f t="shared" si="30"/>
        <v>1137494.7457985946</v>
      </c>
      <c r="S108" s="7">
        <f t="shared" si="21"/>
        <v>4.2999449586500482E-3</v>
      </c>
      <c r="T108" s="8">
        <f t="shared" si="22"/>
        <v>99638.311669017363</v>
      </c>
      <c r="U108" s="8">
        <f t="shared" si="23"/>
        <v>171892.852929232</v>
      </c>
      <c r="V108" s="8">
        <f t="shared" si="24"/>
        <v>257255.74512774462</v>
      </c>
      <c r="W108" s="8">
        <f t="shared" si="25"/>
        <v>608707.83607260056</v>
      </c>
      <c r="X108" s="7">
        <f t="shared" si="31"/>
        <v>8.7594524754542796E-2</v>
      </c>
      <c r="Y108" s="7">
        <f t="shared" si="32"/>
        <v>0.15111529399509635</v>
      </c>
      <c r="Z108" s="7">
        <f t="shared" si="33"/>
        <v>0.22615994146604565</v>
      </c>
      <c r="AA108" s="7">
        <f t="shared" si="34"/>
        <v>0.53513023978431518</v>
      </c>
    </row>
    <row r="109" spans="1:27" x14ac:dyDescent="0.25">
      <c r="A109" s="1">
        <v>42892</v>
      </c>
      <c r="B109" s="3">
        <v>186.75</v>
      </c>
      <c r="C109" s="6">
        <v>45.98</v>
      </c>
      <c r="D109" s="3">
        <v>82.959998999999996</v>
      </c>
      <c r="E109" s="3">
        <v>996.67999299999997</v>
      </c>
      <c r="F109" s="7">
        <f t="shared" si="26"/>
        <v>-1.1643276183804341E-2</v>
      </c>
      <c r="G109" s="7">
        <f t="shared" si="27"/>
        <v>-2.1748205185989633E-4</v>
      </c>
      <c r="H109" s="7">
        <f t="shared" si="28"/>
        <v>2.0533639080400068E-3</v>
      </c>
      <c r="I109" s="7">
        <f t="shared" si="29"/>
        <v>-7.1721838906434465E-3</v>
      </c>
      <c r="J109" s="3" cm="1">
        <f t="array" ref="J109">B109*INDEX(AE$3:AE$7,2022-YEAR($A109))/1000000</f>
        <v>112.55814675000001</v>
      </c>
      <c r="K109" s="3" cm="1">
        <f t="array" ref="K109">C109*INDEX(AF$3:AF$7,2022-YEAR($A109))/1000000</f>
        <v>196.42655999999999</v>
      </c>
      <c r="L109" s="3" cm="1">
        <f t="array" ref="L109">D109*INDEX(AG$3:AG$7,2022-YEAR($A109))/1000000</f>
        <v>294.64073244839994</v>
      </c>
      <c r="M109" s="3" cm="1">
        <f t="array" ref="M109">E109*INDEX(AH$3:AH$7,2022-YEAR($A109))/1000000</f>
        <v>690.74807246865703</v>
      </c>
      <c r="N109" s="3"/>
      <c r="O109" s="9">
        <v>42892</v>
      </c>
      <c r="P109" s="8">
        <f t="shared" si="19"/>
        <v>1132459.720933184</v>
      </c>
      <c r="Q109" s="7">
        <f t="shared" si="20"/>
        <v>-4.4264159320381051E-3</v>
      </c>
      <c r="R109" s="8">
        <f t="shared" si="30"/>
        <v>1132459.7209331822</v>
      </c>
      <c r="S109" s="7">
        <f t="shared" si="21"/>
        <v>-4.4264159320379637E-3</v>
      </c>
      <c r="T109" s="8">
        <f t="shared" si="22"/>
        <v>98478.195287767012</v>
      </c>
      <c r="U109" s="8">
        <f t="shared" si="23"/>
        <v>171855.46931887692</v>
      </c>
      <c r="V109" s="8">
        <f t="shared" si="24"/>
        <v>257783.98478992586</v>
      </c>
      <c r="W109" s="8">
        <f t="shared" si="25"/>
        <v>604342.07153661223</v>
      </c>
      <c r="X109" s="7">
        <f t="shared" si="31"/>
        <v>8.6959556677757954E-2</v>
      </c>
      <c r="Y109" s="7">
        <f t="shared" si="32"/>
        <v>0.15175415614540591</v>
      </c>
      <c r="Z109" s="7">
        <f t="shared" si="33"/>
        <v>0.22763192370100704</v>
      </c>
      <c r="AA109" s="7">
        <f t="shared" si="34"/>
        <v>0.53365436347582895</v>
      </c>
    </row>
    <row r="110" spans="1:27" x14ac:dyDescent="0.25">
      <c r="A110" s="1">
        <v>42893</v>
      </c>
      <c r="B110" s="3">
        <v>188.10000600000001</v>
      </c>
      <c r="C110" s="6">
        <v>45.509998000000003</v>
      </c>
      <c r="D110" s="3">
        <v>83.910004000000001</v>
      </c>
      <c r="E110" s="3">
        <v>1001.5</v>
      </c>
      <c r="F110" s="7">
        <f t="shared" si="26"/>
        <v>7.2289477911646749E-3</v>
      </c>
      <c r="G110" s="7">
        <f t="shared" si="27"/>
        <v>-1.0221879077859763E-2</v>
      </c>
      <c r="H110" s="7">
        <f t="shared" si="28"/>
        <v>1.1451362240252783E-2</v>
      </c>
      <c r="I110" s="7">
        <f t="shared" si="29"/>
        <v>4.8360627622230368E-3</v>
      </c>
      <c r="J110" s="3" cm="1">
        <f t="array" ref="J110">B110*INDEX(AE$3:AE$7,2022-YEAR($A110))/1000000</f>
        <v>113.37182371632599</v>
      </c>
      <c r="K110" s="3" cm="1">
        <f t="array" ref="K110">C110*INDEX(AF$3:AF$7,2022-YEAR($A110))/1000000</f>
        <v>194.41871145600001</v>
      </c>
      <c r="L110" s="3" cm="1">
        <f t="array" ref="L110">D110*INDEX(AG$3:AG$7,2022-YEAR($A110))/1000000</f>
        <v>298.01477020639999</v>
      </c>
      <c r="M110" s="3" cm="1">
        <f t="array" ref="M110">E110*INDEX(AH$3:AH$7,2022-YEAR($A110))/1000000</f>
        <v>694.08857350000005</v>
      </c>
      <c r="N110" s="3"/>
      <c r="O110" s="9">
        <v>42893</v>
      </c>
      <c r="P110" s="8">
        <f t="shared" si="19"/>
        <v>1137289.5428166094</v>
      </c>
      <c r="Q110" s="7">
        <f t="shared" si="20"/>
        <v>4.2648950723344573E-3</v>
      </c>
      <c r="R110" s="8">
        <f t="shared" si="30"/>
        <v>1137289.5428166073</v>
      </c>
      <c r="S110" s="7">
        <f t="shared" si="21"/>
        <v>4.264895072334296E-3</v>
      </c>
      <c r="T110" s="8">
        <f t="shared" si="22"/>
        <v>99190.089020070402</v>
      </c>
      <c r="U110" s="8">
        <f t="shared" si="23"/>
        <v>170098.78349263049</v>
      </c>
      <c r="V110" s="8">
        <f t="shared" si="24"/>
        <v>260735.96257949111</v>
      </c>
      <c r="W110" s="8">
        <f t="shared" si="25"/>
        <v>607264.70772441523</v>
      </c>
      <c r="X110" s="7">
        <f t="shared" si="31"/>
        <v>8.7216214768331177E-2</v>
      </c>
      <c r="Y110" s="7">
        <f t="shared" si="32"/>
        <v>0.14956506420639765</v>
      </c>
      <c r="Z110" s="7">
        <f t="shared" si="33"/>
        <v>0.22926084586494425</v>
      </c>
      <c r="AA110" s="7">
        <f t="shared" si="34"/>
        <v>0.53395787516032689</v>
      </c>
    </row>
    <row r="111" spans="1:27" x14ac:dyDescent="0.25">
      <c r="A111" s="1">
        <v>42894</v>
      </c>
      <c r="B111" s="3">
        <v>189.929993</v>
      </c>
      <c r="C111" s="6">
        <v>45.130001</v>
      </c>
      <c r="D111" s="3">
        <v>84.949996999999996</v>
      </c>
      <c r="E111" s="3">
        <v>1004.280029</v>
      </c>
      <c r="F111" s="7">
        <f t="shared" si="26"/>
        <v>9.7287982011016183E-3</v>
      </c>
      <c r="G111" s="7">
        <f t="shared" si="27"/>
        <v>-8.3497476752252275E-3</v>
      </c>
      <c r="H111" s="7">
        <f t="shared" si="28"/>
        <v>1.2394147901601871E-2</v>
      </c>
      <c r="I111" s="7">
        <f t="shared" si="29"/>
        <v>2.7758652021967478E-3</v>
      </c>
      <c r="J111" s="3" cm="1">
        <f t="array" ref="J111">B111*INDEX(AE$3:AE$7,2022-YEAR($A111))/1000000</f>
        <v>114.47479531095298</v>
      </c>
      <c r="K111" s="3" cm="1">
        <f t="array" ref="K111">C111*INDEX(AF$3:AF$7,2022-YEAR($A111))/1000000</f>
        <v>192.79536427200003</v>
      </c>
      <c r="L111" s="3" cm="1">
        <f t="array" ref="L111">D111*INDEX(AG$3:AG$7,2022-YEAR($A111))/1000000</f>
        <v>301.70840934519998</v>
      </c>
      <c r="M111" s="3" cm="1">
        <f t="array" ref="M111">E111*INDEX(AH$3:AH$7,2022-YEAR($A111))/1000000</f>
        <v>696.01526981842096</v>
      </c>
      <c r="N111" s="3"/>
      <c r="O111" s="9">
        <v>42894</v>
      </c>
      <c r="P111" s="8">
        <f t="shared" si="19"/>
        <v>1141751.5463083799</v>
      </c>
      <c r="Q111" s="7">
        <f t="shared" si="20"/>
        <v>3.9233663229856861E-3</v>
      </c>
      <c r="R111" s="8">
        <f t="shared" si="30"/>
        <v>1141751.5463083778</v>
      </c>
      <c r="S111" s="7">
        <f t="shared" si="21"/>
        <v>3.9233663229856219E-3</v>
      </c>
      <c r="T111" s="8">
        <f t="shared" si="22"/>
        <v>100155.08937969596</v>
      </c>
      <c r="U111" s="8">
        <f t="shared" si="23"/>
        <v>168678.50157060428</v>
      </c>
      <c r="V111" s="8">
        <f t="shared" si="24"/>
        <v>263967.56266296783</v>
      </c>
      <c r="W111" s="8">
        <f t="shared" si="25"/>
        <v>608950.39269510959</v>
      </c>
      <c r="X111" s="7">
        <f t="shared" si="31"/>
        <v>8.7720563815768093E-2</v>
      </c>
      <c r="Y111" s="7">
        <f t="shared" si="32"/>
        <v>0.14773660882351508</v>
      </c>
      <c r="Z111" s="7">
        <f t="shared" si="33"/>
        <v>0.23119527494090414</v>
      </c>
      <c r="AA111" s="7">
        <f t="shared" si="34"/>
        <v>0.53334755241981258</v>
      </c>
    </row>
    <row r="112" spans="1:27" x14ac:dyDescent="0.25">
      <c r="A112" s="1">
        <v>42895</v>
      </c>
      <c r="B112" s="3">
        <v>190.029999</v>
      </c>
      <c r="C112" s="6">
        <v>45.32</v>
      </c>
      <c r="D112" s="3">
        <v>86.959998999999996</v>
      </c>
      <c r="E112" s="3">
        <v>970.11999500000002</v>
      </c>
      <c r="F112" s="7">
        <f t="shared" si="26"/>
        <v>5.2654137674834622E-4</v>
      </c>
      <c r="G112" s="7">
        <f t="shared" si="27"/>
        <v>4.2100375756695119E-3</v>
      </c>
      <c r="H112" s="7">
        <f t="shared" si="28"/>
        <v>2.3661001424167161E-2</v>
      </c>
      <c r="I112" s="7">
        <f t="shared" si="29"/>
        <v>-3.4014451162604931E-2</v>
      </c>
      <c r="J112" s="3" cm="1">
        <f t="array" ref="J112">B112*INDEX(AE$3:AE$7,2022-YEAR($A112))/1000000</f>
        <v>114.535071027279</v>
      </c>
      <c r="K112" s="3" cm="1">
        <f t="array" ref="K112">C112*INDEX(AF$3:AF$7,2022-YEAR($A112))/1000000</f>
        <v>193.60704000000001</v>
      </c>
      <c r="L112" s="3" cm="1">
        <f t="array" ref="L112">D112*INDEX(AG$3:AG$7,2022-YEAR($A112))/1000000</f>
        <v>308.84713244839998</v>
      </c>
      <c r="M112" s="3" cm="1">
        <f t="array" ref="M112">E112*INDEX(AH$3:AH$7,2022-YEAR($A112))/1000000</f>
        <v>672.34069241475504</v>
      </c>
      <c r="N112" s="3"/>
      <c r="O112" s="9">
        <v>42895</v>
      </c>
      <c r="P112" s="8">
        <f t="shared" si="19"/>
        <v>1128047.0484201757</v>
      </c>
      <c r="Q112" s="7">
        <f t="shared" si="20"/>
        <v>-1.2003047363951462E-2</v>
      </c>
      <c r="R112" s="8">
        <f t="shared" si="30"/>
        <v>1128047.0484201736</v>
      </c>
      <c r="S112" s="7">
        <f t="shared" si="21"/>
        <v>-1.2003047363951413E-2</v>
      </c>
      <c r="T112" s="8">
        <f t="shared" si="22"/>
        <v>100207.82517834629</v>
      </c>
      <c r="U112" s="8">
        <f t="shared" si="23"/>
        <v>169388.64440042415</v>
      </c>
      <c r="V112" s="8">
        <f t="shared" si="24"/>
        <v>270213.29953907029</v>
      </c>
      <c r="W112" s="8">
        <f t="shared" si="25"/>
        <v>588237.27930233267</v>
      </c>
      <c r="X112" s="7">
        <f t="shared" si="31"/>
        <v>8.8833019259867793E-2</v>
      </c>
      <c r="Y112" s="7">
        <f t="shared" si="32"/>
        <v>0.15016097479059268</v>
      </c>
      <c r="Z112" s="7">
        <f t="shared" si="33"/>
        <v>0.23954080631433164</v>
      </c>
      <c r="AA112" s="7">
        <f t="shared" si="34"/>
        <v>0.52146519963520777</v>
      </c>
    </row>
    <row r="113" spans="1:27" x14ac:dyDescent="0.25">
      <c r="A113" s="1">
        <v>42898</v>
      </c>
      <c r="B113" s="3">
        <v>190</v>
      </c>
      <c r="C113" s="6">
        <v>45.330002</v>
      </c>
      <c r="D113" s="3">
        <v>86.980002999999996</v>
      </c>
      <c r="E113" s="3">
        <v>961.80999799999995</v>
      </c>
      <c r="F113" s="7">
        <f t="shared" si="26"/>
        <v>-1.57864548533726E-4</v>
      </c>
      <c r="G113" s="7">
        <f t="shared" si="27"/>
        <v>2.2069726390117061E-4</v>
      </c>
      <c r="H113" s="7">
        <f t="shared" si="28"/>
        <v>2.3003680117339442E-4</v>
      </c>
      <c r="I113" s="7">
        <f t="shared" si="29"/>
        <v>-8.5659475557969822E-3</v>
      </c>
      <c r="J113" s="3" cm="1">
        <f t="array" ref="J113">B113*INDEX(AE$3:AE$7,2022-YEAR($A113))/1000000</f>
        <v>114.51699000000001</v>
      </c>
      <c r="K113" s="3" cm="1">
        <f t="array" ref="K113">C113*INDEX(AF$3:AF$7,2022-YEAR($A113))/1000000</f>
        <v>193.64976854400001</v>
      </c>
      <c r="L113" s="3" cm="1">
        <f t="array" ref="L113">D113*INDEX(AG$3:AG$7,2022-YEAR($A113))/1000000</f>
        <v>308.91817865479999</v>
      </c>
      <c r="M113" s="3" cm="1">
        <f t="array" ref="M113">E113*INDEX(AH$3:AH$7,2022-YEAR($A113))/1000000</f>
        <v>666.58145730390186</v>
      </c>
      <c r="N113" s="3"/>
      <c r="O113" s="9">
        <v>42898</v>
      </c>
      <c r="P113" s="8">
        <f t="shared" si="19"/>
        <v>1123091.9620856415</v>
      </c>
      <c r="Q113" s="7">
        <f t="shared" si="20"/>
        <v>-4.3926238196126798E-3</v>
      </c>
      <c r="R113" s="8">
        <f t="shared" si="30"/>
        <v>1123091.9620856391</v>
      </c>
      <c r="S113" s="7">
        <f t="shared" si="21"/>
        <v>-4.3926238196129175E-3</v>
      </c>
      <c r="T113" s="8">
        <f t="shared" si="22"/>
        <v>100192.00591526496</v>
      </c>
      <c r="U113" s="8">
        <f t="shared" si="23"/>
        <v>169426.02801077924</v>
      </c>
      <c r="V113" s="8">
        <f t="shared" si="24"/>
        <v>270275.45854213077</v>
      </c>
      <c r="W113" s="8">
        <f t="shared" si="25"/>
        <v>583198.46961746411</v>
      </c>
      <c r="X113" s="7">
        <f t="shared" si="31"/>
        <v>8.9210865447922269E-2</v>
      </c>
      <c r="Y113" s="7">
        <f t="shared" si="32"/>
        <v>0.15085677195672068</v>
      </c>
      <c r="Z113" s="7">
        <f t="shared" si="33"/>
        <v>0.24065300764882641</v>
      </c>
      <c r="AA113" s="7">
        <f t="shared" si="34"/>
        <v>0.51927935494653066</v>
      </c>
    </row>
    <row r="114" spans="1:27" x14ac:dyDescent="0.25">
      <c r="A114" s="1">
        <v>42899</v>
      </c>
      <c r="B114" s="3">
        <v>191.08999600000001</v>
      </c>
      <c r="C114" s="6">
        <v>45.029998999999997</v>
      </c>
      <c r="D114" s="3">
        <v>87.269997000000004</v>
      </c>
      <c r="E114" s="3">
        <v>970.5</v>
      </c>
      <c r="F114" s="7">
        <f t="shared" si="26"/>
        <v>5.7368210526316243E-3</v>
      </c>
      <c r="G114" s="7">
        <f t="shared" si="27"/>
        <v>-6.6181995756365852E-3</v>
      </c>
      <c r="H114" s="7">
        <f t="shared" si="28"/>
        <v>3.3340306966880284E-3</v>
      </c>
      <c r="I114" s="7">
        <f t="shared" si="29"/>
        <v>9.0350506005034692E-3</v>
      </c>
      <c r="J114" s="3" cm="1">
        <f t="array" ref="J114">B114*INDEX(AE$3:AE$7,2022-YEAR($A114))/1000000</f>
        <v>115.17395347911601</v>
      </c>
      <c r="K114" s="3" cm="1">
        <f t="array" ref="K114">C114*INDEX(AF$3:AF$7,2022-YEAR($A114))/1000000</f>
        <v>192.36815572799998</v>
      </c>
      <c r="L114" s="3" cm="1">
        <f t="array" ref="L114">D114*INDEX(AG$3:AG$7,2022-YEAR($A114))/1000000</f>
        <v>309.94812134519998</v>
      </c>
      <c r="M114" s="3" cm="1">
        <f t="array" ref="M114">E114*INDEX(AH$3:AH$7,2022-YEAR($A114))/1000000</f>
        <v>672.60405449999996</v>
      </c>
      <c r="N114" s="3"/>
      <c r="O114" s="9">
        <v>42899</v>
      </c>
      <c r="P114" s="8">
        <f t="shared" si="19"/>
        <v>1128715.7847862698</v>
      </c>
      <c r="Q114" s="7">
        <f t="shared" si="20"/>
        <v>5.0074463093694463E-3</v>
      </c>
      <c r="R114" s="8">
        <f t="shared" si="30"/>
        <v>1128715.7847862672</v>
      </c>
      <c r="S114" s="7">
        <f t="shared" si="21"/>
        <v>5.0074463093692234E-3</v>
      </c>
      <c r="T114" s="8">
        <f t="shared" si="22"/>
        <v>100766.78952410506</v>
      </c>
      <c r="U114" s="8">
        <f t="shared" si="23"/>
        <v>168304.73274409652</v>
      </c>
      <c r="V114" s="8">
        <f t="shared" si="24"/>
        <v>271176.56521747162</v>
      </c>
      <c r="W114" s="8">
        <f t="shared" si="25"/>
        <v>588467.69730059395</v>
      </c>
      <c r="X114" s="7">
        <f t="shared" si="31"/>
        <v>8.9275609398149935E-2</v>
      </c>
      <c r="Y114" s="7">
        <f t="shared" si="32"/>
        <v>0.14911170288627315</v>
      </c>
      <c r="Z114" s="7">
        <f t="shared" si="33"/>
        <v>0.24025230166230149</v>
      </c>
      <c r="AA114" s="7">
        <f t="shared" si="34"/>
        <v>0.52136038605327539</v>
      </c>
    </row>
    <row r="115" spans="1:27" x14ac:dyDescent="0.25">
      <c r="A115" s="1">
        <v>42900</v>
      </c>
      <c r="B115" s="3">
        <v>192.38000500000001</v>
      </c>
      <c r="C115" s="6">
        <v>45.299999</v>
      </c>
      <c r="D115" s="3">
        <v>87.089995999999999</v>
      </c>
      <c r="E115" s="3">
        <v>967.92999299999997</v>
      </c>
      <c r="F115" s="7">
        <f t="shared" si="26"/>
        <v>6.7507929614483153E-3</v>
      </c>
      <c r="G115" s="7">
        <f t="shared" si="27"/>
        <v>5.9960027980459074E-3</v>
      </c>
      <c r="H115" s="7">
        <f t="shared" si="28"/>
        <v>-2.0625759847339165E-3</v>
      </c>
      <c r="I115" s="7">
        <f t="shared" si="29"/>
        <v>-2.6481267387944429E-3</v>
      </c>
      <c r="J115" s="3" cm="1">
        <f t="array" ref="J115">B115*INDEX(AE$3:AE$7,2022-YEAR($A115))/1000000</f>
        <v>115.951468993605</v>
      </c>
      <c r="K115" s="3" cm="1">
        <f t="array" ref="K115">C115*INDEX(AF$3:AF$7,2022-YEAR($A115))/1000000</f>
        <v>193.52159572799999</v>
      </c>
      <c r="L115" s="3" cm="1">
        <f t="array" ref="L115">D115*INDEX(AG$3:AG$7,2022-YEAR($A115))/1000000</f>
        <v>309.30882979360001</v>
      </c>
      <c r="M115" s="3" cm="1">
        <f t="array" ref="M115">E115*INDEX(AH$3:AH$7,2022-YEAR($A115))/1000000</f>
        <v>670.82291371865699</v>
      </c>
      <c r="N115" s="3"/>
      <c r="O115" s="9">
        <v>42900</v>
      </c>
      <c r="P115" s="8">
        <f t="shared" si="19"/>
        <v>1128287.5368530161</v>
      </c>
      <c r="Q115" s="7">
        <f t="shared" si="20"/>
        <v>-3.7941166326006006E-4</v>
      </c>
      <c r="R115" s="8">
        <f t="shared" si="30"/>
        <v>1128287.5368530136</v>
      </c>
      <c r="S115" s="7">
        <f t="shared" si="21"/>
        <v>-3.7941166326005415E-4</v>
      </c>
      <c r="T115" s="8">
        <f t="shared" si="22"/>
        <v>101447.04525757214</v>
      </c>
      <c r="U115" s="8">
        <f t="shared" si="23"/>
        <v>169313.88839255448</v>
      </c>
      <c r="V115" s="8">
        <f t="shared" si="24"/>
        <v>270617.24294643145</v>
      </c>
      <c r="W115" s="8">
        <f t="shared" si="25"/>
        <v>586909.36025645549</v>
      </c>
      <c r="X115" s="7">
        <f t="shared" si="31"/>
        <v>8.9912404368593185E-2</v>
      </c>
      <c r="Y115" s="7">
        <f t="shared" si="32"/>
        <v>0.15006271261738813</v>
      </c>
      <c r="Z115" s="7">
        <f t="shared" si="33"/>
        <v>0.23984776407371219</v>
      </c>
      <c r="AA115" s="7">
        <f t="shared" si="34"/>
        <v>0.52017711894030649</v>
      </c>
    </row>
    <row r="116" spans="1:27" x14ac:dyDescent="0.25">
      <c r="A116" s="1">
        <v>42901</v>
      </c>
      <c r="B116" s="3">
        <v>195.449997</v>
      </c>
      <c r="C116" s="6">
        <v>45.25</v>
      </c>
      <c r="D116" s="3">
        <v>86.57</v>
      </c>
      <c r="E116" s="3">
        <v>960.17999299999997</v>
      </c>
      <c r="F116" s="7">
        <f t="shared" si="26"/>
        <v>1.595795779296294E-2</v>
      </c>
      <c r="G116" s="7">
        <f t="shared" si="27"/>
        <v>-1.1037307086916304E-3</v>
      </c>
      <c r="H116" s="7">
        <f t="shared" si="28"/>
        <v>-5.9707891133673474E-3</v>
      </c>
      <c r="I116" s="7">
        <f t="shared" si="29"/>
        <v>-8.0067774075062159E-3</v>
      </c>
      <c r="J116" s="3" cm="1">
        <f t="array" ref="J116">B116*INDEX(AE$3:AE$7,2022-YEAR($A116))/1000000</f>
        <v>117.801817641837</v>
      </c>
      <c r="K116" s="3" cm="1">
        <f t="array" ref="K116">C116*INDEX(AF$3:AF$7,2022-YEAR($A116))/1000000</f>
        <v>193.30799999999999</v>
      </c>
      <c r="L116" s="3" cm="1">
        <f t="array" ref="L116">D116*INDEX(AG$3:AG$7,2022-YEAR($A116))/1000000</f>
        <v>307.46201200000002</v>
      </c>
      <c r="M116" s="3" cm="1">
        <f t="array" ref="M116">E116*INDEX(AH$3:AH$7,2022-YEAR($A116))/1000000</f>
        <v>665.45178396865697</v>
      </c>
      <c r="N116" s="3"/>
      <c r="O116" s="9">
        <v>42901</v>
      </c>
      <c r="P116" s="8">
        <f t="shared" si="19"/>
        <v>1123404.496487401</v>
      </c>
      <c r="Q116" s="7">
        <f t="shared" si="20"/>
        <v>-4.3278332925972933E-3</v>
      </c>
      <c r="R116" s="8">
        <f t="shared" si="30"/>
        <v>1123404.4964873986</v>
      </c>
      <c r="S116" s="7">
        <f t="shared" si="21"/>
        <v>-4.3278332925971164E-3</v>
      </c>
      <c r="T116" s="8">
        <f t="shared" si="22"/>
        <v>103065.93292401326</v>
      </c>
      <c r="U116" s="8">
        <f t="shared" si="23"/>
        <v>169127.01145452764</v>
      </c>
      <c r="V116" s="8">
        <f t="shared" si="24"/>
        <v>269001.44445835741</v>
      </c>
      <c r="W116" s="8">
        <f t="shared" si="25"/>
        <v>582210.10765050014</v>
      </c>
      <c r="X116" s="7">
        <f t="shared" si="31"/>
        <v>9.1744276657494545E-2</v>
      </c>
      <c r="Y116" s="7">
        <f t="shared" si="32"/>
        <v>0.15054863318007447</v>
      </c>
      <c r="Z116" s="7">
        <f t="shared" si="33"/>
        <v>0.23945199195788944</v>
      </c>
      <c r="AA116" s="7">
        <f t="shared" si="34"/>
        <v>0.51825509820454141</v>
      </c>
    </row>
    <row r="117" spans="1:27" x14ac:dyDescent="0.25">
      <c r="A117" s="1">
        <v>42902</v>
      </c>
      <c r="B117" s="3">
        <v>196.44000199999999</v>
      </c>
      <c r="C117" s="6">
        <v>45.310001</v>
      </c>
      <c r="D117" s="3">
        <v>86.18</v>
      </c>
      <c r="E117" s="3">
        <v>958.61999500000002</v>
      </c>
      <c r="F117" s="7">
        <f t="shared" si="26"/>
        <v>5.0652597349489792E-3</v>
      </c>
      <c r="G117" s="7">
        <f t="shared" si="27"/>
        <v>1.3259889502761357E-3</v>
      </c>
      <c r="H117" s="7">
        <f t="shared" si="28"/>
        <v>-4.5050248353931677E-3</v>
      </c>
      <c r="I117" s="7">
        <f t="shared" si="29"/>
        <v>-1.6246932985198859E-3</v>
      </c>
      <c r="J117" s="3" cm="1">
        <f t="array" ref="J117">B117*INDEX(AE$3:AE$7,2022-YEAR($A117))/1000000</f>
        <v>118.39851444544199</v>
      </c>
      <c r="K117" s="3" cm="1">
        <f t="array" ref="K117">C117*INDEX(AF$3:AF$7,2022-YEAR($A117))/1000000</f>
        <v>193.56432427199999</v>
      </c>
      <c r="L117" s="3" cm="1">
        <f t="array" ref="L117">D117*INDEX(AG$3:AG$7,2022-YEAR($A117))/1000000</f>
        <v>306.076888</v>
      </c>
      <c r="M117" s="3" cm="1">
        <f t="array" ref="M117">E117*INDEX(AH$3:AH$7,2022-YEAR($A117))/1000000</f>
        <v>664.370628914755</v>
      </c>
      <c r="N117" s="3"/>
      <c r="O117" s="9">
        <v>42902</v>
      </c>
      <c r="P117" s="8">
        <f t="shared" si="19"/>
        <v>1121993.041707596</v>
      </c>
      <c r="Q117" s="7">
        <f t="shared" si="20"/>
        <v>-1.2564083410901601E-3</v>
      </c>
      <c r="R117" s="8">
        <f t="shared" si="30"/>
        <v>1121993.0417075935</v>
      </c>
      <c r="S117" s="7">
        <f t="shared" si="21"/>
        <v>-1.2564083410903093E-3</v>
      </c>
      <c r="T117" s="8">
        <f t="shared" si="22"/>
        <v>103587.98864409821</v>
      </c>
      <c r="U117" s="8">
        <f t="shared" si="23"/>
        <v>169351.27200290959</v>
      </c>
      <c r="V117" s="8">
        <f t="shared" si="24"/>
        <v>267789.58627031586</v>
      </c>
      <c r="W117" s="8">
        <f t="shared" si="25"/>
        <v>581264.19479026983</v>
      </c>
      <c r="X117" s="7">
        <f t="shared" si="31"/>
        <v>9.2324983126851362E-2</v>
      </c>
      <c r="Y117" s="7">
        <f t="shared" si="32"/>
        <v>0.15093789863898713</v>
      </c>
      <c r="Z117" s="7">
        <f t="shared" si="33"/>
        <v>0.23867312569314975</v>
      </c>
      <c r="AA117" s="7">
        <f t="shared" si="34"/>
        <v>0.51806399254101176</v>
      </c>
    </row>
    <row r="118" spans="1:27" x14ac:dyDescent="0.25">
      <c r="A118" s="1">
        <v>42905</v>
      </c>
      <c r="B118" s="3">
        <v>199.08000200000001</v>
      </c>
      <c r="C118" s="6">
        <v>45.380001</v>
      </c>
      <c r="D118" s="3">
        <v>88.07</v>
      </c>
      <c r="E118" s="3">
        <v>975.21997099999999</v>
      </c>
      <c r="F118" s="7">
        <f t="shared" si="26"/>
        <v>1.3439217945029336E-2</v>
      </c>
      <c r="G118" s="7">
        <f t="shared" si="27"/>
        <v>1.5449127886799641E-3</v>
      </c>
      <c r="H118" s="7">
        <f t="shared" si="28"/>
        <v>2.1930842422835717E-2</v>
      </c>
      <c r="I118" s="7">
        <f t="shared" si="29"/>
        <v>1.7316534274877116E-2</v>
      </c>
      <c r="J118" s="3" cm="1">
        <f t="array" ref="J118">B118*INDEX(AE$3:AE$7,2022-YEAR($A118))/1000000</f>
        <v>119.989697885442</v>
      </c>
      <c r="K118" s="3" cm="1">
        <f t="array" ref="K118">C118*INDEX(AF$3:AF$7,2022-YEAR($A118))/1000000</f>
        <v>193.86336427200001</v>
      </c>
      <c r="L118" s="3" cm="1">
        <f t="array" ref="L118">D118*INDEX(AG$3:AG$7,2022-YEAR($A118))/1000000</f>
        <v>312.78941200000003</v>
      </c>
      <c r="M118" s="3" cm="1">
        <f t="array" ref="M118">E118*INDEX(AH$3:AH$7,2022-YEAR($A118))/1000000</f>
        <v>675.87522568157897</v>
      </c>
      <c r="N118" s="3"/>
      <c r="O118" s="9">
        <v>42905</v>
      </c>
      <c r="P118" s="8">
        <f t="shared" si="19"/>
        <v>1139585.1487801829</v>
      </c>
      <c r="Q118" s="7">
        <f t="shared" si="20"/>
        <v>1.5679337053475004E-2</v>
      </c>
      <c r="R118" s="8">
        <f t="shared" si="30"/>
        <v>1139585.1487801806</v>
      </c>
      <c r="S118" s="7">
        <f t="shared" si="21"/>
        <v>1.5679337053475129E-2</v>
      </c>
      <c r="T118" s="8">
        <f t="shared" si="22"/>
        <v>104980.13019997349</v>
      </c>
      <c r="U118" s="8">
        <f t="shared" si="23"/>
        <v>169612.9049488061</v>
      </c>
      <c r="V118" s="8">
        <f t="shared" si="24"/>
        <v>273662.43748928653</v>
      </c>
      <c r="W118" s="8">
        <f t="shared" si="25"/>
        <v>591329.67614211433</v>
      </c>
      <c r="X118" s="7">
        <f t="shared" si="31"/>
        <v>9.2121356892326034E-2</v>
      </c>
      <c r="Y118" s="7">
        <f t="shared" si="32"/>
        <v>0.14883741257102276</v>
      </c>
      <c r="Z118" s="7">
        <f t="shared" si="33"/>
        <v>0.24014215855850402</v>
      </c>
      <c r="AA118" s="7">
        <f t="shared" si="34"/>
        <v>0.518899071978147</v>
      </c>
    </row>
    <row r="119" spans="1:27" x14ac:dyDescent="0.25">
      <c r="A119" s="1">
        <v>42906</v>
      </c>
      <c r="B119" s="3">
        <v>198.33000200000001</v>
      </c>
      <c r="C119" s="6">
        <v>45.610000999999997</v>
      </c>
      <c r="D119" s="3">
        <v>87.519997000000004</v>
      </c>
      <c r="E119" s="3">
        <v>968.98999000000003</v>
      </c>
      <c r="F119" s="7">
        <f t="shared" si="26"/>
        <v>-3.7673296788494071E-3</v>
      </c>
      <c r="G119" s="7">
        <f t="shared" si="27"/>
        <v>5.0683119200458648E-3</v>
      </c>
      <c r="H119" s="7">
        <f t="shared" si="28"/>
        <v>-6.2450664244350085E-3</v>
      </c>
      <c r="I119" s="7">
        <f t="shared" si="29"/>
        <v>-6.3882828338838182E-3</v>
      </c>
      <c r="J119" s="3" cm="1">
        <f t="array" ref="J119">B119*INDEX(AE$3:AE$7,2022-YEAR($A119))/1000000</f>
        <v>119.537657135442</v>
      </c>
      <c r="K119" s="3" cm="1">
        <f t="array" ref="K119">C119*INDEX(AF$3:AF$7,2022-YEAR($A119))/1000000</f>
        <v>194.84592427199999</v>
      </c>
      <c r="L119" s="3" cm="1">
        <f t="array" ref="L119">D119*INDEX(AG$3:AG$7,2022-YEAR($A119))/1000000</f>
        <v>310.83602134519998</v>
      </c>
      <c r="M119" s="3" cm="1">
        <f t="array" ref="M119">E119*INDEX(AH$3:AH$7,2022-YEAR($A119))/1000000</f>
        <v>671.55754357951002</v>
      </c>
      <c r="N119" s="3"/>
      <c r="O119" s="9">
        <v>42906</v>
      </c>
      <c r="P119" s="8">
        <f t="shared" si="19"/>
        <v>1134562.6838086785</v>
      </c>
      <c r="Q119" s="7">
        <f t="shared" si="20"/>
        <v>-4.4072748551351407E-3</v>
      </c>
      <c r="R119" s="8">
        <f t="shared" si="30"/>
        <v>1134562.683808676</v>
      </c>
      <c r="S119" s="7">
        <f t="shared" si="21"/>
        <v>-4.407274855135368E-3</v>
      </c>
      <c r="T119" s="8">
        <f t="shared" si="22"/>
        <v>104584.63543978166</v>
      </c>
      <c r="U119" s="8">
        <f t="shared" si="23"/>
        <v>170472.55605675175</v>
      </c>
      <c r="V119" s="8">
        <f t="shared" si="24"/>
        <v>271953.39738929318</v>
      </c>
      <c r="W119" s="8">
        <f t="shared" si="25"/>
        <v>587552.09492284956</v>
      </c>
      <c r="X119" s="7">
        <f t="shared" si="31"/>
        <v>9.2180570480862048E-2</v>
      </c>
      <c r="Y119" s="7">
        <f t="shared" si="32"/>
        <v>0.15025397758058023</v>
      </c>
      <c r="Z119" s="7">
        <f t="shared" si="33"/>
        <v>0.23969887364562162</v>
      </c>
      <c r="AA119" s="7">
        <f t="shared" si="34"/>
        <v>0.51786657829293625</v>
      </c>
    </row>
    <row r="120" spans="1:27" x14ac:dyDescent="0.25">
      <c r="A120" s="1">
        <v>42907</v>
      </c>
      <c r="B120" s="3">
        <v>199.16999799999999</v>
      </c>
      <c r="C120" s="6">
        <v>45.220001000000003</v>
      </c>
      <c r="D120" s="3">
        <v>87.120002999999997</v>
      </c>
      <c r="E120" s="3">
        <v>978.59002699999996</v>
      </c>
      <c r="F120" s="7">
        <f t="shared" si="26"/>
        <v>4.2353450891408073E-3</v>
      </c>
      <c r="G120" s="7">
        <f t="shared" si="27"/>
        <v>-8.5507562255916492E-3</v>
      </c>
      <c r="H120" s="7">
        <f t="shared" si="28"/>
        <v>-4.5703155131507911E-3</v>
      </c>
      <c r="I120" s="7">
        <f t="shared" si="29"/>
        <v>9.9072612710890962E-3</v>
      </c>
      <c r="J120" s="3" cm="1">
        <f t="array" ref="J120">B120*INDEX(AE$3:AE$7,2022-YEAR($A120))/1000000</f>
        <v>120.043940364558</v>
      </c>
      <c r="K120" s="3" cm="1">
        <f t="array" ref="K120">C120*INDEX(AF$3:AF$7,2022-YEAR($A120))/1000000</f>
        <v>193.17984427200003</v>
      </c>
      <c r="L120" s="3" cm="1">
        <f t="array" ref="L120">D120*INDEX(AG$3:AG$7,2022-YEAR($A120))/1000000</f>
        <v>309.4154026548</v>
      </c>
      <c r="M120" s="3" cm="1">
        <f t="array" ref="M120">E120*INDEX(AH$3:AH$7,2022-YEAR($A120))/1000000</f>
        <v>678.21083962232296</v>
      </c>
      <c r="N120" s="3"/>
      <c r="O120" s="9">
        <v>42907</v>
      </c>
      <c r="P120" s="8">
        <f t="shared" si="19"/>
        <v>1138126.0858446273</v>
      </c>
      <c r="Q120" s="7">
        <f t="shared" si="20"/>
        <v>3.1407714062889457E-3</v>
      </c>
      <c r="R120" s="8">
        <f t="shared" si="30"/>
        <v>1138126.0858446248</v>
      </c>
      <c r="S120" s="7">
        <f t="shared" si="21"/>
        <v>3.1407714062889891E-3</v>
      </c>
      <c r="T120" s="8">
        <f t="shared" si="22"/>
        <v>105027.58746189112</v>
      </c>
      <c r="U120" s="8">
        <f t="shared" si="23"/>
        <v>169014.88678675695</v>
      </c>
      <c r="V120" s="8">
        <f t="shared" si="24"/>
        <v>270710.48455835087</v>
      </c>
      <c r="W120" s="8">
        <f t="shared" si="25"/>
        <v>593373.12703762588</v>
      </c>
      <c r="X120" s="7">
        <f t="shared" si="31"/>
        <v>9.2281153000678448E-2</v>
      </c>
      <c r="Y120" s="7">
        <f t="shared" si="32"/>
        <v>0.14850277916381102</v>
      </c>
      <c r="Z120" s="7">
        <f t="shared" si="33"/>
        <v>0.23785632183050398</v>
      </c>
      <c r="AA120" s="7">
        <f t="shared" si="34"/>
        <v>0.52135974600500656</v>
      </c>
    </row>
    <row r="121" spans="1:27" x14ac:dyDescent="0.25">
      <c r="A121" s="1">
        <v>42908</v>
      </c>
      <c r="B121" s="3">
        <v>199.44000199999999</v>
      </c>
      <c r="C121" s="6">
        <v>45.07</v>
      </c>
      <c r="D121" s="3">
        <v>87.019997000000004</v>
      </c>
      <c r="E121" s="3">
        <v>976.61999500000002</v>
      </c>
      <c r="F121" s="7">
        <f t="shared" si="26"/>
        <v>1.3556459442249924E-3</v>
      </c>
      <c r="G121" s="7">
        <f t="shared" si="27"/>
        <v>-3.317138360965588E-3</v>
      </c>
      <c r="H121" s="7">
        <f t="shared" si="28"/>
        <v>-1.1479108879276501E-3</v>
      </c>
      <c r="I121" s="7">
        <f t="shared" si="29"/>
        <v>-2.0131331258702589E-3</v>
      </c>
      <c r="J121" s="3" cm="1">
        <f t="array" ref="J121">B121*INDEX(AE$3:AE$7,2022-YEAR($A121))/1000000</f>
        <v>120.206677445442</v>
      </c>
      <c r="K121" s="3" cm="1">
        <f t="array" ref="K121">C121*INDEX(AF$3:AF$7,2022-YEAR($A121))/1000000</f>
        <v>192.53904</v>
      </c>
      <c r="L121" s="3" cm="1">
        <f t="array" ref="L121">D121*INDEX(AG$3:AG$7,2022-YEAR($A121))/1000000</f>
        <v>309.06022134519998</v>
      </c>
      <c r="M121" s="3" cm="1">
        <f t="array" ref="M121">E121*INDEX(AH$3:AH$7,2022-YEAR($A121))/1000000</f>
        <v>676.84551091475498</v>
      </c>
      <c r="N121" s="3"/>
      <c r="O121" s="9">
        <v>42908</v>
      </c>
      <c r="P121" s="8">
        <f t="shared" si="19"/>
        <v>1136202.529692326</v>
      </c>
      <c r="Q121" s="7">
        <f t="shared" si="20"/>
        <v>-1.6901081314501453E-3</v>
      </c>
      <c r="R121" s="8">
        <f t="shared" si="30"/>
        <v>1136202.5296923234</v>
      </c>
      <c r="S121" s="7">
        <f t="shared" si="21"/>
        <v>-1.6901081314499855E-3</v>
      </c>
      <c r="T121" s="8">
        <f t="shared" si="22"/>
        <v>105169.96768486557</v>
      </c>
      <c r="U121" s="8">
        <f t="shared" si="23"/>
        <v>168454.24102222233</v>
      </c>
      <c r="V121" s="8">
        <f t="shared" si="24"/>
        <v>270399.73304565012</v>
      </c>
      <c r="W121" s="8">
        <f t="shared" si="25"/>
        <v>592178.58793958521</v>
      </c>
      <c r="X121" s="7">
        <f t="shared" si="31"/>
        <v>9.2562694534173359E-2</v>
      </c>
      <c r="Y121" s="7">
        <f t="shared" si="32"/>
        <v>0.14826075160019112</v>
      </c>
      <c r="Z121" s="7">
        <f t="shared" si="33"/>
        <v>0.23798550520642889</v>
      </c>
      <c r="AA121" s="7">
        <f t="shared" si="34"/>
        <v>0.52119104865920651</v>
      </c>
    </row>
    <row r="122" spans="1:27" x14ac:dyDescent="0.25">
      <c r="A122" s="1">
        <v>42909</v>
      </c>
      <c r="B122" s="3">
        <v>202.229996</v>
      </c>
      <c r="C122" s="6">
        <v>45.25</v>
      </c>
      <c r="D122" s="3">
        <v>86.860000999999997</v>
      </c>
      <c r="E122" s="3">
        <v>986.09002699999996</v>
      </c>
      <c r="F122" s="7">
        <f t="shared" si="26"/>
        <v>1.3989139450570232E-2</v>
      </c>
      <c r="G122" s="7">
        <f t="shared" si="27"/>
        <v>3.9937874417572683E-3</v>
      </c>
      <c r="H122" s="7">
        <f t="shared" si="28"/>
        <v>-1.8386118767621529E-3</v>
      </c>
      <c r="I122" s="7">
        <f t="shared" si="29"/>
        <v>9.6967418734856814E-3</v>
      </c>
      <c r="J122" s="3" cm="1">
        <f t="array" ref="J122">B122*INDEX(AE$3:AE$7,2022-YEAR($A122))/1000000</f>
        <v>121.88826541911601</v>
      </c>
      <c r="K122" s="3" cm="1">
        <f t="array" ref="K122">C122*INDEX(AF$3:AF$7,2022-YEAR($A122))/1000000</f>
        <v>193.30799999999999</v>
      </c>
      <c r="L122" s="3" cm="1">
        <f t="array" ref="L122">D122*INDEX(AG$3:AG$7,2022-YEAR($A122))/1000000</f>
        <v>308.49197955159997</v>
      </c>
      <c r="M122" s="3" cm="1">
        <f t="array" ref="M122">E122*INDEX(AH$3:AH$7,2022-YEAR($A122))/1000000</f>
        <v>683.40870712232288</v>
      </c>
      <c r="N122" s="3"/>
      <c r="O122" s="9">
        <v>42909</v>
      </c>
      <c r="P122" s="8">
        <f t="shared" si="19"/>
        <v>1143591.580218191</v>
      </c>
      <c r="Q122" s="7">
        <f t="shared" si="20"/>
        <v>6.5032864588552876E-3</v>
      </c>
      <c r="R122" s="8">
        <f t="shared" si="30"/>
        <v>1143591.5802181885</v>
      </c>
      <c r="S122" s="7">
        <f t="shared" si="21"/>
        <v>6.5032864588552286E-3</v>
      </c>
      <c r="T122" s="8">
        <f t="shared" si="22"/>
        <v>106641.20502882112</v>
      </c>
      <c r="U122" s="8">
        <f t="shared" si="23"/>
        <v>169127.01145452762</v>
      </c>
      <c r="V122" s="8">
        <f t="shared" si="24"/>
        <v>269902.57288499904</v>
      </c>
      <c r="W122" s="8">
        <f t="shared" si="25"/>
        <v>597920.79084984073</v>
      </c>
      <c r="X122" s="7">
        <f t="shared" si="31"/>
        <v>9.3251128176787379E-2</v>
      </c>
      <c r="Y122" s="7">
        <f t="shared" si="32"/>
        <v>0.14789109537013159</v>
      </c>
      <c r="Z122" s="7">
        <f t="shared" si="33"/>
        <v>0.23601308155268483</v>
      </c>
      <c r="AA122" s="7">
        <f t="shared" si="34"/>
        <v>0.5228446949003962</v>
      </c>
    </row>
    <row r="123" spans="1:27" x14ac:dyDescent="0.25">
      <c r="A123" s="1">
        <v>42912</v>
      </c>
      <c r="B123" s="3">
        <v>199.979996</v>
      </c>
      <c r="C123" s="6">
        <v>45.43</v>
      </c>
      <c r="D123" s="3">
        <v>87.239998</v>
      </c>
      <c r="E123" s="3">
        <v>972.09002699999996</v>
      </c>
      <c r="F123" s="7">
        <f t="shared" si="26"/>
        <v>-1.1125945925450131E-2</v>
      </c>
      <c r="G123" s="7">
        <f t="shared" si="27"/>
        <v>3.9779005524862576E-3</v>
      </c>
      <c r="H123" s="7">
        <f t="shared" si="28"/>
        <v>4.3748215015562142E-3</v>
      </c>
      <c r="I123" s="7">
        <f t="shared" si="29"/>
        <v>-1.4197486656053582E-2</v>
      </c>
      <c r="J123" s="3" cm="1">
        <f t="array" ref="J123">B123*INDEX(AE$3:AE$7,2022-YEAR($A123))/1000000</f>
        <v>120.53214316911601</v>
      </c>
      <c r="K123" s="3" cm="1">
        <f t="array" ref="K123">C123*INDEX(AF$3:AF$7,2022-YEAR($A123))/1000000</f>
        <v>194.07696000000001</v>
      </c>
      <c r="L123" s="3" cm="1">
        <f t="array" ref="L123">D123*INDEX(AG$3:AG$7,2022-YEAR($A123))/1000000</f>
        <v>309.84157689680001</v>
      </c>
      <c r="M123" s="3" cm="1">
        <f t="array" ref="M123">E123*INDEX(AH$3:AH$7,2022-YEAR($A123))/1000000</f>
        <v>673.70602112232291</v>
      </c>
      <c r="N123" s="3"/>
      <c r="O123" s="9">
        <v>42912</v>
      </c>
      <c r="P123" s="8">
        <f t="shared" si="19"/>
        <v>1135769.6694996359</v>
      </c>
      <c r="Q123" s="7">
        <f t="shared" si="20"/>
        <v>-6.8397764148130672E-3</v>
      </c>
      <c r="R123" s="8">
        <f t="shared" si="30"/>
        <v>1135769.6694996334</v>
      </c>
      <c r="S123" s="7">
        <f t="shared" si="21"/>
        <v>-6.8397764148130369E-3</v>
      </c>
      <c r="T123" s="8">
        <f t="shared" si="22"/>
        <v>105454.72074824561</v>
      </c>
      <c r="U123" s="8">
        <f t="shared" si="23"/>
        <v>169799.78188683293</v>
      </c>
      <c r="V123" s="8">
        <f t="shared" si="24"/>
        <v>271083.3484641817</v>
      </c>
      <c r="W123" s="8">
        <f t="shared" si="25"/>
        <v>589431.81840037322</v>
      </c>
      <c r="X123" s="7">
        <f t="shared" si="31"/>
        <v>9.2848685415859014E-2</v>
      </c>
      <c r="Y123" s="7">
        <f t="shared" si="32"/>
        <v>0.14950195136099972</v>
      </c>
      <c r="Z123" s="7">
        <f t="shared" si="33"/>
        <v>0.23867810150592264</v>
      </c>
      <c r="AA123" s="7">
        <f t="shared" si="34"/>
        <v>0.51897126171721875</v>
      </c>
    </row>
    <row r="124" spans="1:27" x14ac:dyDescent="0.25">
      <c r="A124" s="1">
        <v>42913</v>
      </c>
      <c r="B124" s="3">
        <v>198.88999899999999</v>
      </c>
      <c r="C124" s="6">
        <v>45.049999</v>
      </c>
      <c r="D124" s="3">
        <v>88.050003000000004</v>
      </c>
      <c r="E124" s="3">
        <v>948.09002699999996</v>
      </c>
      <c r="F124" s="7">
        <f t="shared" si="26"/>
        <v>-5.4505301620269009E-3</v>
      </c>
      <c r="G124" s="7">
        <f t="shared" si="27"/>
        <v>-8.3645388509795415E-3</v>
      </c>
      <c r="H124" s="7">
        <f t="shared" si="28"/>
        <v>9.2847893004308624E-3</v>
      </c>
      <c r="I124" s="7">
        <f t="shared" si="29"/>
        <v>-2.468907131376219E-2</v>
      </c>
      <c r="J124" s="3" cm="1">
        <f t="array" ref="J124">B124*INDEX(AE$3:AE$7,2022-YEAR($A124))/1000000</f>
        <v>119.87517908727899</v>
      </c>
      <c r="K124" s="3" cm="1">
        <f t="array" ref="K124">C124*INDEX(AF$3:AF$7,2022-YEAR($A124))/1000000</f>
        <v>192.45359572799998</v>
      </c>
      <c r="L124" s="3" cm="1">
        <f t="array" ref="L124">D124*INDEX(AG$3:AG$7,2022-YEAR($A124))/1000000</f>
        <v>312.71839065479998</v>
      </c>
      <c r="M124" s="3" cm="1">
        <f t="array" ref="M124">E124*INDEX(AH$3:AH$7,2022-YEAR($A124))/1000000</f>
        <v>657.07284512232286</v>
      </c>
      <c r="N124" s="3"/>
      <c r="O124" s="9">
        <v>42913</v>
      </c>
      <c r="P124" s="8">
        <f t="shared" si="19"/>
        <v>1121739.0160652469</v>
      </c>
      <c r="Q124" s="7">
        <f t="shared" si="20"/>
        <v>-1.2353432048040236E-2</v>
      </c>
      <c r="R124" s="8">
        <f t="shared" si="30"/>
        <v>1121739.0160652446</v>
      </c>
      <c r="S124" s="7">
        <f t="shared" si="21"/>
        <v>-1.235343204804018E-2</v>
      </c>
      <c r="T124" s="8">
        <f t="shared" si="22"/>
        <v>104879.93661207918</v>
      </c>
      <c r="U124" s="8">
        <f t="shared" si="23"/>
        <v>168379.48501435266</v>
      </c>
      <c r="V124" s="8">
        <f t="shared" si="24"/>
        <v>273600.30023752688</v>
      </c>
      <c r="W124" s="8">
        <f t="shared" si="25"/>
        <v>574879.29420128593</v>
      </c>
      <c r="X124" s="7">
        <f t="shared" si="31"/>
        <v>9.3497627442762465E-2</v>
      </c>
      <c r="Y124" s="7">
        <f t="shared" si="32"/>
        <v>0.15010575775903925</v>
      </c>
      <c r="Z124" s="7">
        <f t="shared" si="33"/>
        <v>0.2439072692659317</v>
      </c>
      <c r="AA124" s="7">
        <f t="shared" si="34"/>
        <v>0.51248934553226666</v>
      </c>
    </row>
    <row r="125" spans="1:27" x14ac:dyDescent="0.25">
      <c r="A125" s="1">
        <v>42914</v>
      </c>
      <c r="B125" s="3">
        <v>199.61999499999999</v>
      </c>
      <c r="C125" s="6">
        <v>45.32</v>
      </c>
      <c r="D125" s="3">
        <v>89.82</v>
      </c>
      <c r="E125" s="3">
        <v>961.01000999999997</v>
      </c>
      <c r="F125" s="7">
        <f t="shared" si="26"/>
        <v>3.6703504634236772E-3</v>
      </c>
      <c r="G125" s="7">
        <f t="shared" si="27"/>
        <v>5.9933630631157087E-3</v>
      </c>
      <c r="H125" s="7">
        <f t="shared" si="28"/>
        <v>2.010217989430374E-2</v>
      </c>
      <c r="I125" s="7">
        <f t="shared" si="29"/>
        <v>1.3627379923911054E-2</v>
      </c>
      <c r="J125" s="3" cm="1">
        <f t="array" ref="J125">B125*INDEX(AE$3:AE$7,2022-YEAR($A125))/1000000</f>
        <v>120.315163006395</v>
      </c>
      <c r="K125" s="3" cm="1">
        <f t="array" ref="K125">C125*INDEX(AF$3:AF$7,2022-YEAR($A125))/1000000</f>
        <v>193.60704000000001</v>
      </c>
      <c r="L125" s="3" cm="1">
        <f t="array" ref="L125">D125*INDEX(AG$3:AG$7,2022-YEAR($A125))/1000000</f>
        <v>319.00471199999998</v>
      </c>
      <c r="M125" s="3" cm="1">
        <f t="array" ref="M125">E125*INDEX(AH$3:AH$7,2022-YEAR($A125))/1000000</f>
        <v>666.02702642049007</v>
      </c>
      <c r="N125" s="3"/>
      <c r="O125" s="9">
        <v>42914</v>
      </c>
      <c r="P125" s="8">
        <f t="shared" si="19"/>
        <v>1136467.1825822473</v>
      </c>
      <c r="Q125" s="7">
        <f t="shared" si="20"/>
        <v>1.3129762187164443E-2</v>
      </c>
      <c r="R125" s="8">
        <f t="shared" si="30"/>
        <v>1136467.1825822452</v>
      </c>
      <c r="S125" s="7">
        <f t="shared" si="21"/>
        <v>1.3129762187164662E-2</v>
      </c>
      <c r="T125" s="8">
        <f t="shared" si="22"/>
        <v>105264.88273602718</v>
      </c>
      <c r="U125" s="8">
        <f t="shared" si="23"/>
        <v>169388.64440042412</v>
      </c>
      <c r="V125" s="8">
        <f t="shared" si="24"/>
        <v>279100.26269203715</v>
      </c>
      <c r="W125" s="8">
        <f t="shared" si="25"/>
        <v>582713.39275375672</v>
      </c>
      <c r="X125" s="7">
        <f t="shared" si="31"/>
        <v>9.2624656786698942E-2</v>
      </c>
      <c r="Y125" s="7">
        <f t="shared" si="32"/>
        <v>0.14904842567960874</v>
      </c>
      <c r="Z125" s="7">
        <f t="shared" si="33"/>
        <v>0.24558585322092122</v>
      </c>
      <c r="AA125" s="7">
        <f t="shared" si="34"/>
        <v>0.51274106431277111</v>
      </c>
    </row>
    <row r="126" spans="1:27" x14ac:dyDescent="0.25">
      <c r="A126" s="1">
        <v>42915</v>
      </c>
      <c r="B126" s="3">
        <v>197.46000699999999</v>
      </c>
      <c r="C126" s="6">
        <v>44.830002</v>
      </c>
      <c r="D126" s="3">
        <v>91.150002000000001</v>
      </c>
      <c r="E126" s="3">
        <v>937.82000700000003</v>
      </c>
      <c r="F126" s="7">
        <f t="shared" si="26"/>
        <v>-1.0820499219028612E-2</v>
      </c>
      <c r="G126" s="7">
        <f t="shared" si="27"/>
        <v>-1.081195939982349E-2</v>
      </c>
      <c r="H126" s="7">
        <f t="shared" si="28"/>
        <v>1.4807414829659304E-2</v>
      </c>
      <c r="I126" s="7">
        <f t="shared" si="29"/>
        <v>-2.4130865192548812E-2</v>
      </c>
      <c r="J126" s="3" cm="1">
        <f t="array" ref="J126">B126*INDEX(AE$3:AE$7,2022-YEAR($A126))/1000000</f>
        <v>119.01329287904699</v>
      </c>
      <c r="K126" s="3" cm="1">
        <f t="array" ref="K126">C126*INDEX(AF$3:AF$7,2022-YEAR($A126))/1000000</f>
        <v>191.51376854399999</v>
      </c>
      <c r="L126" s="3" cm="1">
        <f t="array" ref="L126">D126*INDEX(AG$3:AG$7,2022-YEAR($A126))/1000000</f>
        <v>323.72834710320001</v>
      </c>
      <c r="M126" s="3" cm="1">
        <f t="array" ref="M126">E126*INDEX(AH$3:AH$7,2022-YEAR($A126))/1000000</f>
        <v>649.95521803134295</v>
      </c>
      <c r="N126" s="3"/>
      <c r="O126" s="9">
        <v>42915</v>
      </c>
      <c r="P126" s="8">
        <f t="shared" si="19"/>
        <v>1123568.1158970767</v>
      </c>
      <c r="Q126" s="7">
        <f t="shared" si="20"/>
        <v>-1.1350144450156287E-2</v>
      </c>
      <c r="R126" s="8">
        <f t="shared" si="30"/>
        <v>1123568.1158970743</v>
      </c>
      <c r="S126" s="7">
        <f t="shared" si="21"/>
        <v>-1.1350144450156474E-2</v>
      </c>
      <c r="T126" s="8">
        <f t="shared" si="22"/>
        <v>104125.86415459086</v>
      </c>
      <c r="U126" s="8">
        <f t="shared" si="23"/>
        <v>167557.22125437559</v>
      </c>
      <c r="V126" s="8">
        <f t="shared" si="24"/>
        <v>283233.01606078504</v>
      </c>
      <c r="W126" s="8">
        <f t="shared" si="25"/>
        <v>568652.01442732301</v>
      </c>
      <c r="X126" s="7">
        <f t="shared" si="31"/>
        <v>9.2674278204713162E-2</v>
      </c>
      <c r="Y126" s="7">
        <f t="shared" si="32"/>
        <v>0.14912956222560239</v>
      </c>
      <c r="Z126" s="7">
        <f t="shared" si="33"/>
        <v>0.2520835292968841</v>
      </c>
      <c r="AA126" s="7">
        <f t="shared" si="34"/>
        <v>0.50611263027280051</v>
      </c>
    </row>
    <row r="127" spans="1:27" x14ac:dyDescent="0.25">
      <c r="A127" s="1">
        <v>42916</v>
      </c>
      <c r="B127" s="3">
        <v>197.75</v>
      </c>
      <c r="C127" s="6">
        <v>44.849997999999999</v>
      </c>
      <c r="D127" s="3">
        <v>91.400002000000001</v>
      </c>
      <c r="E127" s="3">
        <v>929.67999299999997</v>
      </c>
      <c r="F127" s="7">
        <f t="shared" si="26"/>
        <v>1.4686163765811333E-3</v>
      </c>
      <c r="G127" s="7">
        <f t="shared" si="27"/>
        <v>4.4604057791475249E-4</v>
      </c>
      <c r="H127" s="7">
        <f t="shared" si="28"/>
        <v>2.7427317006532004E-3</v>
      </c>
      <c r="I127" s="7">
        <f t="shared" si="29"/>
        <v>-8.6797188578213724E-3</v>
      </c>
      <c r="J127" s="3" cm="1">
        <f t="array" ref="J127">B127*INDEX(AE$3:AE$7,2022-YEAR($A127))/1000000</f>
        <v>119.18807775000001</v>
      </c>
      <c r="K127" s="3" cm="1">
        <f t="array" ref="K127">C127*INDEX(AF$3:AF$7,2022-YEAR($A127))/1000000</f>
        <v>191.599191456</v>
      </c>
      <c r="L127" s="3" cm="1">
        <f t="array" ref="L127">D127*INDEX(AG$3:AG$7,2022-YEAR($A127))/1000000</f>
        <v>324.61624710320001</v>
      </c>
      <c r="M127" s="3" cm="1">
        <f t="array" ref="M127">E127*INDEX(AH$3:AH$7,2022-YEAR($A127))/1000000</f>
        <v>644.31378946865698</v>
      </c>
      <c r="N127" s="3"/>
      <c r="O127" s="9">
        <v>42916</v>
      </c>
      <c r="P127" s="8">
        <f t="shared" si="19"/>
        <v>1119636.8667248604</v>
      </c>
      <c r="Q127" s="7">
        <f t="shared" si="20"/>
        <v>-3.4988970553667398E-3</v>
      </c>
      <c r="R127" s="8">
        <f t="shared" si="30"/>
        <v>1119636.8667248583</v>
      </c>
      <c r="S127" s="7">
        <f t="shared" si="21"/>
        <v>-3.4988970553665455E-3</v>
      </c>
      <c r="T127" s="8">
        <f t="shared" si="22"/>
        <v>104278.78510391395</v>
      </c>
      <c r="U127" s="8">
        <f t="shared" si="23"/>
        <v>167631.95857417767</v>
      </c>
      <c r="V127" s="8">
        <f t="shared" si="24"/>
        <v>284009.8482326066</v>
      </c>
      <c r="W127" s="8">
        <f t="shared" si="25"/>
        <v>563716.27481416008</v>
      </c>
      <c r="X127" s="7">
        <f t="shared" si="31"/>
        <v>9.3136255336918647E-2</v>
      </c>
      <c r="Y127" s="7">
        <f t="shared" si="32"/>
        <v>0.14971993470037448</v>
      </c>
      <c r="Z127" s="7">
        <f t="shared" si="33"/>
        <v>0.25366246563797701</v>
      </c>
      <c r="AA127" s="7">
        <f t="shared" si="34"/>
        <v>0.50348134432472991</v>
      </c>
    </row>
    <row r="128" spans="1:27" x14ac:dyDescent="0.25">
      <c r="A128" s="1">
        <v>42919</v>
      </c>
      <c r="B128" s="3">
        <v>198.58999600000001</v>
      </c>
      <c r="C128" s="6">
        <v>44.759998000000003</v>
      </c>
      <c r="D128" s="3">
        <v>92.75</v>
      </c>
      <c r="E128" s="3">
        <v>919.46002199999998</v>
      </c>
      <c r="F128" s="7">
        <f t="shared" si="26"/>
        <v>4.2477673830594309E-3</v>
      </c>
      <c r="G128" s="7">
        <f t="shared" si="27"/>
        <v>-2.0066890526950765E-3</v>
      </c>
      <c r="H128" s="7">
        <f t="shared" si="28"/>
        <v>1.4770218495181231E-2</v>
      </c>
      <c r="I128" s="7">
        <f t="shared" si="29"/>
        <v>-1.0992998748979188E-2</v>
      </c>
      <c r="J128" s="3" cm="1">
        <f t="array" ref="J128">B128*INDEX(AE$3:AE$7,2022-YEAR($A128))/1000000</f>
        <v>119.69436097911601</v>
      </c>
      <c r="K128" s="3" cm="1">
        <f t="array" ref="K128">C128*INDEX(AF$3:AF$7,2022-YEAR($A128))/1000000</f>
        <v>191.214711456</v>
      </c>
      <c r="L128" s="3" cm="1">
        <f t="array" ref="L128">D128*INDEX(AG$3:AG$7,2022-YEAR($A128))/1000000</f>
        <v>329.41090000000003</v>
      </c>
      <c r="M128" s="3" cm="1">
        <f t="array" ref="M128">E128*INDEX(AH$3:AH$7,2022-YEAR($A128))/1000000</f>
        <v>637.230848787078</v>
      </c>
      <c r="N128" s="3"/>
      <c r="O128" s="9">
        <v>42919</v>
      </c>
      <c r="P128" s="8">
        <f t="shared" si="19"/>
        <v>1117741.3887401847</v>
      </c>
      <c r="Q128" s="7">
        <f t="shared" si="20"/>
        <v>-1.6929399531298024E-3</v>
      </c>
      <c r="R128" s="8">
        <f t="shared" si="30"/>
        <v>1117741.3887401829</v>
      </c>
      <c r="S128" s="7">
        <f t="shared" si="21"/>
        <v>-1.6929399531296907E-3</v>
      </c>
      <c r="T128" s="8">
        <f t="shared" si="22"/>
        <v>104721.73712602342</v>
      </c>
      <c r="U128" s="8">
        <f t="shared" si="23"/>
        <v>167295.57335802502</v>
      </c>
      <c r="V128" s="8">
        <f t="shared" si="24"/>
        <v>288204.73574578547</v>
      </c>
      <c r="W128" s="8">
        <f t="shared" si="25"/>
        <v>557519.34251034877</v>
      </c>
      <c r="X128" s="7">
        <f t="shared" si="31"/>
        <v>9.3690488856332244E-2</v>
      </c>
      <c r="Y128" s="7">
        <f t="shared" si="32"/>
        <v>0.14967288054581704</v>
      </c>
      <c r="Z128" s="7">
        <f t="shared" si="33"/>
        <v>0.25784563285307333</v>
      </c>
      <c r="AA128" s="7">
        <f t="shared" si="34"/>
        <v>0.49879099774477725</v>
      </c>
    </row>
    <row r="129" spans="1:27" x14ac:dyDescent="0.25">
      <c r="A129" s="1">
        <v>42921</v>
      </c>
      <c r="B129" s="3">
        <v>201.80999800000001</v>
      </c>
      <c r="C129" s="6">
        <v>44.82</v>
      </c>
      <c r="D129" s="3">
        <v>93.68</v>
      </c>
      <c r="E129" s="3">
        <v>932.26000999999997</v>
      </c>
      <c r="F129" s="7">
        <f t="shared" si="26"/>
        <v>1.6214321289376388E-2</v>
      </c>
      <c r="G129" s="7">
        <f t="shared" si="27"/>
        <v>1.340527316377349E-3</v>
      </c>
      <c r="H129" s="7">
        <f t="shared" si="28"/>
        <v>1.0026954177897673E-2</v>
      </c>
      <c r="I129" s="7">
        <f t="shared" si="29"/>
        <v>1.3921201241743564E-2</v>
      </c>
      <c r="J129" s="3" cm="1">
        <f t="array" ref="J129">B129*INDEX(AE$3:AE$7,2022-YEAR($A129))/1000000</f>
        <v>121.63512380455801</v>
      </c>
      <c r="K129" s="3" cm="1">
        <f t="array" ref="K129">C129*INDEX(AF$3:AF$7,2022-YEAR($A129))/1000000</f>
        <v>191.47103999999999</v>
      </c>
      <c r="L129" s="3" cm="1">
        <f t="array" ref="L129">D129*INDEX(AG$3:AG$7,2022-YEAR($A129))/1000000</f>
        <v>332.713888</v>
      </c>
      <c r="M129" s="3" cm="1">
        <f t="array" ref="M129">E129*INDEX(AH$3:AH$7,2022-YEAR($A129))/1000000</f>
        <v>646.10186767049004</v>
      </c>
      <c r="N129" s="3"/>
      <c r="O129" s="9">
        <v>42921</v>
      </c>
      <c r="P129" s="8">
        <f t="shared" si="19"/>
        <v>1130314.7995603504</v>
      </c>
      <c r="Q129" s="7">
        <f t="shared" si="20"/>
        <v>1.124894447573176E-2</v>
      </c>
      <c r="R129" s="8">
        <f t="shared" si="30"/>
        <v>1130314.7995603485</v>
      </c>
      <c r="S129" s="7">
        <f t="shared" si="21"/>
        <v>1.124894447573177E-2</v>
      </c>
      <c r="T129" s="8">
        <f t="shared" si="22"/>
        <v>106419.7290177664</v>
      </c>
      <c r="U129" s="8">
        <f t="shared" si="23"/>
        <v>167519.83764402047</v>
      </c>
      <c r="V129" s="8">
        <f t="shared" si="24"/>
        <v>291094.5514249616</v>
      </c>
      <c r="W129" s="8">
        <f t="shared" si="25"/>
        <v>565280.68147359986</v>
      </c>
      <c r="X129" s="7">
        <f t="shared" si="31"/>
        <v>9.4150522543949539E-2</v>
      </c>
      <c r="Y129" s="7">
        <f t="shared" si="32"/>
        <v>0.14820635606043522</v>
      </c>
      <c r="Z129" s="7">
        <f t="shared" si="33"/>
        <v>0.2575340529365685</v>
      </c>
      <c r="AA129" s="7">
        <f t="shared" si="34"/>
        <v>0.50010906845904657</v>
      </c>
    </row>
    <row r="130" spans="1:27" x14ac:dyDescent="0.25">
      <c r="A130" s="1">
        <v>42922</v>
      </c>
      <c r="B130" s="3">
        <v>201.479996</v>
      </c>
      <c r="C130" s="6">
        <v>44.400002000000001</v>
      </c>
      <c r="D130" s="3">
        <v>93.379997000000003</v>
      </c>
      <c r="E130" s="3">
        <v>927.69000200000005</v>
      </c>
      <c r="F130" s="7">
        <f t="shared" si="26"/>
        <v>-1.6352113536020063E-3</v>
      </c>
      <c r="G130" s="7">
        <f t="shared" si="27"/>
        <v>-9.3707719767960329E-3</v>
      </c>
      <c r="H130" s="7">
        <f t="shared" si="28"/>
        <v>-3.2024231426132088E-3</v>
      </c>
      <c r="I130" s="7">
        <f t="shared" si="29"/>
        <v>-4.9020744759822321E-3</v>
      </c>
      <c r="J130" s="3" cm="1">
        <f t="array" ref="J130">B130*INDEX(AE$3:AE$7,2022-YEAR($A130))/1000000</f>
        <v>121.436224669116</v>
      </c>
      <c r="K130" s="3" cm="1">
        <f t="array" ref="K130">C130*INDEX(AF$3:AF$7,2022-YEAR($A130))/1000000</f>
        <v>189.67680854400001</v>
      </c>
      <c r="L130" s="3" cm="1">
        <f t="array" ref="L130">D130*INDEX(AG$3:AG$7,2022-YEAR($A130))/1000000</f>
        <v>331.64839734520001</v>
      </c>
      <c r="M130" s="3" cm="1">
        <f t="array" ref="M130">E130*INDEX(AH$3:AH$7,2022-YEAR($A130))/1000000</f>
        <v>642.93462819609806</v>
      </c>
      <c r="N130" s="3"/>
      <c r="O130" s="9">
        <v>42922</v>
      </c>
      <c r="P130" s="8">
        <f t="shared" si="19"/>
        <v>1124867.7346824717</v>
      </c>
      <c r="Q130" s="7">
        <f t="shared" si="20"/>
        <v>-4.8190688824009962E-3</v>
      </c>
      <c r="R130" s="8">
        <f t="shared" si="30"/>
        <v>1124867.7346824699</v>
      </c>
      <c r="S130" s="7">
        <f t="shared" si="21"/>
        <v>-4.819068882401023E-3</v>
      </c>
      <c r="T130" s="8">
        <f t="shared" si="22"/>
        <v>106245.71026862929</v>
      </c>
      <c r="U130" s="8">
        <f t="shared" si="23"/>
        <v>165950.04744386848</v>
      </c>
      <c r="V130" s="8">
        <f t="shared" si="24"/>
        <v>290162.34349678969</v>
      </c>
      <c r="W130" s="8">
        <f t="shared" si="25"/>
        <v>562509.63347318233</v>
      </c>
      <c r="X130" s="7">
        <f t="shared" si="31"/>
        <v>9.4451735962202313E-2</v>
      </c>
      <c r="Y130" s="7">
        <f t="shared" si="32"/>
        <v>0.14752849808667792</v>
      </c>
      <c r="Z130" s="7">
        <f t="shared" si="33"/>
        <v>0.25795241035933647</v>
      </c>
      <c r="AA130" s="7">
        <f t="shared" si="34"/>
        <v>0.50006735559178328</v>
      </c>
    </row>
    <row r="131" spans="1:27" x14ac:dyDescent="0.25">
      <c r="A131" s="1">
        <v>42923</v>
      </c>
      <c r="B131" s="3">
        <v>202.36999499999999</v>
      </c>
      <c r="C131" s="6">
        <v>44.389999000000003</v>
      </c>
      <c r="D131" s="3">
        <v>93.849997999999999</v>
      </c>
      <c r="E131" s="3">
        <v>940.80999799999995</v>
      </c>
      <c r="F131" s="7">
        <f t="shared" si="26"/>
        <v>4.4173070164246209E-3</v>
      </c>
      <c r="G131" s="7">
        <f t="shared" si="27"/>
        <v>-2.2529278264438179E-4</v>
      </c>
      <c r="H131" s="7">
        <f t="shared" si="28"/>
        <v>5.0332085575028884E-3</v>
      </c>
      <c r="I131" s="7">
        <f t="shared" si="29"/>
        <v>1.4142651070631951E-2</v>
      </c>
      <c r="J131" s="3" cm="1">
        <f t="array" ref="J131">B131*INDEX(AE$3:AE$7,2022-YEAR($A131))/1000000</f>
        <v>121.972645756395</v>
      </c>
      <c r="K131" s="3" cm="1">
        <f t="array" ref="K131">C131*INDEX(AF$3:AF$7,2022-YEAR($A131))/1000000</f>
        <v>189.63407572800003</v>
      </c>
      <c r="L131" s="3" cm="1">
        <f t="array" ref="L131">D131*INDEX(AG$3:AG$7,2022-YEAR($A131))/1000000</f>
        <v>333.31765289679998</v>
      </c>
      <c r="M131" s="3" cm="1">
        <f t="array" ref="M131">E131*INDEX(AH$3:AH$7,2022-YEAR($A131))/1000000</f>
        <v>652.02742830390196</v>
      </c>
      <c r="N131" s="3"/>
      <c r="O131" s="9">
        <v>42923</v>
      </c>
      <c r="P131" s="8">
        <f t="shared" si="19"/>
        <v>1134715.4923163713</v>
      </c>
      <c r="Q131" s="7">
        <f t="shared" si="20"/>
        <v>8.7545916113233608E-3</v>
      </c>
      <c r="R131" s="8">
        <f t="shared" si="30"/>
        <v>1134715.4923163692</v>
      </c>
      <c r="S131" s="7">
        <f t="shared" si="21"/>
        <v>8.7545916113231925E-3</v>
      </c>
      <c r="T131" s="8">
        <f t="shared" si="22"/>
        <v>106715.03019006393</v>
      </c>
      <c r="U131" s="8">
        <f t="shared" si="23"/>
        <v>165912.66009589986</v>
      </c>
      <c r="V131" s="8">
        <f t="shared" si="24"/>
        <v>291622.79108714283</v>
      </c>
      <c r="W131" s="8">
        <f t="shared" si="25"/>
        <v>570465.0109432626</v>
      </c>
      <c r="X131" s="7">
        <f t="shared" si="31"/>
        <v>9.4045627219048133E-2</v>
      </c>
      <c r="Y131" s="7">
        <f t="shared" si="32"/>
        <v>0.14621520656002629</v>
      </c>
      <c r="Z131" s="7">
        <f t="shared" si="33"/>
        <v>0.25700080157699629</v>
      </c>
      <c r="AA131" s="7">
        <f t="shared" si="34"/>
        <v>0.50273836464392929</v>
      </c>
    </row>
    <row r="132" spans="1:27" x14ac:dyDescent="0.25">
      <c r="A132" s="1">
        <v>42926</v>
      </c>
      <c r="B132" s="3">
        <v>203.96000699999999</v>
      </c>
      <c r="C132" s="6">
        <v>44.380001</v>
      </c>
      <c r="D132" s="3">
        <v>93.190002000000007</v>
      </c>
      <c r="E132" s="3">
        <v>951</v>
      </c>
      <c r="F132" s="7">
        <f t="shared" si="26"/>
        <v>7.856955276398514E-3</v>
      </c>
      <c r="G132" s="7">
        <f t="shared" si="27"/>
        <v>-2.2523091293613628E-4</v>
      </c>
      <c r="H132" s="7">
        <f t="shared" si="28"/>
        <v>-7.0324561967490817E-3</v>
      </c>
      <c r="I132" s="7">
        <f t="shared" si="29"/>
        <v>1.0831094505439287E-2</v>
      </c>
      <c r="J132" s="3" cm="1">
        <f t="array" ref="J132">B132*INDEX(AE$3:AE$7,2022-YEAR($A132))/1000000</f>
        <v>122.93097937904699</v>
      </c>
      <c r="K132" s="3" cm="1">
        <f t="array" ref="K132">C132*INDEX(AF$3:AF$7,2022-YEAR($A132))/1000000</f>
        <v>189.59136427200002</v>
      </c>
      <c r="L132" s="3" cm="1">
        <f t="array" ref="L132">D132*INDEX(AG$3:AG$7,2022-YEAR($A132))/1000000</f>
        <v>330.97361110320003</v>
      </c>
      <c r="M132" s="3" cm="1">
        <f t="array" ref="M132">E132*INDEX(AH$3:AH$7,2022-YEAR($A132))/1000000</f>
        <v>659.08959900000002</v>
      </c>
      <c r="N132" s="3"/>
      <c r="O132" s="9">
        <v>42926</v>
      </c>
      <c r="P132" s="8">
        <f t="shared" ref="P132:P195" si="35">P131*(1+Q132)</f>
        <v>1139644.5148172718</v>
      </c>
      <c r="Q132" s="7">
        <f t="shared" ref="Q132:Q195" si="36">SUMPRODUCT(F132:I132,J131:M131)/SUM(J131:M131)</f>
        <v>4.3438399618910169E-3</v>
      </c>
      <c r="R132" s="8">
        <f t="shared" si="30"/>
        <v>1139644.5148172698</v>
      </c>
      <c r="S132" s="7">
        <f t="shared" ref="S132:S195" si="37">R132/R131-1</f>
        <v>4.3438399618909163E-3</v>
      </c>
      <c r="T132" s="8">
        <f t="shared" ref="T132:T195" si="38">T131*B132/B131</f>
        <v>107553.48540958678</v>
      </c>
      <c r="U132" s="8">
        <f t="shared" ref="U132:U195" si="39">U131*C132/C131</f>
        <v>165875.29143599881</v>
      </c>
      <c r="V132" s="8">
        <f t="shared" ref="V132:V195" si="40">V131*D132/D131</f>
        <v>289571.96658284875</v>
      </c>
      <c r="W132" s="8">
        <f t="shared" ref="W132:W195" si="41">W131*E132/E131</f>
        <v>576643.77138883551</v>
      </c>
      <c r="X132" s="7">
        <f t="shared" si="31"/>
        <v>9.4374591384605466E-2</v>
      </c>
      <c r="Y132" s="7">
        <f t="shared" si="32"/>
        <v>0.14555002834598402</v>
      </c>
      <c r="Z132" s="7">
        <f t="shared" si="33"/>
        <v>0.25408972957613774</v>
      </c>
      <c r="AA132" s="7">
        <f t="shared" si="34"/>
        <v>0.50598565069327284</v>
      </c>
    </row>
    <row r="133" spans="1:27" x14ac:dyDescent="0.25">
      <c r="A133" s="1">
        <v>42927</v>
      </c>
      <c r="B133" s="3">
        <v>206.270004</v>
      </c>
      <c r="C133" s="6">
        <v>44.330002</v>
      </c>
      <c r="D133" s="3">
        <v>92.830001999999993</v>
      </c>
      <c r="E133" s="3">
        <v>953.53002900000001</v>
      </c>
      <c r="F133" s="7">
        <f t="shared" ref="F133:F196" si="42">B133/B132-1</f>
        <v>1.1325735049616981E-2</v>
      </c>
      <c r="G133" s="7">
        <f t="shared" ref="G133:G196" si="43">C133/C132-1</f>
        <v>-1.126611060689231E-3</v>
      </c>
      <c r="H133" s="7">
        <f t="shared" ref="H133:H196" si="44">D133/D132-1</f>
        <v>-3.8630753543713592E-3</v>
      </c>
      <c r="I133" s="7">
        <f t="shared" ref="I133:I196" si="45">E133/E132-1</f>
        <v>2.6603880126183643E-3</v>
      </c>
      <c r="J133" s="3" cm="1">
        <f t="array" ref="J133">B133*INDEX(AE$3:AE$7,2022-YEAR($A133))/1000000</f>
        <v>124.32326308088399</v>
      </c>
      <c r="K133" s="3" cm="1">
        <f t="array" ref="K133">C133*INDEX(AF$3:AF$7,2022-YEAR($A133))/1000000</f>
        <v>189.37776854399999</v>
      </c>
      <c r="L133" s="3" cm="1">
        <f t="array" ref="L133">D133*INDEX(AG$3:AG$7,2022-YEAR($A133))/1000000</f>
        <v>329.69503510319998</v>
      </c>
      <c r="M133" s="3" cm="1">
        <f t="array" ref="M133">E133*INDEX(AH$3:AH$7,2022-YEAR($A133))/1000000</f>
        <v>660.84303306842105</v>
      </c>
      <c r="N133" s="3"/>
      <c r="O133" s="9">
        <v>42927</v>
      </c>
      <c r="P133" s="8">
        <f t="shared" si="35"/>
        <v>1141091.2180081876</v>
      </c>
      <c r="Q133" s="7">
        <f t="shared" si="36"/>
        <v>1.2694337331565152E-3</v>
      </c>
      <c r="R133" s="8">
        <f t="shared" ref="R133:R196" si="46">SUM(T133:W133)</f>
        <v>1141091.2180081857</v>
      </c>
      <c r="S133" s="7">
        <f t="shared" si="37"/>
        <v>1.2694337331566885E-3</v>
      </c>
      <c r="T133" s="8">
        <f t="shared" si="38"/>
        <v>108771.6076889986</v>
      </c>
      <c r="U133" s="8">
        <f t="shared" si="39"/>
        <v>165688.41449797194</v>
      </c>
      <c r="V133" s="8">
        <f t="shared" si="40"/>
        <v>288453.32825542573</v>
      </c>
      <c r="W133" s="8">
        <f t="shared" si="41"/>
        <v>578177.86756578938</v>
      </c>
      <c r="X133" s="7">
        <f t="shared" ref="X133:X196" si="47">T133/$R133</f>
        <v>9.5322447471695743E-2</v>
      </c>
      <c r="Y133" s="7">
        <f t="shared" ref="Y133:Y196" si="48">U133/$R133</f>
        <v>0.14520172610493559</v>
      </c>
      <c r="Z133" s="7">
        <f t="shared" ref="Z133:Z196" si="49">V133/$R133</f>
        <v>0.25278726512235455</v>
      </c>
      <c r="AA133" s="7">
        <f t="shared" ref="AA133:AA196" si="50">W133/$R133</f>
        <v>0.50668856130101403</v>
      </c>
    </row>
    <row r="134" spans="1:27" x14ac:dyDescent="0.25">
      <c r="A134" s="1">
        <v>42928</v>
      </c>
      <c r="B134" s="3">
        <v>206.44000199999999</v>
      </c>
      <c r="C134" s="6">
        <v>44.509998000000003</v>
      </c>
      <c r="D134" s="3">
        <v>92.510002</v>
      </c>
      <c r="E134" s="3">
        <v>967.65997300000004</v>
      </c>
      <c r="F134" s="7">
        <f t="shared" si="42"/>
        <v>8.2415279344250081E-4</v>
      </c>
      <c r="G134" s="7">
        <f t="shared" si="43"/>
        <v>4.0603652578226068E-3</v>
      </c>
      <c r="H134" s="7">
        <f t="shared" si="44"/>
        <v>-3.4471614037021592E-3</v>
      </c>
      <c r="I134" s="7">
        <f t="shared" si="45"/>
        <v>1.4818562153536607E-2</v>
      </c>
      <c r="J134" s="3" cm="1">
        <f t="array" ref="J134">B134*INDEX(AE$3:AE$7,2022-YEAR($A134))/1000000</f>
        <v>124.42572444544199</v>
      </c>
      <c r="K134" s="3" cm="1">
        <f t="array" ref="K134">C134*INDEX(AF$3:AF$7,2022-YEAR($A134))/1000000</f>
        <v>190.14671145599999</v>
      </c>
      <c r="L134" s="3" cm="1">
        <f t="array" ref="L134">D134*INDEX(AG$3:AG$7,2022-YEAR($A134))/1000000</f>
        <v>328.5585231032</v>
      </c>
      <c r="M134" s="3" cm="1">
        <f t="array" ref="M134">E134*INDEX(AH$3:AH$7,2022-YEAR($A134))/1000000</f>
        <v>670.63577662767705</v>
      </c>
      <c r="N134" s="3"/>
      <c r="O134" s="9">
        <v>42928</v>
      </c>
      <c r="P134" s="8">
        <f t="shared" si="35"/>
        <v>1149427.0374007544</v>
      </c>
      <c r="Q134" s="7">
        <f t="shared" si="36"/>
        <v>7.3051297398618476E-3</v>
      </c>
      <c r="R134" s="8">
        <f t="shared" si="46"/>
        <v>1149427.0374007523</v>
      </c>
      <c r="S134" s="7">
        <f t="shared" si="37"/>
        <v>7.3051297398616377E-3</v>
      </c>
      <c r="T134" s="8">
        <f t="shared" si="38"/>
        <v>108861.25211332271</v>
      </c>
      <c r="U134" s="8">
        <f t="shared" si="39"/>
        <v>166361.1699798232</v>
      </c>
      <c r="V134" s="8">
        <f t="shared" si="40"/>
        <v>287458.98307549418</v>
      </c>
      <c r="W134" s="8">
        <f t="shared" si="41"/>
        <v>586745.63223211223</v>
      </c>
      <c r="X134" s="7">
        <f t="shared" si="47"/>
        <v>9.4709145140256343E-2</v>
      </c>
      <c r="Y134" s="7">
        <f t="shared" si="48"/>
        <v>0.14473399751934035</v>
      </c>
      <c r="Z134" s="7">
        <f t="shared" si="49"/>
        <v>0.25008893450561009</v>
      </c>
      <c r="AA134" s="7">
        <f t="shared" si="50"/>
        <v>0.51046792283479325</v>
      </c>
    </row>
    <row r="135" spans="1:27" x14ac:dyDescent="0.25">
      <c r="A135" s="1">
        <v>42929</v>
      </c>
      <c r="B135" s="3">
        <v>206.229996</v>
      </c>
      <c r="C135" s="6">
        <v>44.43</v>
      </c>
      <c r="D135" s="3">
        <v>93.099997999999999</v>
      </c>
      <c r="E135" s="3">
        <v>968.84997599999997</v>
      </c>
      <c r="F135" s="7">
        <f t="shared" si="42"/>
        <v>-1.0172737742949467E-3</v>
      </c>
      <c r="G135" s="7">
        <f t="shared" si="43"/>
        <v>-1.797304057394089E-3</v>
      </c>
      <c r="H135" s="7">
        <f t="shared" si="44"/>
        <v>6.3776455220485584E-3</v>
      </c>
      <c r="I135" s="7">
        <f t="shared" si="45"/>
        <v>1.229773921836097E-3</v>
      </c>
      <c r="J135" s="3" cm="1">
        <f t="array" ref="J135">B135*INDEX(AE$3:AE$7,2022-YEAR($A135))/1000000</f>
        <v>124.29914941911601</v>
      </c>
      <c r="K135" s="3" cm="1">
        <f t="array" ref="K135">C135*INDEX(AF$3:AF$7,2022-YEAR($A135))/1000000</f>
        <v>189.80495999999999</v>
      </c>
      <c r="L135" s="3" cm="1">
        <f t="array" ref="L135">D135*INDEX(AG$3:AG$7,2022-YEAR($A135))/1000000</f>
        <v>330.65395289679998</v>
      </c>
      <c r="M135" s="3" cm="1">
        <f t="array" ref="M135">E135*INDEX(AH$3:AH$7,2022-YEAR($A135))/1000000</f>
        <v>671.46050701682395</v>
      </c>
      <c r="N135" s="3"/>
      <c r="O135" s="9">
        <v>42929</v>
      </c>
      <c r="P135" s="8">
        <f t="shared" si="35"/>
        <v>1151572.1700715993</v>
      </c>
      <c r="Q135" s="7">
        <f t="shared" si="36"/>
        <v>1.8662625821782156E-3</v>
      </c>
      <c r="R135" s="8">
        <f t="shared" si="46"/>
        <v>1151572.1700715972</v>
      </c>
      <c r="S135" s="7">
        <f t="shared" si="37"/>
        <v>1.8662625821781464E-3</v>
      </c>
      <c r="T135" s="8">
        <f t="shared" si="38"/>
        <v>108750.51041651092</v>
      </c>
      <c r="U135" s="8">
        <f t="shared" si="39"/>
        <v>166062.16837402564</v>
      </c>
      <c r="V135" s="8">
        <f t="shared" si="40"/>
        <v>289292.29457167827</v>
      </c>
      <c r="W135" s="8">
        <f t="shared" si="41"/>
        <v>587467.19670938246</v>
      </c>
      <c r="X135" s="7">
        <f t="shared" si="47"/>
        <v>9.4436556598749277E-2</v>
      </c>
      <c r="Y135" s="7">
        <f t="shared" si="48"/>
        <v>0.14420474260306324</v>
      </c>
      <c r="Z135" s="7">
        <f t="shared" si="49"/>
        <v>0.25121507977540997</v>
      </c>
      <c r="AA135" s="7">
        <f t="shared" si="50"/>
        <v>0.51014362102277755</v>
      </c>
    </row>
    <row r="136" spans="1:27" x14ac:dyDescent="0.25">
      <c r="A136" s="1">
        <v>42930</v>
      </c>
      <c r="B136" s="3">
        <v>208.509995</v>
      </c>
      <c r="C136" s="6">
        <v>44.68</v>
      </c>
      <c r="D136" s="3">
        <v>92.25</v>
      </c>
      <c r="E136" s="3">
        <v>976.90997300000004</v>
      </c>
      <c r="F136" s="7">
        <f t="shared" si="42"/>
        <v>1.1055612879903309E-2</v>
      </c>
      <c r="G136" s="7">
        <f t="shared" si="43"/>
        <v>5.6268287193337319E-3</v>
      </c>
      <c r="H136" s="7">
        <f t="shared" si="44"/>
        <v>-9.1299464904391892E-3</v>
      </c>
      <c r="I136" s="7">
        <f t="shared" si="45"/>
        <v>8.3191383595597745E-3</v>
      </c>
      <c r="J136" s="3" cm="1">
        <f t="array" ref="J136">B136*INDEX(AE$3:AE$7,2022-YEAR($A136))/1000000</f>
        <v>125.673352696395</v>
      </c>
      <c r="K136" s="3" cm="1">
        <f t="array" ref="K136">C136*INDEX(AF$3:AF$7,2022-YEAR($A136))/1000000</f>
        <v>190.87296000000001</v>
      </c>
      <c r="L136" s="3" cm="1">
        <f t="array" ref="L136">D136*INDEX(AG$3:AG$7,2022-YEAR($A136))/1000000</f>
        <v>327.63510000000002</v>
      </c>
      <c r="M136" s="3" cm="1">
        <f t="array" ref="M136">E136*INDEX(AH$3:AH$7,2022-YEAR($A136))/1000000</f>
        <v>677.04647987767703</v>
      </c>
      <c r="N136" s="3"/>
      <c r="O136" s="9">
        <v>42930</v>
      </c>
      <c r="P136" s="8">
        <f t="shared" si="35"/>
        <v>1155954.8747150504</v>
      </c>
      <c r="Q136" s="7">
        <f t="shared" si="36"/>
        <v>3.805844529204305E-3</v>
      </c>
      <c r="R136" s="8">
        <f t="shared" si="46"/>
        <v>1155954.8747150481</v>
      </c>
      <c r="S136" s="7">
        <f t="shared" si="37"/>
        <v>3.8058445292044052E-3</v>
      </c>
      <c r="T136" s="8">
        <f t="shared" si="38"/>
        <v>109952.81396016775</v>
      </c>
      <c r="U136" s="8">
        <f t="shared" si="39"/>
        <v>166996.57175222744</v>
      </c>
      <c r="V136" s="8">
        <f t="shared" si="40"/>
        <v>286651.07140214246</v>
      </c>
      <c r="W136" s="8">
        <f t="shared" si="41"/>
        <v>592354.41760051041</v>
      </c>
      <c r="X136" s="7">
        <f t="shared" si="47"/>
        <v>9.5118603991589182E-2</v>
      </c>
      <c r="Y136" s="7">
        <f t="shared" si="48"/>
        <v>0.14446634155454674</v>
      </c>
      <c r="Z136" s="7">
        <f t="shared" si="49"/>
        <v>0.24797773483398666</v>
      </c>
      <c r="AA136" s="7">
        <f t="shared" si="50"/>
        <v>0.51243731961987737</v>
      </c>
    </row>
    <row r="137" spans="1:27" x14ac:dyDescent="0.25">
      <c r="A137" s="1">
        <v>42933</v>
      </c>
      <c r="B137" s="3">
        <v>209</v>
      </c>
      <c r="C137" s="6">
        <v>44.73</v>
      </c>
      <c r="D137" s="3">
        <v>91.389999000000003</v>
      </c>
      <c r="E137" s="3">
        <v>975.96002199999998</v>
      </c>
      <c r="F137" s="7">
        <f t="shared" si="42"/>
        <v>2.3500312299178372E-3</v>
      </c>
      <c r="G137" s="7">
        <f t="shared" si="43"/>
        <v>1.1190689346463056E-3</v>
      </c>
      <c r="H137" s="7">
        <f t="shared" si="44"/>
        <v>-9.3225040650406488E-3</v>
      </c>
      <c r="I137" s="7">
        <f t="shared" si="45"/>
        <v>-9.7240383070595904E-4</v>
      </c>
      <c r="J137" s="3" cm="1">
        <f t="array" ref="J137">B137*INDEX(AE$3:AE$7,2022-YEAR($A137))/1000000</f>
        <v>125.968689</v>
      </c>
      <c r="K137" s="3" cm="1">
        <f t="array" ref="K137">C137*INDEX(AF$3:AF$7,2022-YEAR($A137))/1000000</f>
        <v>191.08655999999999</v>
      </c>
      <c r="L137" s="3" cm="1">
        <f t="array" ref="L137">D137*INDEX(AG$3:AG$7,2022-YEAR($A137))/1000000</f>
        <v>324.58072044840003</v>
      </c>
      <c r="M137" s="3" cm="1">
        <f t="array" ref="M137">E137*INDEX(AH$3:AH$7,2022-YEAR($A137))/1000000</f>
        <v>676.38811728707799</v>
      </c>
      <c r="N137" s="3"/>
      <c r="O137" s="9">
        <v>42933</v>
      </c>
      <c r="P137" s="8">
        <f t="shared" si="35"/>
        <v>1153151.8344541094</v>
      </c>
      <c r="Q137" s="7">
        <f t="shared" si="36"/>
        <v>-2.424869968762356E-3</v>
      </c>
      <c r="R137" s="8">
        <f t="shared" si="46"/>
        <v>1153151.8344541071</v>
      </c>
      <c r="S137" s="7">
        <f t="shared" si="37"/>
        <v>-2.4248699687624553E-3</v>
      </c>
      <c r="T137" s="8">
        <f t="shared" si="38"/>
        <v>110211.2065067915</v>
      </c>
      <c r="U137" s="8">
        <f t="shared" si="39"/>
        <v>167183.45242786777</v>
      </c>
      <c r="V137" s="8">
        <f t="shared" si="40"/>
        <v>283978.76562374772</v>
      </c>
      <c r="W137" s="8">
        <f t="shared" si="41"/>
        <v>591778.40989570005</v>
      </c>
      <c r="X137" s="7">
        <f t="shared" si="47"/>
        <v>9.5573889937021692E-2</v>
      </c>
      <c r="Y137" s="7">
        <f t="shared" si="48"/>
        <v>0.14497956594502673</v>
      </c>
      <c r="Z137" s="7">
        <f t="shared" si="49"/>
        <v>0.24626311743082904</v>
      </c>
      <c r="AA137" s="7">
        <f t="shared" si="50"/>
        <v>0.51318342668712247</v>
      </c>
    </row>
    <row r="138" spans="1:27" x14ac:dyDescent="0.25">
      <c r="A138" s="1">
        <v>42934</v>
      </c>
      <c r="B138" s="3">
        <v>208.240005</v>
      </c>
      <c r="C138" s="6">
        <v>44.669998</v>
      </c>
      <c r="D138" s="3">
        <v>91.07</v>
      </c>
      <c r="E138" s="3">
        <v>986.95001200000002</v>
      </c>
      <c r="F138" s="7">
        <f t="shared" si="42"/>
        <v>-3.636339712918657E-3</v>
      </c>
      <c r="G138" s="7">
        <f t="shared" si="43"/>
        <v>-1.3414263357924838E-3</v>
      </c>
      <c r="H138" s="7">
        <f t="shared" si="44"/>
        <v>-3.5014662818850795E-3</v>
      </c>
      <c r="I138" s="7">
        <f t="shared" si="45"/>
        <v>1.1260696905882162E-2</v>
      </c>
      <c r="J138" s="3" cm="1">
        <f t="array" ref="J138">B138*INDEX(AE$3:AE$7,2022-YEAR($A138))/1000000</f>
        <v>125.510624053605</v>
      </c>
      <c r="K138" s="3" cm="1">
        <f t="array" ref="K138">C138*INDEX(AF$3:AF$7,2022-YEAR($A138))/1000000</f>
        <v>190.83023145600001</v>
      </c>
      <c r="L138" s="3" cm="1">
        <f t="array" ref="L138">D138*INDEX(AG$3:AG$7,2022-YEAR($A138))/1000000</f>
        <v>323.44421199999999</v>
      </c>
      <c r="M138" s="3" cm="1">
        <f t="array" ref="M138">E138*INDEX(AH$3:AH$7,2022-YEAR($A138))/1000000</f>
        <v>684.00471886658795</v>
      </c>
      <c r="N138" s="3"/>
      <c r="O138" s="9">
        <v>42934</v>
      </c>
      <c r="P138" s="8">
        <f t="shared" si="35"/>
        <v>1158196.300017762</v>
      </c>
      <c r="Q138" s="7">
        <f t="shared" si="36"/>
        <v>4.3745024834832037E-3</v>
      </c>
      <c r="R138" s="8">
        <f t="shared" si="46"/>
        <v>1158196.3000177597</v>
      </c>
      <c r="S138" s="7">
        <f t="shared" si="37"/>
        <v>4.3745024834831447E-3</v>
      </c>
      <c r="T138" s="8">
        <f t="shared" si="38"/>
        <v>109810.44111976217</v>
      </c>
      <c r="U138" s="8">
        <f t="shared" si="39"/>
        <v>166959.18814187232</v>
      </c>
      <c r="V138" s="8">
        <f t="shared" si="40"/>
        <v>282984.42355114484</v>
      </c>
      <c r="W138" s="8">
        <f t="shared" si="41"/>
        <v>598442.24720498046</v>
      </c>
      <c r="X138" s="7">
        <f t="shared" si="47"/>
        <v>9.4811597237945189E-2</v>
      </c>
      <c r="Y138" s="7">
        <f t="shared" si="48"/>
        <v>0.14415448239587036</v>
      </c>
      <c r="Z138" s="7">
        <f t="shared" si="49"/>
        <v>0.244332004468332</v>
      </c>
      <c r="AA138" s="7">
        <f t="shared" si="50"/>
        <v>0.51670191589785253</v>
      </c>
    </row>
    <row r="139" spans="1:27" x14ac:dyDescent="0.25">
      <c r="A139" s="1">
        <v>42935</v>
      </c>
      <c r="B139" s="3">
        <v>210.88000500000001</v>
      </c>
      <c r="C139" s="6">
        <v>44.830002</v>
      </c>
      <c r="D139" s="3">
        <v>91.199996999999996</v>
      </c>
      <c r="E139" s="3">
        <v>992.77002000000005</v>
      </c>
      <c r="F139" s="7">
        <f t="shared" si="42"/>
        <v>1.267767929606034E-2</v>
      </c>
      <c r="G139" s="7">
        <f t="shared" si="43"/>
        <v>3.5819119579991732E-3</v>
      </c>
      <c r="H139" s="7">
        <f t="shared" si="44"/>
        <v>1.4274404304381871E-3</v>
      </c>
      <c r="I139" s="7">
        <f t="shared" si="45"/>
        <v>5.8969633003054245E-3</v>
      </c>
      <c r="J139" s="3" cm="1">
        <f t="array" ref="J139">B139*INDEX(AE$3:AE$7,2022-YEAR($A139))/1000000</f>
        <v>127.10180749360501</v>
      </c>
      <c r="K139" s="3" cm="1">
        <f t="array" ref="K139">C139*INDEX(AF$3:AF$7,2022-YEAR($A139))/1000000</f>
        <v>191.51376854399999</v>
      </c>
      <c r="L139" s="3" cm="1">
        <f t="array" ref="L139">D139*INDEX(AG$3:AG$7,2022-YEAR($A139))/1000000</f>
        <v>323.90590934520003</v>
      </c>
      <c r="M139" s="3" cm="1">
        <f t="array" ref="M139">E139*INDEX(AH$3:AH$7,2022-YEAR($A139))/1000000</f>
        <v>688.03826959098001</v>
      </c>
      <c r="N139" s="3"/>
      <c r="O139" s="9">
        <v>42935</v>
      </c>
      <c r="P139" s="8">
        <f t="shared" si="35"/>
        <v>1164119.4100626216</v>
      </c>
      <c r="Q139" s="7">
        <f t="shared" si="36"/>
        <v>5.1140813044980955E-3</v>
      </c>
      <c r="R139" s="8">
        <f t="shared" si="46"/>
        <v>1164119.4100626195</v>
      </c>
      <c r="S139" s="7">
        <f t="shared" si="37"/>
        <v>5.114081304498308E-3</v>
      </c>
      <c r="T139" s="8">
        <f t="shared" si="38"/>
        <v>111202.58267563743</v>
      </c>
      <c r="U139" s="8">
        <f t="shared" si="39"/>
        <v>167557.22125437553</v>
      </c>
      <c r="V139" s="8">
        <f t="shared" si="40"/>
        <v>283388.366958506</v>
      </c>
      <c r="W139" s="8">
        <f t="shared" si="41"/>
        <v>601971.23917410057</v>
      </c>
      <c r="X139" s="7">
        <f t="shared" si="47"/>
        <v>9.5525065310658894E-2</v>
      </c>
      <c r="Y139" s="7">
        <f t="shared" si="48"/>
        <v>0.14393473711203081</v>
      </c>
      <c r="Z139" s="7">
        <f t="shared" si="49"/>
        <v>0.24343582325739432</v>
      </c>
      <c r="AA139" s="7">
        <f t="shared" si="50"/>
        <v>0.51710437431991596</v>
      </c>
    </row>
    <row r="140" spans="1:27" x14ac:dyDescent="0.25">
      <c r="A140" s="1">
        <v>42936</v>
      </c>
      <c r="B140" s="3">
        <v>210.279999</v>
      </c>
      <c r="C140" s="6">
        <v>44.82</v>
      </c>
      <c r="D140" s="3">
        <v>91.199996999999996</v>
      </c>
      <c r="E140" s="3">
        <v>992.19000200000005</v>
      </c>
      <c r="F140" s="7">
        <f t="shared" si="42"/>
        <v>-2.8452484150880419E-3</v>
      </c>
      <c r="G140" s="7">
        <f t="shared" si="43"/>
        <v>-2.2310951491810727E-4</v>
      </c>
      <c r="H140" s="7">
        <f t="shared" si="44"/>
        <v>0</v>
      </c>
      <c r="I140" s="7">
        <f t="shared" si="45"/>
        <v>-5.842420583973551E-4</v>
      </c>
      <c r="J140" s="3" cm="1">
        <f t="array" ref="J140">B140*INDEX(AE$3:AE$7,2022-YEAR($A140))/1000000</f>
        <v>126.740171277279</v>
      </c>
      <c r="K140" s="3" cm="1">
        <f t="array" ref="K140">C140*INDEX(AF$3:AF$7,2022-YEAR($A140))/1000000</f>
        <v>191.47103999999999</v>
      </c>
      <c r="L140" s="3" cm="1">
        <f t="array" ref="L140">D140*INDEX(AG$3:AG$7,2022-YEAR($A140))/1000000</f>
        <v>323.90590934520003</v>
      </c>
      <c r="M140" s="3" cm="1">
        <f t="array" ref="M140">E140*INDEX(AH$3:AH$7,2022-YEAR($A140))/1000000</f>
        <v>687.63628869609806</v>
      </c>
      <c r="N140" s="3"/>
      <c r="O140" s="9">
        <v>42936</v>
      </c>
      <c r="P140" s="8">
        <f t="shared" si="35"/>
        <v>1163413.9305642839</v>
      </c>
      <c r="Q140" s="7">
        <f t="shared" si="36"/>
        <v>-6.0601987411220846E-4</v>
      </c>
      <c r="R140" s="8">
        <f t="shared" si="46"/>
        <v>1163413.9305642818</v>
      </c>
      <c r="S140" s="7">
        <f t="shared" si="37"/>
        <v>-6.0601987411224023E-4</v>
      </c>
      <c r="T140" s="8">
        <f t="shared" si="38"/>
        <v>110886.18370352588</v>
      </c>
      <c r="U140" s="8">
        <f t="shared" si="39"/>
        <v>167519.83764402044</v>
      </c>
      <c r="V140" s="8">
        <f t="shared" si="40"/>
        <v>283388.366958506</v>
      </c>
      <c r="W140" s="8">
        <f t="shared" si="41"/>
        <v>601619.54225822946</v>
      </c>
      <c r="X140" s="7">
        <f t="shared" si="47"/>
        <v>9.5311033150293809E-2</v>
      </c>
      <c r="Y140" s="7">
        <f t="shared" si="48"/>
        <v>0.14398988463441345</v>
      </c>
      <c r="Z140" s="7">
        <f t="shared" si="49"/>
        <v>0.24358343966283463</v>
      </c>
      <c r="AA140" s="7">
        <f t="shared" si="50"/>
        <v>0.51711564255245812</v>
      </c>
    </row>
    <row r="141" spans="1:27" x14ac:dyDescent="0.25">
      <c r="A141" s="1">
        <v>42937</v>
      </c>
      <c r="B141" s="3">
        <v>212.13999899999999</v>
      </c>
      <c r="C141" s="6">
        <v>45.029998999999997</v>
      </c>
      <c r="D141" s="3">
        <v>90.889999000000003</v>
      </c>
      <c r="E141" s="3">
        <v>993.84002699999996</v>
      </c>
      <c r="F141" s="7">
        <f t="shared" si="42"/>
        <v>8.8453491004629736E-3</v>
      </c>
      <c r="G141" s="7">
        <f t="shared" si="43"/>
        <v>4.6853859883979609E-3</v>
      </c>
      <c r="H141" s="7">
        <f t="shared" si="44"/>
        <v>-3.3991009890054213E-3</v>
      </c>
      <c r="I141" s="7">
        <f t="shared" si="45"/>
        <v>1.6630131292130201E-3</v>
      </c>
      <c r="J141" s="3" cm="1">
        <f t="array" ref="J141">B141*INDEX(AE$3:AE$7,2022-YEAR($A141))/1000000</f>
        <v>127.86123233727899</v>
      </c>
      <c r="K141" s="3" cm="1">
        <f t="array" ref="K141">C141*INDEX(AF$3:AF$7,2022-YEAR($A141))/1000000</f>
        <v>192.36815572799998</v>
      </c>
      <c r="L141" s="3" cm="1">
        <f t="array" ref="L141">D141*INDEX(AG$3:AG$7,2022-YEAR($A141))/1000000</f>
        <v>322.80492044840003</v>
      </c>
      <c r="M141" s="3" cm="1">
        <f t="array" ref="M141">E141*INDEX(AH$3:AH$7,2022-YEAR($A141))/1000000</f>
        <v>688.7798368723229</v>
      </c>
      <c r="N141" s="3"/>
      <c r="O141" s="9">
        <v>42937</v>
      </c>
      <c r="P141" s="8">
        <f t="shared" si="35"/>
        <v>1165216.8881888008</v>
      </c>
      <c r="Q141" s="7">
        <f t="shared" si="36"/>
        <v>1.5497129415001493E-3</v>
      </c>
      <c r="R141" s="8">
        <f t="shared" si="46"/>
        <v>1165216.8881887989</v>
      </c>
      <c r="S141" s="7">
        <f t="shared" si="37"/>
        <v>1.549712941500303E-3</v>
      </c>
      <c r="T141" s="8">
        <f t="shared" si="38"/>
        <v>111867.01070880162</v>
      </c>
      <c r="U141" s="8">
        <f t="shared" si="39"/>
        <v>168304.73274409643</v>
      </c>
      <c r="V141" s="8">
        <f t="shared" si="40"/>
        <v>282425.10128010472</v>
      </c>
      <c r="W141" s="8">
        <f t="shared" si="41"/>
        <v>602620.04345579608</v>
      </c>
      <c r="X141" s="7">
        <f t="shared" si="47"/>
        <v>9.6005311837426721E-2</v>
      </c>
      <c r="Y141" s="7">
        <f t="shared" si="48"/>
        <v>0.14444069121389716</v>
      </c>
      <c r="Z141" s="7">
        <f t="shared" si="49"/>
        <v>0.24237985575295204</v>
      </c>
      <c r="AA141" s="7">
        <f t="shared" si="50"/>
        <v>0.51717414119572402</v>
      </c>
    </row>
    <row r="142" spans="1:27" x14ac:dyDescent="0.25">
      <c r="A142" s="1">
        <v>42940</v>
      </c>
      <c r="B142" s="3">
        <v>212.179993</v>
      </c>
      <c r="C142" s="6">
        <v>44.84</v>
      </c>
      <c r="D142" s="3">
        <v>91.279999000000004</v>
      </c>
      <c r="E142" s="3">
        <v>998.30999799999995</v>
      </c>
      <c r="F142" s="7">
        <f t="shared" si="42"/>
        <v>1.8852644568934096E-4</v>
      </c>
      <c r="G142" s="7">
        <f t="shared" si="43"/>
        <v>-4.219387168984734E-3</v>
      </c>
      <c r="H142" s="7">
        <f t="shared" si="44"/>
        <v>4.2909011364384853E-3</v>
      </c>
      <c r="I142" s="7">
        <f t="shared" si="45"/>
        <v>4.4976765662105844E-3</v>
      </c>
      <c r="J142" s="3" cm="1">
        <f t="array" ref="J142">B142*INDEX(AE$3:AE$7,2022-YEAR($A142))/1000000</f>
        <v>127.88533756095299</v>
      </c>
      <c r="K142" s="3" cm="1">
        <f t="array" ref="K142">C142*INDEX(AF$3:AF$7,2022-YEAR($A142))/1000000</f>
        <v>191.55647999999999</v>
      </c>
      <c r="L142" s="3" cm="1">
        <f t="array" ref="L142">D142*INDEX(AG$3:AG$7,2022-YEAR($A142))/1000000</f>
        <v>324.19004444840004</v>
      </c>
      <c r="M142" s="3" cm="1">
        <f t="array" ref="M142">E142*INDEX(AH$3:AH$7,2022-YEAR($A142))/1000000</f>
        <v>691.87774580390192</v>
      </c>
      <c r="N142" s="3"/>
      <c r="O142" s="9">
        <v>42940</v>
      </c>
      <c r="P142" s="8">
        <f t="shared" si="35"/>
        <v>1168450.0834847214</v>
      </c>
      <c r="Q142" s="7">
        <f t="shared" si="36"/>
        <v>2.7747583550270329E-3</v>
      </c>
      <c r="R142" s="8">
        <f t="shared" si="46"/>
        <v>1168450.0834847195</v>
      </c>
      <c r="S142" s="7">
        <f t="shared" si="37"/>
        <v>2.7747583550270516E-3</v>
      </c>
      <c r="T142" s="8">
        <f t="shared" si="38"/>
        <v>111888.10059872044</v>
      </c>
      <c r="U142" s="8">
        <f t="shared" si="39"/>
        <v>167594.58991427658</v>
      </c>
      <c r="V142" s="8">
        <f t="shared" si="40"/>
        <v>283636.95946814632</v>
      </c>
      <c r="W142" s="8">
        <f t="shared" si="41"/>
        <v>605330.43350357609</v>
      </c>
      <c r="X142" s="7">
        <f t="shared" si="47"/>
        <v>9.5757706880410062E-2</v>
      </c>
      <c r="Y142" s="7">
        <f t="shared" si="48"/>
        <v>0.14343324741306188</v>
      </c>
      <c r="Z142" s="7">
        <f t="shared" si="49"/>
        <v>0.24274632136808402</v>
      </c>
      <c r="AA142" s="7">
        <f t="shared" si="50"/>
        <v>0.51806272433844403</v>
      </c>
    </row>
    <row r="143" spans="1:27" x14ac:dyDescent="0.25">
      <c r="A143" s="1">
        <v>42941</v>
      </c>
      <c r="B143" s="3">
        <v>212.46000699999999</v>
      </c>
      <c r="C143" s="6">
        <v>45.240001999999997</v>
      </c>
      <c r="D143" s="3">
        <v>92.800003000000004</v>
      </c>
      <c r="E143" s="3">
        <v>969.03002900000001</v>
      </c>
      <c r="F143" s="7">
        <f t="shared" si="42"/>
        <v>1.3197002980389616E-3</v>
      </c>
      <c r="G143" s="7">
        <f t="shared" si="43"/>
        <v>8.9206512042816488E-3</v>
      </c>
      <c r="H143" s="7">
        <f t="shared" si="44"/>
        <v>1.6652103600483192E-2</v>
      </c>
      <c r="I143" s="7">
        <f t="shared" si="45"/>
        <v>-2.9329535974455867E-2</v>
      </c>
      <c r="J143" s="3" cm="1">
        <f t="array" ref="J143">B143*INDEX(AE$3:AE$7,2022-YEAR($A143))/1000000</f>
        <v>128.054107879047</v>
      </c>
      <c r="K143" s="3" cm="1">
        <f t="array" ref="K143">C143*INDEX(AF$3:AF$7,2022-YEAR($A143))/1000000</f>
        <v>193.26528854399999</v>
      </c>
      <c r="L143" s="3" cm="1">
        <f t="array" ref="L143">D143*INDEX(AG$3:AG$7,2022-YEAR($A143))/1000000</f>
        <v>329.58849065480001</v>
      </c>
      <c r="M143" s="3" cm="1">
        <f t="array" ref="M143">E143*INDEX(AH$3:AH$7,2022-YEAR($A143))/1000000</f>
        <v>671.58529256842098</v>
      </c>
      <c r="N143" s="3"/>
      <c r="O143" s="9">
        <v>42941</v>
      </c>
      <c r="P143" s="8">
        <f t="shared" si="35"/>
        <v>1157061.8864328919</v>
      </c>
      <c r="Q143" s="7">
        <f t="shared" si="36"/>
        <v>-9.7464129728725268E-3</v>
      </c>
      <c r="R143" s="8">
        <f t="shared" si="46"/>
        <v>1157061.8864328901</v>
      </c>
      <c r="S143" s="7">
        <f t="shared" si="37"/>
        <v>-9.7464129728724869E-3</v>
      </c>
      <c r="T143" s="8">
        <f t="shared" si="38"/>
        <v>112035.75935842759</v>
      </c>
      <c r="U143" s="8">
        <f t="shared" si="39"/>
        <v>169089.64279462647</v>
      </c>
      <c r="V143" s="8">
        <f t="shared" si="40"/>
        <v>288360.11150213593</v>
      </c>
      <c r="W143" s="8">
        <f t="shared" si="41"/>
        <v>587576.37277770007</v>
      </c>
      <c r="X143" s="7">
        <f t="shared" si="47"/>
        <v>9.6827802101254065E-2</v>
      </c>
      <c r="Y143" s="7">
        <f t="shared" si="48"/>
        <v>0.14613707769418754</v>
      </c>
      <c r="Z143" s="7">
        <f t="shared" si="49"/>
        <v>0.2492175352790526</v>
      </c>
      <c r="AA143" s="7">
        <f t="shared" si="50"/>
        <v>0.50781758492550577</v>
      </c>
    </row>
    <row r="144" spans="1:27" x14ac:dyDescent="0.25">
      <c r="A144" s="1">
        <v>42942</v>
      </c>
      <c r="B144" s="3">
        <v>233.449997</v>
      </c>
      <c r="C144" s="6">
        <v>45.740001999999997</v>
      </c>
      <c r="D144" s="3">
        <v>91.93</v>
      </c>
      <c r="E144" s="3">
        <v>965.30999799999995</v>
      </c>
      <c r="F144" s="7">
        <f t="shared" si="42"/>
        <v>9.8795016984067008E-2</v>
      </c>
      <c r="G144" s="7">
        <f t="shared" si="43"/>
        <v>1.1052165735978559E-2</v>
      </c>
      <c r="H144" s="7">
        <f t="shared" si="44"/>
        <v>-9.3750320245140628E-3</v>
      </c>
      <c r="I144" s="7">
        <f t="shared" si="45"/>
        <v>-3.8389223126954475E-3</v>
      </c>
      <c r="J144" s="3" cm="1">
        <f t="array" ref="J144">B144*INDEX(AE$3:AE$7,2022-YEAR($A144))/1000000</f>
        <v>140.70521564183701</v>
      </c>
      <c r="K144" s="3" cm="1">
        <f t="array" ref="K144">C144*INDEX(AF$3:AF$7,2022-YEAR($A144))/1000000</f>
        <v>195.40128854400001</v>
      </c>
      <c r="L144" s="3" cm="1">
        <f t="array" ref="L144">D144*INDEX(AG$3:AG$7,2022-YEAR($A144))/1000000</f>
        <v>326.49858799999998</v>
      </c>
      <c r="M144" s="3" cm="1">
        <f t="array" ref="M144">E144*INDEX(AH$3:AH$7,2022-YEAR($A144))/1000000</f>
        <v>669.00712880390188</v>
      </c>
      <c r="N144" s="3"/>
      <c r="O144" s="9">
        <v>42942</v>
      </c>
      <c r="P144" s="8">
        <f t="shared" si="35"/>
        <v>1165040.2226101402</v>
      </c>
      <c r="Q144" s="7">
        <f t="shared" si="36"/>
        <v>6.8953409241097859E-3</v>
      </c>
      <c r="R144" s="8">
        <f t="shared" si="46"/>
        <v>1165040.2226101384</v>
      </c>
      <c r="S144" s="7">
        <f t="shared" si="37"/>
        <v>6.8953409241097052E-3</v>
      </c>
      <c r="T144" s="8">
        <f t="shared" si="38"/>
        <v>123104.33410706629</v>
      </c>
      <c r="U144" s="8">
        <f t="shared" si="39"/>
        <v>170958.44955103009</v>
      </c>
      <c r="V144" s="8">
        <f t="shared" si="40"/>
        <v>285656.72622221097</v>
      </c>
      <c r="W144" s="8">
        <f t="shared" si="41"/>
        <v>585320.71272983099</v>
      </c>
      <c r="X144" s="7">
        <f t="shared" si="47"/>
        <v>0.10566530813096325</v>
      </c>
      <c r="Y144" s="7">
        <f t="shared" si="48"/>
        <v>0.14674038392255453</v>
      </c>
      <c r="Z144" s="7">
        <f t="shared" si="49"/>
        <v>0.24519044122118805</v>
      </c>
      <c r="AA144" s="7">
        <f t="shared" si="50"/>
        <v>0.50240386672529413</v>
      </c>
    </row>
    <row r="145" spans="1:27" x14ac:dyDescent="0.25">
      <c r="A145" s="1">
        <v>42943</v>
      </c>
      <c r="B145" s="3">
        <v>241</v>
      </c>
      <c r="C145" s="6">
        <v>46.119999</v>
      </c>
      <c r="D145" s="3">
        <v>91.550003000000004</v>
      </c>
      <c r="E145" s="3">
        <v>952.51000999999997</v>
      </c>
      <c r="F145" s="7">
        <f t="shared" si="42"/>
        <v>3.2340985637279829E-2</v>
      </c>
      <c r="G145" s="7">
        <f t="shared" si="43"/>
        <v>8.3077608960315796E-3</v>
      </c>
      <c r="H145" s="7">
        <f t="shared" si="44"/>
        <v>-4.13354726422277E-3</v>
      </c>
      <c r="I145" s="7">
        <f t="shared" si="45"/>
        <v>-1.3259976615304869E-2</v>
      </c>
      <c r="J145" s="3" cm="1">
        <f t="array" ref="J145">B145*INDEX(AE$3:AE$7,2022-YEAR($A145))/1000000</f>
        <v>145.25576100000001</v>
      </c>
      <c r="K145" s="3" cm="1">
        <f t="array" ref="K145">C145*INDEX(AF$3:AF$7,2022-YEAR($A145))/1000000</f>
        <v>197.02463572799999</v>
      </c>
      <c r="L145" s="3" cm="1">
        <f t="array" ref="L145">D145*INDEX(AG$3:AG$7,2022-YEAR($A145))/1000000</f>
        <v>325.1489906548</v>
      </c>
      <c r="M145" s="3" cm="1">
        <f t="array" ref="M145">E145*INDEX(AH$3:AH$7,2022-YEAR($A145))/1000000</f>
        <v>660.13610992049007</v>
      </c>
      <c r="N145" s="3"/>
      <c r="O145" s="9">
        <v>42943</v>
      </c>
      <c r="P145" s="8">
        <f t="shared" si="35"/>
        <v>1161499.7054909763</v>
      </c>
      <c r="Q145" s="7">
        <f t="shared" si="36"/>
        <v>-3.0389655656968728E-3</v>
      </c>
      <c r="R145" s="8">
        <f t="shared" si="46"/>
        <v>1161499.7054909742</v>
      </c>
      <c r="S145" s="7">
        <f t="shared" si="37"/>
        <v>-3.0389655656969383E-3</v>
      </c>
      <c r="T145" s="8">
        <f t="shared" si="38"/>
        <v>127085.64960830982</v>
      </c>
      <c r="U145" s="8">
        <f t="shared" si="39"/>
        <v>172378.73147305631</v>
      </c>
      <c r="V145" s="8">
        <f t="shared" si="40"/>
        <v>284475.95064302831</v>
      </c>
      <c r="W145" s="8">
        <f t="shared" si="41"/>
        <v>577559.3737665799</v>
      </c>
      <c r="X145" s="7">
        <f t="shared" si="47"/>
        <v>0.10941513717783492</v>
      </c>
      <c r="Y145" s="7">
        <f t="shared" si="48"/>
        <v>0.14841048229124654</v>
      </c>
      <c r="Z145" s="7">
        <f t="shared" si="49"/>
        <v>0.24492124216491151</v>
      </c>
      <c r="AA145" s="7">
        <f t="shared" si="50"/>
        <v>0.4972531383660071</v>
      </c>
    </row>
    <row r="146" spans="1:27" x14ac:dyDescent="0.25">
      <c r="A146" s="1">
        <v>42944</v>
      </c>
      <c r="B146" s="3">
        <v>241.270004</v>
      </c>
      <c r="C146" s="6">
        <v>46.009998000000003</v>
      </c>
      <c r="D146" s="3">
        <v>91.279999000000004</v>
      </c>
      <c r="E146" s="3">
        <v>958.330017</v>
      </c>
      <c r="F146" s="7">
        <f t="shared" si="42"/>
        <v>1.1203485477178088E-3</v>
      </c>
      <c r="G146" s="7">
        <f t="shared" si="43"/>
        <v>-2.3851041280377183E-3</v>
      </c>
      <c r="H146" s="7">
        <f t="shared" si="44"/>
        <v>-2.9492516783423683E-3</v>
      </c>
      <c r="I146" s="7">
        <f t="shared" si="45"/>
        <v>6.1101793565403462E-3</v>
      </c>
      <c r="J146" s="3" cm="1">
        <f t="array" ref="J146">B146*INDEX(AE$3:AE$7,2022-YEAR($A146))/1000000</f>
        <v>145.41849808088401</v>
      </c>
      <c r="K146" s="3" cm="1">
        <f t="array" ref="K146">C146*INDEX(AF$3:AF$7,2022-YEAR($A146))/1000000</f>
        <v>196.55471145600001</v>
      </c>
      <c r="L146" s="3" cm="1">
        <f t="array" ref="L146">D146*INDEX(AG$3:AG$7,2022-YEAR($A146))/1000000</f>
        <v>324.19004444840004</v>
      </c>
      <c r="M146" s="3" cm="1">
        <f t="array" ref="M146">E146*INDEX(AH$3:AH$7,2022-YEAR($A146))/1000000</f>
        <v>664.16965995183295</v>
      </c>
      <c r="N146" s="3"/>
      <c r="O146" s="9">
        <v>42944</v>
      </c>
      <c r="P146" s="8">
        <f t="shared" si="35"/>
        <v>1163920.9446778113</v>
      </c>
      <c r="Q146" s="7">
        <f t="shared" si="36"/>
        <v>2.0845801125809259E-3</v>
      </c>
      <c r="R146" s="8">
        <f t="shared" si="46"/>
        <v>1163920.9446778093</v>
      </c>
      <c r="S146" s="7">
        <f t="shared" si="37"/>
        <v>2.0845801125808361E-3</v>
      </c>
      <c r="T146" s="8">
        <f t="shared" si="38"/>
        <v>127228.02983128426</v>
      </c>
      <c r="U146" s="8">
        <f t="shared" si="39"/>
        <v>171967.59024903402</v>
      </c>
      <c r="V146" s="8">
        <f t="shared" si="40"/>
        <v>283636.95946814632</v>
      </c>
      <c r="W146" s="8">
        <f t="shared" si="41"/>
        <v>581088.36512934475</v>
      </c>
      <c r="X146" s="7">
        <f t="shared" si="47"/>
        <v>0.10930985511778284</v>
      </c>
      <c r="Y146" s="7">
        <f t="shared" si="48"/>
        <v>0.14774851422287724</v>
      </c>
      <c r="Z146" s="7">
        <f t="shared" si="49"/>
        <v>0.24369091454631506</v>
      </c>
      <c r="AA146" s="7">
        <f t="shared" si="50"/>
        <v>0.49925071611302496</v>
      </c>
    </row>
    <row r="147" spans="1:27" x14ac:dyDescent="0.25">
      <c r="A147" s="1">
        <v>42947</v>
      </c>
      <c r="B147" s="3">
        <v>242.46000699999999</v>
      </c>
      <c r="C147" s="6">
        <v>45.84</v>
      </c>
      <c r="D147" s="3">
        <v>91.800003000000004</v>
      </c>
      <c r="E147" s="3">
        <v>945.5</v>
      </c>
      <c r="F147" s="7">
        <f t="shared" si="42"/>
        <v>4.9322459496456972E-3</v>
      </c>
      <c r="G147" s="7">
        <f t="shared" si="43"/>
        <v>-3.6948056376789884E-3</v>
      </c>
      <c r="H147" s="7">
        <f t="shared" si="44"/>
        <v>5.6968011141191877E-3</v>
      </c>
      <c r="I147" s="7">
        <f t="shared" si="45"/>
        <v>-1.3387890155171833E-2</v>
      </c>
      <c r="J147" s="3" cm="1">
        <f t="array" ref="J147">B147*INDEX(AE$3:AE$7,2022-YEAR($A147))/1000000</f>
        <v>146.13573787904701</v>
      </c>
      <c r="K147" s="3" cm="1">
        <f t="array" ref="K147">C147*INDEX(AF$3:AF$7,2022-YEAR($A147))/1000000</f>
        <v>195.82848000000001</v>
      </c>
      <c r="L147" s="3" cm="1">
        <f t="array" ref="L147">D147*INDEX(AG$3:AG$7,2022-YEAR($A147))/1000000</f>
        <v>326.0368906548</v>
      </c>
      <c r="M147" s="3" cm="1">
        <f t="array" ref="M147">E147*INDEX(AH$3:AH$7,2022-YEAR($A147))/1000000</f>
        <v>655.27782950000005</v>
      </c>
      <c r="N147" s="3"/>
      <c r="O147" s="9">
        <v>42947</v>
      </c>
      <c r="P147" s="8">
        <f t="shared" si="35"/>
        <v>1157749.3539345814</v>
      </c>
      <c r="Q147" s="7">
        <f t="shared" si="36"/>
        <v>-5.3024140268722233E-3</v>
      </c>
      <c r="R147" s="8">
        <f t="shared" si="46"/>
        <v>1157749.3539345793</v>
      </c>
      <c r="S147" s="7">
        <f t="shared" si="37"/>
        <v>-5.3024140268721487E-3</v>
      </c>
      <c r="T147" s="8">
        <f t="shared" si="38"/>
        <v>127855.54976610102</v>
      </c>
      <c r="U147" s="8">
        <f t="shared" si="39"/>
        <v>171332.20342708382</v>
      </c>
      <c r="V147" s="8">
        <f t="shared" si="40"/>
        <v>285252.78281484981</v>
      </c>
      <c r="W147" s="8">
        <f t="shared" si="41"/>
        <v>573308.8179265447</v>
      </c>
      <c r="X147" s="7">
        <f t="shared" si="47"/>
        <v>0.11043456801041387</v>
      </c>
      <c r="Y147" s="7">
        <f t="shared" si="48"/>
        <v>0.1479873021261606</v>
      </c>
      <c r="Z147" s="7">
        <f t="shared" si="49"/>
        <v>0.2463856117435316</v>
      </c>
      <c r="AA147" s="7">
        <f t="shared" si="50"/>
        <v>0.49519251811989395</v>
      </c>
    </row>
    <row r="148" spans="1:27" x14ac:dyDescent="0.25">
      <c r="A148" s="1">
        <v>42948</v>
      </c>
      <c r="B148" s="3">
        <v>239.44000199999999</v>
      </c>
      <c r="C148" s="6">
        <v>45.700001</v>
      </c>
      <c r="D148" s="3">
        <v>93.029999000000004</v>
      </c>
      <c r="E148" s="3">
        <v>946.55999799999995</v>
      </c>
      <c r="F148" s="7">
        <f t="shared" si="42"/>
        <v>-1.2455683052091993E-2</v>
      </c>
      <c r="G148" s="7">
        <f t="shared" si="43"/>
        <v>-3.0540794066318266E-3</v>
      </c>
      <c r="H148" s="7">
        <f t="shared" si="44"/>
        <v>1.3398648799608504E-2</v>
      </c>
      <c r="I148" s="7">
        <f t="shared" si="45"/>
        <v>1.1210978318350051E-3</v>
      </c>
      <c r="J148" s="3" cm="1">
        <f t="array" ref="J148">B148*INDEX(AE$3:AE$7,2022-YEAR($A148))/1000000</f>
        <v>144.315517445442</v>
      </c>
      <c r="K148" s="3" cm="1">
        <f t="array" ref="K148">C148*INDEX(AF$3:AF$7,2022-YEAR($A148))/1000000</f>
        <v>195.23040427200002</v>
      </c>
      <c r="L148" s="3" cm="1">
        <f t="array" ref="L148">D148*INDEX(AG$3:AG$7,2022-YEAR($A148))/1000000</f>
        <v>330.4053444484</v>
      </c>
      <c r="M148" s="3" cm="1">
        <f t="array" ref="M148">E148*INDEX(AH$3:AH$7,2022-YEAR($A148))/1000000</f>
        <v>656.01246005390192</v>
      </c>
      <c r="N148" s="3"/>
      <c r="O148" s="9">
        <v>42948</v>
      </c>
      <c r="P148" s="8">
        <f t="shared" si="35"/>
        <v>1160098.3007048608</v>
      </c>
      <c r="Q148" s="7">
        <f t="shared" si="36"/>
        <v>2.0288905904344823E-3</v>
      </c>
      <c r="R148" s="8">
        <f t="shared" si="46"/>
        <v>1160098.3007048587</v>
      </c>
      <c r="S148" s="7">
        <f t="shared" si="37"/>
        <v>2.028890590434429E-3</v>
      </c>
      <c r="T148" s="8">
        <f t="shared" si="38"/>
        <v>126263.02156176348</v>
      </c>
      <c r="U148" s="8">
        <f t="shared" si="39"/>
        <v>170808.94127290431</v>
      </c>
      <c r="V148" s="8">
        <f t="shared" si="40"/>
        <v>289074.78467089694</v>
      </c>
      <c r="W148" s="8">
        <f t="shared" si="41"/>
        <v>573951.55319929402</v>
      </c>
      <c r="X148" s="7">
        <f t="shared" si="47"/>
        <v>0.10883820921472596</v>
      </c>
      <c r="Y148" s="7">
        <f t="shared" si="48"/>
        <v>0.14723661018132972</v>
      </c>
      <c r="Z148" s="7">
        <f t="shared" si="49"/>
        <v>0.24918128446120413</v>
      </c>
      <c r="AA148" s="7">
        <f t="shared" si="50"/>
        <v>0.49474389614274022</v>
      </c>
    </row>
    <row r="149" spans="1:27" x14ac:dyDescent="0.25">
      <c r="A149" s="1">
        <v>42949</v>
      </c>
      <c r="B149" s="3">
        <v>237.949997</v>
      </c>
      <c r="C149" s="6">
        <v>45.59</v>
      </c>
      <c r="D149" s="3">
        <v>93.110000999999997</v>
      </c>
      <c r="E149" s="3">
        <v>947.64001499999995</v>
      </c>
      <c r="F149" s="7">
        <f t="shared" si="42"/>
        <v>-6.2228741545031774E-3</v>
      </c>
      <c r="G149" s="7">
        <f t="shared" si="43"/>
        <v>-2.407024017351711E-3</v>
      </c>
      <c r="H149" s="7">
        <f t="shared" si="44"/>
        <v>8.5995916220515944E-4</v>
      </c>
      <c r="I149" s="7">
        <f t="shared" si="45"/>
        <v>1.1409915930125081E-3</v>
      </c>
      <c r="J149" s="3" cm="1">
        <f t="array" ref="J149">B149*INDEX(AE$3:AE$7,2022-YEAR($A149))/1000000</f>
        <v>143.41746014183701</v>
      </c>
      <c r="K149" s="3" cm="1">
        <f t="array" ref="K149">C149*INDEX(AF$3:AF$7,2022-YEAR($A149))/1000000</f>
        <v>194.76048</v>
      </c>
      <c r="L149" s="3" cm="1">
        <f t="array" ref="L149">D149*INDEX(AG$3:AG$7,2022-YEAR($A149))/1000000</f>
        <v>330.68947955159996</v>
      </c>
      <c r="M149" s="3" cm="1">
        <f t="array" ref="M149">E149*INDEX(AH$3:AH$7,2022-YEAR($A149))/1000000</f>
        <v>656.7609647557349</v>
      </c>
      <c r="N149" s="3"/>
      <c r="O149" s="9">
        <v>42949</v>
      </c>
      <c r="P149" s="8">
        <f t="shared" si="35"/>
        <v>1159804.9069939293</v>
      </c>
      <c r="Q149" s="7">
        <f t="shared" si="36"/>
        <v>-2.5290418126905682E-4</v>
      </c>
      <c r="R149" s="8">
        <f t="shared" si="46"/>
        <v>1159804.9069939274</v>
      </c>
      <c r="S149" s="7">
        <f t="shared" si="37"/>
        <v>-2.5290418126899805E-4</v>
      </c>
      <c r="T149" s="8">
        <f t="shared" si="38"/>
        <v>125477.30266821729</v>
      </c>
      <c r="U149" s="8">
        <f t="shared" si="39"/>
        <v>170397.800048882</v>
      </c>
      <c r="V149" s="8">
        <f t="shared" si="40"/>
        <v>289323.37718053721</v>
      </c>
      <c r="W149" s="8">
        <f t="shared" si="41"/>
        <v>574606.42709629098</v>
      </c>
      <c r="X149" s="7">
        <f t="shared" si="47"/>
        <v>0.10818828400497039</v>
      </c>
      <c r="Y149" s="7">
        <f t="shared" si="48"/>
        <v>0.14691936464601815</v>
      </c>
      <c r="Z149" s="7">
        <f t="shared" si="49"/>
        <v>0.24945865932782441</v>
      </c>
      <c r="AA149" s="7">
        <f t="shared" si="50"/>
        <v>0.49543369202118709</v>
      </c>
    </row>
    <row r="150" spans="1:27" x14ac:dyDescent="0.25">
      <c r="A150" s="1">
        <v>42950</v>
      </c>
      <c r="B150" s="3">
        <v>238.25</v>
      </c>
      <c r="C150" s="6">
        <v>45.669998</v>
      </c>
      <c r="D150" s="3">
        <v>92.5</v>
      </c>
      <c r="E150" s="3">
        <v>940.29998799999998</v>
      </c>
      <c r="F150" s="7">
        <f t="shared" si="42"/>
        <v>1.2607816927183713E-3</v>
      </c>
      <c r="G150" s="7">
        <f t="shared" si="43"/>
        <v>1.7547269137967447E-3</v>
      </c>
      <c r="H150" s="7">
        <f t="shared" si="44"/>
        <v>-6.5514014976758572E-3</v>
      </c>
      <c r="I150" s="7">
        <f t="shared" si="45"/>
        <v>-7.7455857538898387E-3</v>
      </c>
      <c r="J150" s="3" cm="1">
        <f t="array" ref="J150">B150*INDEX(AE$3:AE$7,2022-YEAR($A150))/1000000</f>
        <v>143.59827824999999</v>
      </c>
      <c r="K150" s="3" cm="1">
        <f t="array" ref="K150">C150*INDEX(AF$3:AF$7,2022-YEAR($A150))/1000000</f>
        <v>195.102231456</v>
      </c>
      <c r="L150" s="3" cm="1">
        <f t="array" ref="L150">D150*INDEX(AG$3:AG$7,2022-YEAR($A150))/1000000</f>
        <v>328.52300000000002</v>
      </c>
      <c r="M150" s="3" cm="1">
        <f t="array" ref="M150">E150*INDEX(AH$3:AH$7,2022-YEAR($A150))/1000000</f>
        <v>651.67396638341199</v>
      </c>
      <c r="N150" s="3"/>
      <c r="O150" s="9">
        <v>42950</v>
      </c>
      <c r="P150" s="8">
        <f t="shared" si="35"/>
        <v>1153915.9711233987</v>
      </c>
      <c r="Q150" s="7">
        <f t="shared" si="36"/>
        <v>-5.0775228101025034E-3</v>
      </c>
      <c r="R150" s="8">
        <f t="shared" si="46"/>
        <v>1153915.9711233971</v>
      </c>
      <c r="S150" s="7">
        <f t="shared" si="37"/>
        <v>-5.0775228101023195E-3</v>
      </c>
      <c r="T150" s="8">
        <f t="shared" si="38"/>
        <v>125635.50215427308</v>
      </c>
      <c r="U150" s="8">
        <f t="shared" si="39"/>
        <v>170696.80165467953</v>
      </c>
      <c r="V150" s="8">
        <f t="shared" si="40"/>
        <v>287427.90357396402</v>
      </c>
      <c r="W150" s="8">
        <f t="shared" si="41"/>
        <v>570155.76374048041</v>
      </c>
      <c r="X150" s="7">
        <f t="shared" si="47"/>
        <v>0.10887751387300793</v>
      </c>
      <c r="Y150" s="7">
        <f t="shared" si="48"/>
        <v>0.14792827721111904</v>
      </c>
      <c r="Z150" s="7">
        <f t="shared" si="49"/>
        <v>0.24908911113704235</v>
      </c>
      <c r="AA150" s="7">
        <f t="shared" si="50"/>
        <v>0.4941050977788306</v>
      </c>
    </row>
    <row r="151" spans="1:27" x14ac:dyDescent="0.25">
      <c r="A151" s="1">
        <v>42951</v>
      </c>
      <c r="B151" s="3">
        <v>237.71000699999999</v>
      </c>
      <c r="C151" s="6">
        <v>45.5</v>
      </c>
      <c r="D151" s="3">
        <v>93.660004000000001</v>
      </c>
      <c r="E151" s="3">
        <v>945.78997800000002</v>
      </c>
      <c r="F151" s="7">
        <f t="shared" si="42"/>
        <v>-2.2664973767051455E-3</v>
      </c>
      <c r="G151" s="7">
        <f t="shared" si="43"/>
        <v>-3.7223124029915899E-3</v>
      </c>
      <c r="H151" s="7">
        <f t="shared" si="44"/>
        <v>1.2540583783783754E-2</v>
      </c>
      <c r="I151" s="7">
        <f t="shared" si="45"/>
        <v>5.8385516006196347E-3</v>
      </c>
      <c r="J151" s="3" cm="1">
        <f t="array" ref="J151">B151*INDEX(AE$3:AE$7,2022-YEAR($A151))/1000000</f>
        <v>143.27281312904699</v>
      </c>
      <c r="K151" s="3" cm="1">
        <f t="array" ref="K151">C151*INDEX(AF$3:AF$7,2022-YEAR($A151))/1000000</f>
        <v>194.376</v>
      </c>
      <c r="L151" s="3" cm="1">
        <f t="array" ref="L151">D151*INDEX(AG$3:AG$7,2022-YEAR($A151))/1000000</f>
        <v>332.6428702064</v>
      </c>
      <c r="M151" s="3" cm="1">
        <f t="array" ref="M151">E151*INDEX(AH$3:AH$7,2022-YEAR($A151))/1000000</f>
        <v>655.47879846292199</v>
      </c>
      <c r="N151" s="3"/>
      <c r="O151" s="9">
        <v>42951</v>
      </c>
      <c r="P151" s="8">
        <f t="shared" si="35"/>
        <v>1159929.229318951</v>
      </c>
      <c r="Q151" s="7">
        <f t="shared" si="36"/>
        <v>5.2111751167617359E-3</v>
      </c>
      <c r="R151" s="8">
        <f t="shared" si="46"/>
        <v>1159929.2293189494</v>
      </c>
      <c r="S151" s="7">
        <f t="shared" si="37"/>
        <v>5.2111751167618348E-3</v>
      </c>
      <c r="T151" s="8">
        <f t="shared" si="38"/>
        <v>125350.74961821939</v>
      </c>
      <c r="U151" s="8">
        <f t="shared" si="39"/>
        <v>170061.41483272932</v>
      </c>
      <c r="V151" s="8">
        <f t="shared" si="40"/>
        <v>291032.41728053067</v>
      </c>
      <c r="W151" s="8">
        <f t="shared" si="41"/>
        <v>573484.6475874699</v>
      </c>
      <c r="X151" s="7">
        <f t="shared" si="47"/>
        <v>0.10806758416788831</v>
      </c>
      <c r="Y151" s="7">
        <f t="shared" si="48"/>
        <v>0.14661361273961568</v>
      </c>
      <c r="Z151" s="7">
        <f t="shared" si="49"/>
        <v>0.25090532243196412</v>
      </c>
      <c r="AA151" s="7">
        <f t="shared" si="50"/>
        <v>0.49441348066053176</v>
      </c>
    </row>
    <row r="152" spans="1:27" x14ac:dyDescent="0.25">
      <c r="A152" s="1">
        <v>42954</v>
      </c>
      <c r="B152" s="3">
        <v>240.229996</v>
      </c>
      <c r="C152" s="6">
        <v>45.639999000000003</v>
      </c>
      <c r="D152" s="3">
        <v>94.019997000000004</v>
      </c>
      <c r="E152" s="3">
        <v>945.75</v>
      </c>
      <c r="F152" s="7">
        <f t="shared" si="42"/>
        <v>1.0601106077961608E-2</v>
      </c>
      <c r="G152" s="7">
        <f t="shared" si="43"/>
        <v>3.0769010989011303E-3</v>
      </c>
      <c r="H152" s="7">
        <f t="shared" si="44"/>
        <v>3.8436150397773705E-3</v>
      </c>
      <c r="I152" s="7">
        <f t="shared" si="45"/>
        <v>-4.2269426542840272E-5</v>
      </c>
      <c r="J152" s="3" cm="1">
        <f t="array" ref="J152">B152*INDEX(AE$3:AE$7,2022-YEAR($A152))/1000000</f>
        <v>144.79166341911599</v>
      </c>
      <c r="K152" s="3" cm="1">
        <f t="array" ref="K152">C152*INDEX(AF$3:AF$7,2022-YEAR($A152))/1000000</f>
        <v>194.974075728</v>
      </c>
      <c r="L152" s="3" cm="1">
        <f t="array" ref="L152">D152*INDEX(AG$3:AG$7,2022-YEAR($A152))/1000000</f>
        <v>333.92142134519997</v>
      </c>
      <c r="M152" s="3" cm="1">
        <f t="array" ref="M152">E152*INDEX(AH$3:AH$7,2022-YEAR($A152))/1000000</f>
        <v>655.45109175000005</v>
      </c>
      <c r="N152" s="3"/>
      <c r="O152" s="9">
        <v>42954</v>
      </c>
      <c r="P152" s="8">
        <f t="shared" si="35"/>
        <v>1162875.7237757228</v>
      </c>
      <c r="Q152" s="7">
        <f t="shared" si="36"/>
        <v>2.5402364060623335E-3</v>
      </c>
      <c r="R152" s="8">
        <f t="shared" si="46"/>
        <v>1162875.7237757212</v>
      </c>
      <c r="S152" s="7">
        <f t="shared" si="37"/>
        <v>2.5402364060622684E-3</v>
      </c>
      <c r="T152" s="8">
        <f t="shared" si="38"/>
        <v>126679.60621187415</v>
      </c>
      <c r="U152" s="8">
        <f t="shared" si="39"/>
        <v>170584.67698690883</v>
      </c>
      <c r="V152" s="8">
        <f t="shared" si="40"/>
        <v>292151.03385665285</v>
      </c>
      <c r="W152" s="8">
        <f t="shared" si="41"/>
        <v>573460.4067202853</v>
      </c>
      <c r="X152" s="7">
        <f t="shared" si="47"/>
        <v>0.10893649563906994</v>
      </c>
      <c r="Y152" s="7">
        <f t="shared" si="48"/>
        <v>0.1466920957237291</v>
      </c>
      <c r="Z152" s="7">
        <f t="shared" si="49"/>
        <v>0.25123151845329844</v>
      </c>
      <c r="AA152" s="7">
        <f t="shared" si="50"/>
        <v>0.49313989018390253</v>
      </c>
    </row>
    <row r="153" spans="1:27" x14ac:dyDescent="0.25">
      <c r="A153" s="1">
        <v>42955</v>
      </c>
      <c r="B153" s="3">
        <v>239.5</v>
      </c>
      <c r="C153" s="6">
        <v>45.599997999999999</v>
      </c>
      <c r="D153" s="3">
        <v>93.68</v>
      </c>
      <c r="E153" s="3">
        <v>944.19000200000005</v>
      </c>
      <c r="F153" s="7">
        <f t="shared" si="42"/>
        <v>-3.0387379267990955E-3</v>
      </c>
      <c r="G153" s="7">
        <f t="shared" si="43"/>
        <v>-8.7644611911585901E-4</v>
      </c>
      <c r="H153" s="7">
        <f t="shared" si="44"/>
        <v>-3.616220068588194E-3</v>
      </c>
      <c r="I153" s="7">
        <f t="shared" si="45"/>
        <v>-1.6494824213586501E-3</v>
      </c>
      <c r="J153" s="3" cm="1">
        <f t="array" ref="J153">B153*INDEX(AE$3:AE$7,2022-YEAR($A153))/1000000</f>
        <v>144.35167949999999</v>
      </c>
      <c r="K153" s="3" cm="1">
        <f t="array" ref="K153">C153*INDEX(AF$3:AF$7,2022-YEAR($A153))/1000000</f>
        <v>194.80319145600001</v>
      </c>
      <c r="L153" s="3" cm="1">
        <f t="array" ref="L153">D153*INDEX(AG$3:AG$7,2022-YEAR($A153))/1000000</f>
        <v>332.713888</v>
      </c>
      <c r="M153" s="3" cm="1">
        <f t="array" ref="M153">E153*INDEX(AH$3:AH$7,2022-YEAR($A153))/1000000</f>
        <v>654.36993669609808</v>
      </c>
      <c r="N153" s="3"/>
      <c r="O153" s="9">
        <v>42955</v>
      </c>
      <c r="P153" s="8">
        <f t="shared" si="35"/>
        <v>1160338.8740817274</v>
      </c>
      <c r="Q153" s="7">
        <f t="shared" si="36"/>
        <v>-2.1815312179348451E-3</v>
      </c>
      <c r="R153" s="8">
        <f t="shared" si="46"/>
        <v>1160338.8740817257</v>
      </c>
      <c r="S153" s="7">
        <f t="shared" si="37"/>
        <v>-2.1815312179349622E-3</v>
      </c>
      <c r="T153" s="8">
        <f t="shared" si="38"/>
        <v>126294.66008792617</v>
      </c>
      <c r="U153" s="8">
        <f t="shared" si="39"/>
        <v>170435.16870878302</v>
      </c>
      <c r="V153" s="8">
        <f t="shared" si="40"/>
        <v>291094.55142496165</v>
      </c>
      <c r="W153" s="8">
        <f t="shared" si="41"/>
        <v>572514.49386005499</v>
      </c>
      <c r="X153" s="7">
        <f t="shared" si="47"/>
        <v>0.10884291038501473</v>
      </c>
      <c r="Y153" s="7">
        <f t="shared" si="48"/>
        <v>0.14688395994977138</v>
      </c>
      <c r="Z153" s="7">
        <f t="shared" si="49"/>
        <v>0.2508702913666746</v>
      </c>
      <c r="AA153" s="7">
        <f t="shared" si="50"/>
        <v>0.49340283829853943</v>
      </c>
    </row>
    <row r="154" spans="1:27" x14ac:dyDescent="0.25">
      <c r="A154" s="1">
        <v>42956</v>
      </c>
      <c r="B154" s="3">
        <v>234.30999800000001</v>
      </c>
      <c r="C154" s="6">
        <v>45.59</v>
      </c>
      <c r="D154" s="3">
        <v>93.529999000000004</v>
      </c>
      <c r="E154" s="3">
        <v>940.080017</v>
      </c>
      <c r="F154" s="7">
        <f t="shared" si="42"/>
        <v>-2.1670154488517723E-2</v>
      </c>
      <c r="G154" s="7">
        <f t="shared" si="43"/>
        <v>-2.1925439558123649E-4</v>
      </c>
      <c r="H154" s="7">
        <f t="shared" si="44"/>
        <v>-1.6012062339880728E-3</v>
      </c>
      <c r="I154" s="7">
        <f t="shared" si="45"/>
        <v>-4.3529215425859302E-3</v>
      </c>
      <c r="J154" s="3" cm="1">
        <f t="array" ref="J154">B154*INDEX(AE$3:AE$7,2022-YEAR($A154))/1000000</f>
        <v>141.223556304558</v>
      </c>
      <c r="K154" s="3" cm="1">
        <f t="array" ref="K154">C154*INDEX(AF$3:AF$7,2022-YEAR($A154))/1000000</f>
        <v>194.76048</v>
      </c>
      <c r="L154" s="3" cm="1">
        <f t="array" ref="L154">D154*INDEX(AG$3:AG$7,2022-YEAR($A154))/1000000</f>
        <v>332.1811444484</v>
      </c>
      <c r="M154" s="3" cm="1">
        <f t="array" ref="M154">E154*INDEX(AH$3:AH$7,2022-YEAR($A154))/1000000</f>
        <v>651.52151570183298</v>
      </c>
      <c r="N154" s="3"/>
      <c r="O154" s="9">
        <v>42956</v>
      </c>
      <c r="P154" s="8">
        <f t="shared" si="35"/>
        <v>1154606.4675424586</v>
      </c>
      <c r="Q154" s="7">
        <f t="shared" si="36"/>
        <v>-4.9402865553440003E-3</v>
      </c>
      <c r="R154" s="8">
        <f t="shared" si="46"/>
        <v>1154606.4675424569</v>
      </c>
      <c r="S154" s="7">
        <f t="shared" si="37"/>
        <v>-4.9402865553438424E-3</v>
      </c>
      <c r="T154" s="8">
        <f t="shared" si="38"/>
        <v>123557.83529274598</v>
      </c>
      <c r="U154" s="8">
        <f t="shared" si="39"/>
        <v>170397.800048882</v>
      </c>
      <c r="V154" s="8">
        <f t="shared" si="40"/>
        <v>290628.44901454001</v>
      </c>
      <c r="W154" s="8">
        <f t="shared" si="41"/>
        <v>570022.38318628888</v>
      </c>
      <c r="X154" s="7">
        <f t="shared" si="47"/>
        <v>0.1070129423020944</v>
      </c>
      <c r="Y154" s="7">
        <f t="shared" si="48"/>
        <v>0.14758084666853485</v>
      </c>
      <c r="Z154" s="7">
        <f t="shared" si="49"/>
        <v>0.25171212632571976</v>
      </c>
      <c r="AA154" s="7">
        <f t="shared" si="50"/>
        <v>0.49369408470365089</v>
      </c>
    </row>
    <row r="155" spans="1:27" x14ac:dyDescent="0.25">
      <c r="A155" s="1">
        <v>42957</v>
      </c>
      <c r="B155" s="3">
        <v>232.88000500000001</v>
      </c>
      <c r="C155" s="6">
        <v>45.740001999999997</v>
      </c>
      <c r="D155" s="3">
        <v>92.190002000000007</v>
      </c>
      <c r="E155" s="3">
        <v>923.59002699999996</v>
      </c>
      <c r="F155" s="7">
        <f t="shared" si="42"/>
        <v>-6.1029960829925844E-3</v>
      </c>
      <c r="G155" s="7">
        <f t="shared" si="43"/>
        <v>3.2902390875191312E-3</v>
      </c>
      <c r="H155" s="7">
        <f t="shared" si="44"/>
        <v>-1.4326921996438813E-2</v>
      </c>
      <c r="I155" s="7">
        <f t="shared" si="45"/>
        <v>-1.7541049380693341E-2</v>
      </c>
      <c r="J155" s="3" cm="1">
        <f t="array" ref="J155">B155*INDEX(AE$3:AE$7,2022-YEAR($A155))/1000000</f>
        <v>140.36166949360501</v>
      </c>
      <c r="K155" s="3" cm="1">
        <f t="array" ref="K155">C155*INDEX(AF$3:AF$7,2022-YEAR($A155))/1000000</f>
        <v>195.40128854400001</v>
      </c>
      <c r="L155" s="3" cm="1">
        <f t="array" ref="L155">D155*INDEX(AG$3:AG$7,2022-YEAR($A155))/1000000</f>
        <v>327.42201110320002</v>
      </c>
      <c r="M155" s="3" cm="1">
        <f t="array" ref="M155">E155*INDEX(AH$3:AH$7,2022-YEAR($A155))/1000000</f>
        <v>640.09314462232294</v>
      </c>
      <c r="N155" s="3"/>
      <c r="O155" s="9">
        <v>42957</v>
      </c>
      <c r="P155" s="8">
        <f t="shared" si="35"/>
        <v>1140250.4421692435</v>
      </c>
      <c r="Q155" s="7">
        <f t="shared" si="36"/>
        <v>-1.2433695615590492E-2</v>
      </c>
      <c r="R155" s="8">
        <f t="shared" si="46"/>
        <v>1140250.4421692418</v>
      </c>
      <c r="S155" s="7">
        <f t="shared" si="37"/>
        <v>-1.243369561559049E-2</v>
      </c>
      <c r="T155" s="8">
        <f t="shared" si="38"/>
        <v>122803.76230793131</v>
      </c>
      <c r="U155" s="8">
        <f t="shared" si="39"/>
        <v>170958.44955103009</v>
      </c>
      <c r="V155" s="8">
        <f t="shared" si="40"/>
        <v>286464.63789556274</v>
      </c>
      <c r="W155" s="8">
        <f t="shared" si="41"/>
        <v>560023.59241471766</v>
      </c>
      <c r="X155" s="7">
        <f t="shared" si="47"/>
        <v>0.1076989385545041</v>
      </c>
      <c r="Y155" s="7">
        <f t="shared" si="48"/>
        <v>0.149930614563757</v>
      </c>
      <c r="Z155" s="7">
        <f t="shared" si="49"/>
        <v>0.25122957843417715</v>
      </c>
      <c r="AA155" s="7">
        <f t="shared" si="50"/>
        <v>0.49114086844756172</v>
      </c>
    </row>
    <row r="156" spans="1:27" x14ac:dyDescent="0.25">
      <c r="A156" s="1">
        <v>42958</v>
      </c>
      <c r="B156" s="3">
        <v>234.88000500000001</v>
      </c>
      <c r="C156" s="6">
        <v>45.59</v>
      </c>
      <c r="D156" s="3">
        <v>91.419998000000007</v>
      </c>
      <c r="E156" s="3">
        <v>930.09002699999996</v>
      </c>
      <c r="F156" s="7">
        <f t="shared" si="42"/>
        <v>8.5881138657653011E-3</v>
      </c>
      <c r="G156" s="7">
        <f t="shared" si="43"/>
        <v>-3.2794489165084428E-3</v>
      </c>
      <c r="H156" s="7">
        <f t="shared" si="44"/>
        <v>-8.3523590768551648E-3</v>
      </c>
      <c r="I156" s="7">
        <f t="shared" si="45"/>
        <v>7.0377546421904746E-3</v>
      </c>
      <c r="J156" s="3" cm="1">
        <f t="array" ref="J156">B156*INDEX(AE$3:AE$7,2022-YEAR($A156))/1000000</f>
        <v>141.56711149360501</v>
      </c>
      <c r="K156" s="3" cm="1">
        <f t="array" ref="K156">C156*INDEX(AF$3:AF$7,2022-YEAR($A156))/1000000</f>
        <v>194.76048</v>
      </c>
      <c r="L156" s="3" cm="1">
        <f t="array" ref="L156">D156*INDEX(AG$3:AG$7,2022-YEAR($A156))/1000000</f>
        <v>324.68726489680006</v>
      </c>
      <c r="M156" s="3" cm="1">
        <f t="array" ref="M156">E156*INDEX(AH$3:AH$7,2022-YEAR($A156))/1000000</f>
        <v>644.59796312232288</v>
      </c>
      <c r="N156" s="3"/>
      <c r="O156" s="9">
        <v>42958</v>
      </c>
      <c r="P156" s="8">
        <f t="shared" si="35"/>
        <v>1142293.0984796681</v>
      </c>
      <c r="Q156" s="7">
        <f t="shared" si="36"/>
        <v>1.7914102331226774E-3</v>
      </c>
      <c r="R156" s="8">
        <f t="shared" si="46"/>
        <v>1142293.0984796663</v>
      </c>
      <c r="S156" s="7">
        <f t="shared" si="37"/>
        <v>1.7914102331224591E-3</v>
      </c>
      <c r="T156" s="8">
        <f t="shared" si="38"/>
        <v>123858.4150017762</v>
      </c>
      <c r="U156" s="8">
        <f t="shared" si="39"/>
        <v>170397.800048882</v>
      </c>
      <c r="V156" s="8">
        <f t="shared" si="40"/>
        <v>284071.9823770377</v>
      </c>
      <c r="W156" s="8">
        <f t="shared" si="41"/>
        <v>563964.90105197043</v>
      </c>
      <c r="X156" s="7">
        <f t="shared" si="47"/>
        <v>0.10842962735800944</v>
      </c>
      <c r="Y156" s="7">
        <f t="shared" si="48"/>
        <v>0.14917169706765518</v>
      </c>
      <c r="Z156" s="7">
        <f t="shared" si="49"/>
        <v>0.24868572063958277</v>
      </c>
      <c r="AA156" s="7">
        <f t="shared" si="50"/>
        <v>0.49371295493475265</v>
      </c>
    </row>
    <row r="157" spans="1:27" x14ac:dyDescent="0.25">
      <c r="A157" s="1">
        <v>42961</v>
      </c>
      <c r="B157" s="3">
        <v>237.14999399999999</v>
      </c>
      <c r="C157" s="6">
        <v>45.799999</v>
      </c>
      <c r="D157" s="3">
        <v>92.489998</v>
      </c>
      <c r="E157" s="3">
        <v>938.92999299999997</v>
      </c>
      <c r="F157" s="7">
        <f t="shared" si="42"/>
        <v>9.664462498627735E-3</v>
      </c>
      <c r="G157" s="7">
        <f t="shared" si="43"/>
        <v>4.606251370914638E-3</v>
      </c>
      <c r="H157" s="7">
        <f t="shared" si="44"/>
        <v>1.1704222526891739E-2</v>
      </c>
      <c r="I157" s="7">
        <f t="shared" si="45"/>
        <v>9.5044197264573249E-3</v>
      </c>
      <c r="J157" s="3" cm="1">
        <f t="array" ref="J157">B157*INDEX(AE$3:AE$7,2022-YEAR($A157))/1000000</f>
        <v>142.93528153367402</v>
      </c>
      <c r="K157" s="3" cm="1">
        <f t="array" ref="K157">C157*INDEX(AF$3:AF$7,2022-YEAR($A157))/1000000</f>
        <v>195.65759572799999</v>
      </c>
      <c r="L157" s="3" cm="1">
        <f t="array" ref="L157">D157*INDEX(AG$3:AG$7,2022-YEAR($A157))/1000000</f>
        <v>328.48747689679999</v>
      </c>
      <c r="M157" s="3" cm="1">
        <f t="array" ref="M157">E157*INDEX(AH$3:AH$7,2022-YEAR($A157))/1000000</f>
        <v>650.72449271865696</v>
      </c>
      <c r="N157" s="3"/>
      <c r="O157" s="9">
        <v>42961</v>
      </c>
      <c r="P157" s="8">
        <f t="shared" si="35"/>
        <v>1152960.0194126524</v>
      </c>
      <c r="Q157" s="7">
        <f t="shared" si="36"/>
        <v>9.33816456317672E-3</v>
      </c>
      <c r="R157" s="8">
        <f t="shared" si="46"/>
        <v>1152960.0194126505</v>
      </c>
      <c r="S157" s="7">
        <f t="shared" si="37"/>
        <v>9.3381645631767096E-3</v>
      </c>
      <c r="T157" s="8">
        <f t="shared" si="38"/>
        <v>125055.44000870033</v>
      </c>
      <c r="U157" s="8">
        <f t="shared" si="39"/>
        <v>171182.69514895798</v>
      </c>
      <c r="V157" s="8">
        <f t="shared" si="40"/>
        <v>287396.82407243381</v>
      </c>
      <c r="W157" s="8">
        <f t="shared" si="41"/>
        <v>569325.06018255837</v>
      </c>
      <c r="X157" s="7">
        <f t="shared" si="47"/>
        <v>0.10846468039057157</v>
      </c>
      <c r="Y157" s="7">
        <f t="shared" si="48"/>
        <v>0.14847236007035453</v>
      </c>
      <c r="Z157" s="7">
        <f t="shared" si="49"/>
        <v>0.24926868168320498</v>
      </c>
      <c r="AA157" s="7">
        <f t="shared" si="50"/>
        <v>0.49379427785586893</v>
      </c>
    </row>
    <row r="158" spans="1:27" x14ac:dyDescent="0.25">
      <c r="A158" s="1">
        <v>42962</v>
      </c>
      <c r="B158" s="3">
        <v>239.16999799999999</v>
      </c>
      <c r="C158" s="6">
        <v>46.189999</v>
      </c>
      <c r="D158" s="3">
        <v>92.730002999999996</v>
      </c>
      <c r="E158" s="3">
        <v>938.080017</v>
      </c>
      <c r="F158" s="7">
        <f t="shared" si="42"/>
        <v>8.5178328109087875E-3</v>
      </c>
      <c r="G158" s="7">
        <f t="shared" si="43"/>
        <v>8.5152840287179288E-3</v>
      </c>
      <c r="H158" s="7">
        <f t="shared" si="44"/>
        <v>2.5949292376457045E-3</v>
      </c>
      <c r="I158" s="7">
        <f t="shared" si="45"/>
        <v>-9.0526024979153963E-4</v>
      </c>
      <c r="J158" s="3" cm="1">
        <f t="array" ref="J158">B158*INDEX(AE$3:AE$7,2022-YEAR($A158))/1000000</f>
        <v>144.15278036455797</v>
      </c>
      <c r="K158" s="3" cm="1">
        <f t="array" ref="K158">C158*INDEX(AF$3:AF$7,2022-YEAR($A158))/1000000</f>
        <v>197.32367572800001</v>
      </c>
      <c r="L158" s="3" cm="1">
        <f t="array" ref="L158">D158*INDEX(AG$3:AG$7,2022-YEAR($A158))/1000000</f>
        <v>329.33987865479997</v>
      </c>
      <c r="M158" s="3" cm="1">
        <f t="array" ref="M158">E158*INDEX(AH$3:AH$7,2022-YEAR($A158))/1000000</f>
        <v>650.13541770183303</v>
      </c>
      <c r="N158" s="3"/>
      <c r="O158" s="9">
        <v>42962</v>
      </c>
      <c r="P158" s="8">
        <f t="shared" si="35"/>
        <v>1155713.2770881345</v>
      </c>
      <c r="Q158" s="7">
        <f t="shared" si="36"/>
        <v>2.3879905886804052E-3</v>
      </c>
      <c r="R158" s="8">
        <f t="shared" si="46"/>
        <v>1155713.2770881327</v>
      </c>
      <c r="S158" s="7">
        <f t="shared" si="37"/>
        <v>2.3879905886803332E-3</v>
      </c>
      <c r="T158" s="8">
        <f t="shared" si="38"/>
        <v>126120.64133878905</v>
      </c>
      <c r="U158" s="8">
        <f t="shared" si="39"/>
        <v>172640.36441895281</v>
      </c>
      <c r="V158" s="8">
        <f t="shared" si="40"/>
        <v>288142.59849402594</v>
      </c>
      <c r="W158" s="8">
        <f t="shared" si="41"/>
        <v>568809.67283636495</v>
      </c>
      <c r="X158" s="7">
        <f t="shared" si="47"/>
        <v>0.10912796784385416</v>
      </c>
      <c r="Y158" s="7">
        <f t="shared" si="48"/>
        <v>0.14937992652808085</v>
      </c>
      <c r="Z158" s="7">
        <f t="shared" si="49"/>
        <v>0.24932014212038223</v>
      </c>
      <c r="AA158" s="7">
        <f t="shared" si="50"/>
        <v>0.49217196350768283</v>
      </c>
    </row>
    <row r="159" spans="1:27" x14ac:dyDescent="0.25">
      <c r="A159" s="1">
        <v>42963</v>
      </c>
      <c r="B159" s="3">
        <v>237.58999600000001</v>
      </c>
      <c r="C159" s="6">
        <v>46.200001</v>
      </c>
      <c r="D159" s="3">
        <v>92.089995999999999</v>
      </c>
      <c r="E159" s="3">
        <v>944.27002000000005</v>
      </c>
      <c r="F159" s="7">
        <f t="shared" si="42"/>
        <v>-6.6061881223078434E-3</v>
      </c>
      <c r="G159" s="7">
        <f t="shared" si="43"/>
        <v>2.1654038139296006E-4</v>
      </c>
      <c r="H159" s="7">
        <f t="shared" si="44"/>
        <v>-6.9018330561252395E-3</v>
      </c>
      <c r="I159" s="7">
        <f t="shared" si="45"/>
        <v>6.5985874209280038E-3</v>
      </c>
      <c r="J159" s="3" cm="1">
        <f t="array" ref="J159">B159*INDEX(AE$3:AE$7,2022-YEAR($A159))/1000000</f>
        <v>143.20047997911601</v>
      </c>
      <c r="K159" s="3" cm="1">
        <f t="array" ref="K159">C159*INDEX(AF$3:AF$7,2022-YEAR($A159))/1000000</f>
        <v>197.36640427200001</v>
      </c>
      <c r="L159" s="3" cm="1">
        <f t="array" ref="L159">D159*INDEX(AG$3:AG$7,2022-YEAR($A159))/1000000</f>
        <v>327.06682979360005</v>
      </c>
      <c r="M159" s="3" cm="1">
        <f t="array" ref="M159">E159*INDEX(AH$3:AH$7,2022-YEAR($A159))/1000000</f>
        <v>654.42539309098004</v>
      </c>
      <c r="N159" s="3"/>
      <c r="O159" s="9">
        <v>42963</v>
      </c>
      <c r="P159" s="8">
        <f t="shared" si="35"/>
        <v>1156682.1122566159</v>
      </c>
      <c r="Q159" s="7">
        <f t="shared" si="36"/>
        <v>8.3830063017211972E-4</v>
      </c>
      <c r="R159" s="8">
        <f t="shared" si="46"/>
        <v>1156682.1122566138</v>
      </c>
      <c r="S159" s="7">
        <f t="shared" si="37"/>
        <v>8.383006301719842E-4</v>
      </c>
      <c r="T159" s="8">
        <f t="shared" si="38"/>
        <v>125287.46465599891</v>
      </c>
      <c r="U159" s="8">
        <f t="shared" si="39"/>
        <v>172677.7480293079</v>
      </c>
      <c r="V159" s="8">
        <f t="shared" si="40"/>
        <v>286153.88638286199</v>
      </c>
      <c r="W159" s="8">
        <f t="shared" si="41"/>
        <v>572563.01318844501</v>
      </c>
      <c r="X159" s="7">
        <f t="shared" si="47"/>
        <v>0.10831624638127321</v>
      </c>
      <c r="Y159" s="7">
        <f t="shared" si="48"/>
        <v>0.14928712582268996</v>
      </c>
      <c r="Z159" s="7">
        <f t="shared" si="49"/>
        <v>0.24739198726311573</v>
      </c>
      <c r="AA159" s="7">
        <f t="shared" si="50"/>
        <v>0.49500464053292109</v>
      </c>
    </row>
    <row r="160" spans="1:27" x14ac:dyDescent="0.25">
      <c r="A160" s="1">
        <v>42964</v>
      </c>
      <c r="B160" s="3">
        <v>235.58999600000001</v>
      </c>
      <c r="C160" s="6">
        <v>45.860000999999997</v>
      </c>
      <c r="D160" s="3">
        <v>90.650002000000001</v>
      </c>
      <c r="E160" s="3">
        <v>927.65997300000004</v>
      </c>
      <c r="F160" s="7">
        <f t="shared" si="42"/>
        <v>-8.4178628463801308E-3</v>
      </c>
      <c r="G160" s="7">
        <f t="shared" si="43"/>
        <v>-7.3593072000150972E-3</v>
      </c>
      <c r="H160" s="7">
        <f t="shared" si="44"/>
        <v>-1.5636812493726282E-2</v>
      </c>
      <c r="I160" s="7">
        <f t="shared" si="45"/>
        <v>-1.7590357258191913E-2</v>
      </c>
      <c r="J160" s="3" cm="1">
        <f t="array" ref="J160">B160*INDEX(AE$3:AE$7,2022-YEAR($A160))/1000000</f>
        <v>141.99503797911603</v>
      </c>
      <c r="K160" s="3" cm="1">
        <f t="array" ref="K160">C160*INDEX(AF$3:AF$7,2022-YEAR($A160))/1000000</f>
        <v>195.91392427199997</v>
      </c>
      <c r="L160" s="3" cm="1">
        <f t="array" ref="L160">D160*INDEX(AG$3:AG$7,2022-YEAR($A160))/1000000</f>
        <v>321.9525471032</v>
      </c>
      <c r="M160" s="3" cm="1">
        <f t="array" ref="M160">E160*INDEX(AH$3:AH$7,2022-YEAR($A160))/1000000</f>
        <v>642.91381662767708</v>
      </c>
      <c r="N160" s="3"/>
      <c r="O160" s="9">
        <v>42964</v>
      </c>
      <c r="P160" s="8">
        <f t="shared" si="35"/>
        <v>1139810.548347885</v>
      </c>
      <c r="Q160" s="7">
        <f t="shared" si="36"/>
        <v>-1.4586171714729366E-2</v>
      </c>
      <c r="R160" s="8">
        <f t="shared" si="46"/>
        <v>1139810.5483478832</v>
      </c>
      <c r="S160" s="7">
        <f t="shared" si="37"/>
        <v>-1.4586171714729201E-2</v>
      </c>
      <c r="T160" s="8">
        <f t="shared" si="38"/>
        <v>124232.81196215401</v>
      </c>
      <c r="U160" s="8">
        <f t="shared" si="39"/>
        <v>171406.95943495343</v>
      </c>
      <c r="V160" s="8">
        <f t="shared" si="40"/>
        <v>281679.35171714216</v>
      </c>
      <c r="W160" s="8">
        <f t="shared" si="41"/>
        <v>562491.42523363349</v>
      </c>
      <c r="X160" s="7">
        <f t="shared" si="47"/>
        <v>0.10899426412768795</v>
      </c>
      <c r="Y160" s="7">
        <f t="shared" si="48"/>
        <v>0.15038197328793107</v>
      </c>
      <c r="Z160" s="7">
        <f t="shared" si="49"/>
        <v>0.24712821979532199</v>
      </c>
      <c r="AA160" s="7">
        <f t="shared" si="50"/>
        <v>0.49349554278905894</v>
      </c>
    </row>
    <row r="161" spans="1:27" x14ac:dyDescent="0.25">
      <c r="A161" s="1">
        <v>42965</v>
      </c>
      <c r="B161" s="3">
        <v>235.770004</v>
      </c>
      <c r="C161" s="6">
        <v>45.669998</v>
      </c>
      <c r="D161" s="3">
        <v>90.739998</v>
      </c>
      <c r="E161" s="3">
        <v>926.17999299999997</v>
      </c>
      <c r="F161" s="7">
        <f t="shared" si="42"/>
        <v>7.6407319095150861E-4</v>
      </c>
      <c r="G161" s="7">
        <f t="shared" si="43"/>
        <v>-4.1431093732422486E-3</v>
      </c>
      <c r="H161" s="7">
        <f t="shared" si="44"/>
        <v>9.9278541659608699E-4</v>
      </c>
      <c r="I161" s="7">
        <f t="shared" si="45"/>
        <v>-1.5953905990078177E-3</v>
      </c>
      <c r="J161" s="3" cm="1">
        <f t="array" ref="J161">B161*INDEX(AE$3:AE$7,2022-YEAR($A161))/1000000</f>
        <v>142.10353258088401</v>
      </c>
      <c r="K161" s="3" cm="1">
        <f t="array" ref="K161">C161*INDEX(AF$3:AF$7,2022-YEAR($A161))/1000000</f>
        <v>195.102231456</v>
      </c>
      <c r="L161" s="3" cm="1">
        <f t="array" ref="L161">D161*INDEX(AG$3:AG$7,2022-YEAR($A161))/1000000</f>
        <v>322.27217689679998</v>
      </c>
      <c r="M161" s="3" cm="1">
        <f t="array" ref="M161">E161*INDEX(AH$3:AH$7,2022-YEAR($A161))/1000000</f>
        <v>641.88811796865707</v>
      </c>
      <c r="N161" s="3"/>
      <c r="O161" s="9">
        <v>42965</v>
      </c>
      <c r="P161" s="8">
        <f t="shared" si="35"/>
        <v>1138577.5671493686</v>
      </c>
      <c r="Q161" s="7">
        <f t="shared" si="36"/>
        <v>-1.0817422248842164E-3</v>
      </c>
      <c r="R161" s="8">
        <f t="shared" si="46"/>
        <v>1138577.5671493667</v>
      </c>
      <c r="S161" s="7">
        <f t="shared" si="37"/>
        <v>-1.08174222488433E-3</v>
      </c>
      <c r="T161" s="8">
        <f t="shared" si="38"/>
        <v>124327.73492321081</v>
      </c>
      <c r="U161" s="8">
        <f t="shared" si="39"/>
        <v>170696.80165467953</v>
      </c>
      <c r="V161" s="8">
        <f t="shared" si="40"/>
        <v>281958.99886968319</v>
      </c>
      <c r="W161" s="8">
        <f t="shared" si="41"/>
        <v>561594.0317017932</v>
      </c>
      <c r="X161" s="7">
        <f t="shared" si="47"/>
        <v>0.10919566528478829</v>
      </c>
      <c r="Y161" s="7">
        <f t="shared" si="48"/>
        <v>0.14992110030944103</v>
      </c>
      <c r="Z161" s="7">
        <f t="shared" si="49"/>
        <v>0.24764144930030385</v>
      </c>
      <c r="AA161" s="7">
        <f t="shared" si="50"/>
        <v>0.49324178510546685</v>
      </c>
    </row>
    <row r="162" spans="1:27" x14ac:dyDescent="0.25">
      <c r="A162" s="1">
        <v>42968</v>
      </c>
      <c r="B162" s="3">
        <v>235.679993</v>
      </c>
      <c r="C162" s="6">
        <v>45.68</v>
      </c>
      <c r="D162" s="3">
        <v>90.629997000000003</v>
      </c>
      <c r="E162" s="3">
        <v>920.86999500000002</v>
      </c>
      <c r="F162" s="7">
        <f t="shared" si="42"/>
        <v>-3.8177460437249788E-4</v>
      </c>
      <c r="G162" s="7">
        <f t="shared" si="43"/>
        <v>2.1900592156809395E-4</v>
      </c>
      <c r="H162" s="7">
        <f t="shared" si="44"/>
        <v>-1.212265841134319E-3</v>
      </c>
      <c r="I162" s="7">
        <f t="shared" si="45"/>
        <v>-5.73322468648918E-3</v>
      </c>
      <c r="J162" s="3" cm="1">
        <f t="array" ref="J162">B162*INDEX(AE$3:AE$7,2022-YEAR($A162))/1000000</f>
        <v>142.04928106095298</v>
      </c>
      <c r="K162" s="3" cm="1">
        <f t="array" ref="K162">C162*INDEX(AF$3:AF$7,2022-YEAR($A162))/1000000</f>
        <v>195.14496</v>
      </c>
      <c r="L162" s="3" cm="1">
        <f t="array" ref="L162">D162*INDEX(AG$3:AG$7,2022-YEAR($A162))/1000000</f>
        <v>321.88149734519999</v>
      </c>
      <c r="M162" s="3" cm="1">
        <f t="array" ref="M162">E162*INDEX(AH$3:AH$7,2022-YEAR($A162))/1000000</f>
        <v>638.20802916475498</v>
      </c>
      <c r="N162" s="3"/>
      <c r="O162" s="9">
        <v>42968</v>
      </c>
      <c r="P162" s="8">
        <f t="shared" si="35"/>
        <v>1135005.931558643</v>
      </c>
      <c r="Q162" s="7">
        <f t="shared" si="36"/>
        <v>-3.136927771787929E-3</v>
      </c>
      <c r="R162" s="8">
        <f t="shared" si="46"/>
        <v>1135005.9315586411</v>
      </c>
      <c r="S162" s="7">
        <f t="shared" si="37"/>
        <v>-3.1369277717879784E-3</v>
      </c>
      <c r="T162" s="8">
        <f t="shared" si="38"/>
        <v>124280.26975139797</v>
      </c>
      <c r="U162" s="8">
        <f t="shared" si="39"/>
        <v>170734.18526503464</v>
      </c>
      <c r="V162" s="8">
        <f t="shared" si="40"/>
        <v>281617.18960675306</v>
      </c>
      <c r="W162" s="8">
        <f t="shared" si="41"/>
        <v>558374.28693545552</v>
      </c>
      <c r="X162" s="7">
        <f t="shared" si="47"/>
        <v>0.10949746278482503</v>
      </c>
      <c r="Y162" s="7">
        <f t="shared" si="48"/>
        <v>0.15042580881544362</v>
      </c>
      <c r="Z162" s="7">
        <f t="shared" si="49"/>
        <v>0.24811957521668956</v>
      </c>
      <c r="AA162" s="7">
        <f t="shared" si="50"/>
        <v>0.49195715318304184</v>
      </c>
    </row>
    <row r="163" spans="1:27" x14ac:dyDescent="0.25">
      <c r="A163" s="1">
        <v>42969</v>
      </c>
      <c r="B163" s="3">
        <v>239.75</v>
      </c>
      <c r="C163" s="6">
        <v>45.599997999999999</v>
      </c>
      <c r="D163" s="3">
        <v>91.559997999999993</v>
      </c>
      <c r="E163" s="3">
        <v>940.40002400000003</v>
      </c>
      <c r="F163" s="7">
        <f t="shared" si="42"/>
        <v>1.7269208761390376E-2</v>
      </c>
      <c r="G163" s="7">
        <f t="shared" si="43"/>
        <v>-1.7513572679509481E-3</v>
      </c>
      <c r="H163" s="7">
        <f t="shared" si="44"/>
        <v>1.0261514187184462E-2</v>
      </c>
      <c r="I163" s="7">
        <f t="shared" si="45"/>
        <v>2.1208236891245402E-2</v>
      </c>
      <c r="J163" s="3" cm="1">
        <f t="array" ref="J163">B163*INDEX(AE$3:AE$7,2022-YEAR($A163))/1000000</f>
        <v>144.50235975000001</v>
      </c>
      <c r="K163" s="3" cm="1">
        <f t="array" ref="K163">C163*INDEX(AF$3:AF$7,2022-YEAR($A163))/1000000</f>
        <v>194.80319145600001</v>
      </c>
      <c r="L163" s="3" cm="1">
        <f t="array" ref="L163">D163*INDEX(AG$3:AG$7,2022-YEAR($A163))/1000000</f>
        <v>325.18448889679996</v>
      </c>
      <c r="M163" s="3" cm="1">
        <f t="array" ref="M163">E163*INDEX(AH$3:AH$7,2022-YEAR($A163))/1000000</f>
        <v>651.74329623317601</v>
      </c>
      <c r="N163" s="3"/>
      <c r="O163" s="9">
        <v>42969</v>
      </c>
      <c r="P163" s="8">
        <f t="shared" si="35"/>
        <v>1151585.0898634621</v>
      </c>
      <c r="Q163" s="7">
        <f t="shared" si="36"/>
        <v>1.4607111596370287E-2</v>
      </c>
      <c r="R163" s="8">
        <f t="shared" si="46"/>
        <v>1151585.0898634605</v>
      </c>
      <c r="S163" s="7">
        <f t="shared" si="37"/>
        <v>1.4607111596370403E-2</v>
      </c>
      <c r="T163" s="8">
        <f t="shared" si="38"/>
        <v>126426.49167465676</v>
      </c>
      <c r="U163" s="8">
        <f t="shared" si="39"/>
        <v>170435.16870878302</v>
      </c>
      <c r="V163" s="8">
        <f t="shared" si="40"/>
        <v>284507.0083932578</v>
      </c>
      <c r="W163" s="8">
        <f t="shared" si="41"/>
        <v>570216.42108676292</v>
      </c>
      <c r="X163" s="7">
        <f t="shared" si="47"/>
        <v>0.10978475910073368</v>
      </c>
      <c r="Y163" s="7">
        <f t="shared" si="48"/>
        <v>0.14800049966693379</v>
      </c>
      <c r="Z163" s="7">
        <f t="shared" si="49"/>
        <v>0.24705687048014038</v>
      </c>
      <c r="AA163" s="7">
        <f t="shared" si="50"/>
        <v>0.49515787075219209</v>
      </c>
    </row>
    <row r="164" spans="1:27" x14ac:dyDescent="0.25">
      <c r="A164" s="1">
        <v>42970</v>
      </c>
      <c r="B164" s="3">
        <v>238.08999600000001</v>
      </c>
      <c r="C164" s="6">
        <v>45.540000999999997</v>
      </c>
      <c r="D164" s="3">
        <v>91.669998000000007</v>
      </c>
      <c r="E164" s="3">
        <v>942.580017</v>
      </c>
      <c r="F164" s="7">
        <f t="shared" si="42"/>
        <v>-6.9238957247131916E-3</v>
      </c>
      <c r="G164" s="7">
        <f t="shared" si="43"/>
        <v>-1.3157237419177958E-3</v>
      </c>
      <c r="H164" s="7">
        <f t="shared" si="44"/>
        <v>1.2013980166318827E-3</v>
      </c>
      <c r="I164" s="7">
        <f t="shared" si="45"/>
        <v>2.3181549812465452E-3</v>
      </c>
      <c r="J164" s="3" cm="1">
        <f t="array" ref="J164">B164*INDEX(AE$3:AE$7,2022-YEAR($A164))/1000000</f>
        <v>143.50184047911603</v>
      </c>
      <c r="K164" s="3" cm="1">
        <f t="array" ref="K164">C164*INDEX(AF$3:AF$7,2022-YEAR($A164))/1000000</f>
        <v>194.54688427199997</v>
      </c>
      <c r="L164" s="3" cm="1">
        <f t="array" ref="L164">D164*INDEX(AG$3:AG$7,2022-YEAR($A164))/1000000</f>
        <v>325.57516489680006</v>
      </c>
      <c r="M164" s="3" cm="1">
        <f t="array" ref="M164">E164*INDEX(AH$3:AH$7,2022-YEAR($A164))/1000000</f>
        <v>653.25413820183303</v>
      </c>
      <c r="N164" s="3"/>
      <c r="O164" s="9">
        <v>42970</v>
      </c>
      <c r="P164" s="8">
        <f t="shared" si="35"/>
        <v>1152149.13661287</v>
      </c>
      <c r="Q164" s="7">
        <f t="shared" si="36"/>
        <v>4.8980032337402871E-4</v>
      </c>
      <c r="R164" s="8">
        <f t="shared" si="46"/>
        <v>1152149.1366128684</v>
      </c>
      <c r="S164" s="7">
        <f t="shared" si="37"/>
        <v>4.8980032337397894E-4</v>
      </c>
      <c r="T164" s="8">
        <f t="shared" si="38"/>
        <v>125551.12782946012</v>
      </c>
      <c r="U164" s="8">
        <f t="shared" si="39"/>
        <v>170210.9231108551</v>
      </c>
      <c r="V164" s="8">
        <f t="shared" si="40"/>
        <v>284848.81454885931</v>
      </c>
      <c r="W164" s="8">
        <f t="shared" si="41"/>
        <v>571538.27112369379</v>
      </c>
      <c r="X164" s="7">
        <f t="shared" si="47"/>
        <v>0.10897124672467323</v>
      </c>
      <c r="Y164" s="7">
        <f t="shared" si="48"/>
        <v>0.14773341202272444</v>
      </c>
      <c r="Z164" s="7">
        <f t="shared" si="49"/>
        <v>0.24723258951203889</v>
      </c>
      <c r="AA164" s="7">
        <f t="shared" si="50"/>
        <v>0.49606275174056341</v>
      </c>
    </row>
    <row r="165" spans="1:27" x14ac:dyDescent="0.25">
      <c r="A165" s="1">
        <v>42971</v>
      </c>
      <c r="B165" s="3">
        <v>238.740005</v>
      </c>
      <c r="C165" s="6">
        <v>45.41</v>
      </c>
      <c r="D165" s="3">
        <v>91.519997000000004</v>
      </c>
      <c r="E165" s="3">
        <v>936.89001499999995</v>
      </c>
      <c r="F165" s="7">
        <f t="shared" si="42"/>
        <v>2.7300979080195908E-3</v>
      </c>
      <c r="G165" s="7">
        <f t="shared" si="43"/>
        <v>-2.8546551854489177E-3</v>
      </c>
      <c r="H165" s="7">
        <f t="shared" si="44"/>
        <v>-1.6363150787894742E-3</v>
      </c>
      <c r="I165" s="7">
        <f t="shared" si="45"/>
        <v>-6.0366248990827431E-3</v>
      </c>
      <c r="J165" s="3" cm="1">
        <f t="array" ref="J165">B165*INDEX(AE$3:AE$7,2022-YEAR($A165))/1000000</f>
        <v>143.89361455360498</v>
      </c>
      <c r="K165" s="3" cm="1">
        <f t="array" ref="K165">C165*INDEX(AF$3:AF$7,2022-YEAR($A165))/1000000</f>
        <v>193.99152000000001</v>
      </c>
      <c r="L165" s="3" cm="1">
        <f t="array" ref="L165">D165*INDEX(AG$3:AG$7,2022-YEAR($A165))/1000000</f>
        <v>325.04242134520001</v>
      </c>
      <c r="M165" s="3" cm="1">
        <f t="array" ref="M165">E165*INDEX(AH$3:AH$7,2022-YEAR($A165))/1000000</f>
        <v>649.31068800573496</v>
      </c>
      <c r="N165" s="3"/>
      <c r="O165" s="9">
        <v>42971</v>
      </c>
      <c r="P165" s="8">
        <f t="shared" si="35"/>
        <v>1148089.7454213626</v>
      </c>
      <c r="Q165" s="7">
        <f t="shared" si="36"/>
        <v>-3.5233209508287204E-3</v>
      </c>
      <c r="R165" s="8">
        <f t="shared" si="46"/>
        <v>1148089.7454213612</v>
      </c>
      <c r="S165" s="7">
        <f t="shared" si="37"/>
        <v>-3.5233209508286345E-3</v>
      </c>
      <c r="T165" s="8">
        <f t="shared" si="38"/>
        <v>125893.89470089682</v>
      </c>
      <c r="U165" s="8">
        <f t="shared" si="39"/>
        <v>169725.02961657665</v>
      </c>
      <c r="V165" s="8">
        <f t="shared" si="40"/>
        <v>284382.71213843772</v>
      </c>
      <c r="W165" s="8">
        <f t="shared" si="41"/>
        <v>568088.10896544985</v>
      </c>
      <c r="X165" s="7">
        <f t="shared" si="47"/>
        <v>0.10965509900508032</v>
      </c>
      <c r="Y165" s="7">
        <f t="shared" si="48"/>
        <v>0.14783254557707573</v>
      </c>
      <c r="Z165" s="7">
        <f t="shared" si="49"/>
        <v>0.24770076840470884</v>
      </c>
      <c r="AA165" s="7">
        <f t="shared" si="50"/>
        <v>0.49481158701313499</v>
      </c>
    </row>
    <row r="166" spans="1:27" x14ac:dyDescent="0.25">
      <c r="A166" s="1">
        <v>42972</v>
      </c>
      <c r="B166" s="3">
        <v>235.88999899999999</v>
      </c>
      <c r="C166" s="6">
        <v>45.57</v>
      </c>
      <c r="D166" s="3">
        <v>91.889999000000003</v>
      </c>
      <c r="E166" s="3">
        <v>930.5</v>
      </c>
      <c r="F166" s="7">
        <f t="shared" si="42"/>
        <v>-1.1937697664034186E-2</v>
      </c>
      <c r="G166" s="7">
        <f t="shared" si="43"/>
        <v>3.5234529839243134E-3</v>
      </c>
      <c r="H166" s="7">
        <f t="shared" si="44"/>
        <v>4.0428541535026952E-3</v>
      </c>
      <c r="I166" s="7">
        <f t="shared" si="45"/>
        <v>-6.8204537327681836E-3</v>
      </c>
      <c r="J166" s="3" cm="1">
        <f t="array" ref="J166">B166*INDEX(AE$3:AE$7,2022-YEAR($A166))/1000000</f>
        <v>142.17585608727899</v>
      </c>
      <c r="K166" s="3" cm="1">
        <f t="array" ref="K166">C166*INDEX(AF$3:AF$7,2022-YEAR($A166))/1000000</f>
        <v>194.67504</v>
      </c>
      <c r="L166" s="3" cm="1">
        <f t="array" ref="L166">D166*INDEX(AG$3:AG$7,2022-YEAR($A166))/1000000</f>
        <v>326.35652044840003</v>
      </c>
      <c r="M166" s="3" cm="1">
        <f t="array" ref="M166">E166*INDEX(AH$3:AH$7,2022-YEAR($A166))/1000000</f>
        <v>644.88209449999999</v>
      </c>
      <c r="N166" s="3"/>
      <c r="O166" s="9">
        <v>42972</v>
      </c>
      <c r="P166" s="8">
        <f t="shared" si="35"/>
        <v>1144459.9794963433</v>
      </c>
      <c r="Q166" s="7">
        <f t="shared" si="36"/>
        <v>-3.1615698506976099E-3</v>
      </c>
      <c r="R166" s="8">
        <f t="shared" si="46"/>
        <v>1144459.9794963417</v>
      </c>
      <c r="S166" s="7">
        <f t="shared" si="37"/>
        <v>-3.1615698506978207E-3</v>
      </c>
      <c r="T166" s="8">
        <f t="shared" si="38"/>
        <v>124391.01144820977</v>
      </c>
      <c r="U166" s="8">
        <f t="shared" si="39"/>
        <v>170323.04777862583</v>
      </c>
      <c r="V166" s="8">
        <f t="shared" si="40"/>
        <v>285532.42996739096</v>
      </c>
      <c r="W166" s="8">
        <f t="shared" si="41"/>
        <v>564213.49030211521</v>
      </c>
      <c r="X166" s="7">
        <f t="shared" si="47"/>
        <v>0.10868969966337508</v>
      </c>
      <c r="Y166" s="7">
        <f t="shared" si="48"/>
        <v>0.14882394389499076</v>
      </c>
      <c r="Z166" s="7">
        <f t="shared" si="49"/>
        <v>0.24949096961262826</v>
      </c>
      <c r="AA166" s="7">
        <f t="shared" si="50"/>
        <v>0.49299538682900595</v>
      </c>
    </row>
    <row r="167" spans="1:27" x14ac:dyDescent="0.25">
      <c r="A167" s="1">
        <v>42975</v>
      </c>
      <c r="B167" s="3">
        <v>237.179993</v>
      </c>
      <c r="C167" s="6">
        <v>45.419998</v>
      </c>
      <c r="D167" s="3">
        <v>91.599997999999999</v>
      </c>
      <c r="E167" s="3">
        <v>928.13000499999998</v>
      </c>
      <c r="F167" s="7">
        <f t="shared" si="42"/>
        <v>5.468625229847035E-3</v>
      </c>
      <c r="G167" s="7">
        <f t="shared" si="43"/>
        <v>-3.291683124862832E-3</v>
      </c>
      <c r="H167" s="7">
        <f t="shared" si="44"/>
        <v>-3.1559582452493906E-3</v>
      </c>
      <c r="I167" s="7">
        <f t="shared" si="45"/>
        <v>-2.5470123589468319E-3</v>
      </c>
      <c r="J167" s="3" cm="1">
        <f t="array" ref="J167">B167*INDEX(AE$3:AE$7,2022-YEAR($A167))/1000000</f>
        <v>142.953362560953</v>
      </c>
      <c r="K167" s="3" cm="1">
        <f t="array" ref="K167">C167*INDEX(AF$3:AF$7,2022-YEAR($A167))/1000000</f>
        <v>194.03423145599999</v>
      </c>
      <c r="L167" s="3" cm="1">
        <f t="array" ref="L167">D167*INDEX(AG$3:AG$7,2022-YEAR($A167))/1000000</f>
        <v>325.32655289679997</v>
      </c>
      <c r="M167" s="3" cm="1">
        <f t="array" ref="M167">E167*INDEX(AH$3:AH$7,2022-YEAR($A167))/1000000</f>
        <v>643.23957183524499</v>
      </c>
      <c r="N167" s="3"/>
      <c r="O167" s="9">
        <v>42975</v>
      </c>
      <c r="P167" s="8">
        <f t="shared" si="35"/>
        <v>1142241.3906582415</v>
      </c>
      <c r="Q167" s="7">
        <f t="shared" si="36"/>
        <v>-1.9385464567125363E-3</v>
      </c>
      <c r="R167" s="8">
        <f t="shared" si="46"/>
        <v>1142241.3906582398</v>
      </c>
      <c r="S167" s="7">
        <f t="shared" si="37"/>
        <v>-1.9385464567124311E-3</v>
      </c>
      <c r="T167" s="8">
        <f t="shared" si="38"/>
        <v>125071.25927178164</v>
      </c>
      <c r="U167" s="8">
        <f t="shared" si="39"/>
        <v>169762.3982764777</v>
      </c>
      <c r="V167" s="8">
        <f t="shared" si="40"/>
        <v>284631.30154074926</v>
      </c>
      <c r="W167" s="8">
        <f t="shared" si="41"/>
        <v>562776.43156923121</v>
      </c>
      <c r="X167" s="7">
        <f t="shared" si="47"/>
        <v>0.1094963466520039</v>
      </c>
      <c r="Y167" s="7">
        <f t="shared" si="48"/>
        <v>0.14862217361835284</v>
      </c>
      <c r="Z167" s="7">
        <f t="shared" si="49"/>
        <v>0.24918664642044244</v>
      </c>
      <c r="AA167" s="7">
        <f t="shared" si="50"/>
        <v>0.49269483330920083</v>
      </c>
    </row>
    <row r="168" spans="1:27" x14ac:dyDescent="0.25">
      <c r="A168" s="1">
        <v>42976</v>
      </c>
      <c r="B168" s="3">
        <v>240.490005</v>
      </c>
      <c r="C168" s="6">
        <v>45.450001</v>
      </c>
      <c r="D168" s="3">
        <v>91.099997999999999</v>
      </c>
      <c r="E168" s="3">
        <v>935.75</v>
      </c>
      <c r="F168" s="7">
        <f t="shared" si="42"/>
        <v>1.3955696507673032E-2</v>
      </c>
      <c r="G168" s="7">
        <f t="shared" si="43"/>
        <v>6.6056806079117791E-4</v>
      </c>
      <c r="H168" s="7">
        <f t="shared" si="44"/>
        <v>-5.4585154030243332E-3</v>
      </c>
      <c r="I168" s="7">
        <f t="shared" si="45"/>
        <v>8.2100513494336447E-3</v>
      </c>
      <c r="J168" s="3" cm="1">
        <f t="array" ref="J168">B168*INDEX(AE$3:AE$7,2022-YEAR($A168))/1000000</f>
        <v>144.94837630360499</v>
      </c>
      <c r="K168" s="3" cm="1">
        <f t="array" ref="K168">C168*INDEX(AF$3:AF$7,2022-YEAR($A168))/1000000</f>
        <v>194.162404272</v>
      </c>
      <c r="L168" s="3" cm="1">
        <f t="array" ref="L168">D168*INDEX(AG$3:AG$7,2022-YEAR($A168))/1000000</f>
        <v>323.55075289679996</v>
      </c>
      <c r="M168" s="3" cm="1">
        <f t="array" ref="M168">E168*INDEX(AH$3:AH$7,2022-YEAR($A168))/1000000</f>
        <v>648.52060174999997</v>
      </c>
      <c r="N168" s="3"/>
      <c r="O168" s="9">
        <v>42976</v>
      </c>
      <c r="P168" s="8">
        <f t="shared" si="35"/>
        <v>1147165.7458704871</v>
      </c>
      <c r="Q168" s="7">
        <f t="shared" si="36"/>
        <v>4.3111335769471992E-3</v>
      </c>
      <c r="R168" s="8">
        <f t="shared" si="46"/>
        <v>1147165.7458704854</v>
      </c>
      <c r="S168" s="7">
        <f t="shared" si="37"/>
        <v>4.3111335769472348E-3</v>
      </c>
      <c r="T168" s="8">
        <f t="shared" si="38"/>
        <v>126816.71580801111</v>
      </c>
      <c r="U168" s="8">
        <f t="shared" si="39"/>
        <v>169874.53789470246</v>
      </c>
      <c r="V168" s="8">
        <f t="shared" si="40"/>
        <v>283077.6371971062</v>
      </c>
      <c r="W168" s="8">
        <f t="shared" si="41"/>
        <v>567396.85497066553</v>
      </c>
      <c r="X168" s="7">
        <f t="shared" si="47"/>
        <v>0.11054785785272973</v>
      </c>
      <c r="Y168" s="7">
        <f t="shared" si="48"/>
        <v>0.14808194762283394</v>
      </c>
      <c r="Z168" s="7">
        <f t="shared" si="49"/>
        <v>0.24676263061036827</v>
      </c>
      <c r="AA168" s="7">
        <f t="shared" si="50"/>
        <v>0.4946075639140679</v>
      </c>
    </row>
    <row r="169" spans="1:27" x14ac:dyDescent="0.25">
      <c r="A169" s="1">
        <v>42977</v>
      </c>
      <c r="B169" s="3">
        <v>240.46000699999999</v>
      </c>
      <c r="C169" s="6">
        <v>45.389999000000003</v>
      </c>
      <c r="D169" s="3">
        <v>91.309997999999993</v>
      </c>
      <c r="E169" s="3">
        <v>943.63000499999998</v>
      </c>
      <c r="F169" s="7">
        <f t="shared" si="42"/>
        <v>-1.2473699270787453E-4</v>
      </c>
      <c r="G169" s="7">
        <f t="shared" si="43"/>
        <v>-1.3201759885549391E-3</v>
      </c>
      <c r="H169" s="7">
        <f t="shared" si="44"/>
        <v>2.3051592163589874E-3</v>
      </c>
      <c r="I169" s="7">
        <f t="shared" si="45"/>
        <v>8.4210579748864589E-3</v>
      </c>
      <c r="J169" s="3" cm="1">
        <f t="array" ref="J169">B169*INDEX(AE$3:AE$7,2022-YEAR($A169))/1000000</f>
        <v>144.93029587904701</v>
      </c>
      <c r="K169" s="3" cm="1">
        <f t="array" ref="K169">C169*INDEX(AF$3:AF$7,2022-YEAR($A169))/1000000</f>
        <v>193.90607572800002</v>
      </c>
      <c r="L169" s="3" cm="1">
        <f t="array" ref="L169">D169*INDEX(AG$3:AG$7,2022-YEAR($A169))/1000000</f>
        <v>324.29658889679996</v>
      </c>
      <c r="M169" s="3" cm="1">
        <f t="array" ref="M169">E169*INDEX(AH$3:AH$7,2022-YEAR($A169))/1000000</f>
        <v>653.98183133524503</v>
      </c>
      <c r="N169" s="3"/>
      <c r="O169" s="9">
        <v>42977</v>
      </c>
      <c r="P169" s="8">
        <f t="shared" si="35"/>
        <v>1152356.2836835431</v>
      </c>
      <c r="Q169" s="7">
        <f t="shared" si="36"/>
        <v>4.5246624838132425E-3</v>
      </c>
      <c r="R169" s="8">
        <f t="shared" si="46"/>
        <v>1152356.2836835412</v>
      </c>
      <c r="S169" s="7">
        <f t="shared" si="37"/>
        <v>4.5246624838131133E-3</v>
      </c>
      <c r="T169" s="8">
        <f t="shared" si="38"/>
        <v>126800.89707225612</v>
      </c>
      <c r="U169" s="8">
        <f t="shared" si="39"/>
        <v>169650.27360870701</v>
      </c>
      <c r="V169" s="8">
        <f t="shared" si="40"/>
        <v>283730.17622143624</v>
      </c>
      <c r="W169" s="8">
        <f t="shared" si="41"/>
        <v>572174.93678114179</v>
      </c>
      <c r="X169" s="7">
        <f t="shared" si="47"/>
        <v>0.11003619181641747</v>
      </c>
      <c r="Y169" s="7">
        <f t="shared" si="48"/>
        <v>0.147220331082341</v>
      </c>
      <c r="Z169" s="7">
        <f t="shared" si="49"/>
        <v>0.2462174070978155</v>
      </c>
      <c r="AA169" s="7">
        <f t="shared" si="50"/>
        <v>0.49652607000342597</v>
      </c>
    </row>
    <row r="170" spans="1:27" x14ac:dyDescent="0.25">
      <c r="A170" s="1">
        <v>42978</v>
      </c>
      <c r="B170" s="3">
        <v>239.66000399999999</v>
      </c>
      <c r="C170" s="6">
        <v>45.549999</v>
      </c>
      <c r="D170" s="3">
        <v>90.889999000000003</v>
      </c>
      <c r="E170" s="3">
        <v>955.23999000000003</v>
      </c>
      <c r="F170" s="7">
        <f t="shared" si="42"/>
        <v>-3.3269690456260159E-3</v>
      </c>
      <c r="G170" s="7">
        <f t="shared" si="43"/>
        <v>3.5250055854814111E-3</v>
      </c>
      <c r="H170" s="7">
        <f t="shared" si="44"/>
        <v>-4.5997044047683122E-3</v>
      </c>
      <c r="I170" s="7">
        <f t="shared" si="45"/>
        <v>1.230353521876415E-2</v>
      </c>
      <c r="J170" s="3" cm="1">
        <f t="array" ref="J170">B170*INDEX(AE$3:AE$7,2022-YEAR($A170))/1000000</f>
        <v>144.44811727088398</v>
      </c>
      <c r="K170" s="3" cm="1">
        <f t="array" ref="K170">C170*INDEX(AF$3:AF$7,2022-YEAR($A170))/1000000</f>
        <v>194.58959572799998</v>
      </c>
      <c r="L170" s="3" cm="1">
        <f t="array" ref="L170">D170*INDEX(AG$3:AG$7,2022-YEAR($A170))/1000000</f>
        <v>322.80492044840003</v>
      </c>
      <c r="M170" s="3" cm="1">
        <f t="array" ref="M170">E170*INDEX(AH$3:AH$7,2022-YEAR($A170))/1000000</f>
        <v>662.02811982950993</v>
      </c>
      <c r="N170" s="3"/>
      <c r="O170" s="9">
        <v>42978</v>
      </c>
      <c r="P170" s="8">
        <f t="shared" si="35"/>
        <v>1158267.1387307246</v>
      </c>
      <c r="Q170" s="7">
        <f t="shared" si="36"/>
        <v>5.1293641826531408E-3</v>
      </c>
      <c r="R170" s="8">
        <f t="shared" si="46"/>
        <v>1158267.1387307227</v>
      </c>
      <c r="S170" s="7">
        <f t="shared" si="37"/>
        <v>5.1293641826530845E-3</v>
      </c>
      <c r="T170" s="8">
        <f t="shared" si="38"/>
        <v>126379.03441273913</v>
      </c>
      <c r="U170" s="8">
        <f t="shared" si="39"/>
        <v>170248.29177075616</v>
      </c>
      <c r="V170" s="8">
        <f t="shared" si="40"/>
        <v>282425.10128010478</v>
      </c>
      <c r="W170" s="8">
        <f t="shared" si="41"/>
        <v>579214.71126712265</v>
      </c>
      <c r="X170" s="7">
        <f t="shared" si="47"/>
        <v>0.10911043764155351</v>
      </c>
      <c r="Y170" s="7">
        <f t="shared" si="48"/>
        <v>0.14698534222193449</v>
      </c>
      <c r="Z170" s="7">
        <f t="shared" si="49"/>
        <v>0.24383416557047274</v>
      </c>
      <c r="AA170" s="7">
        <f t="shared" si="50"/>
        <v>0.50007005456603926</v>
      </c>
    </row>
    <row r="171" spans="1:27" x14ac:dyDescent="0.25">
      <c r="A171" s="1">
        <v>42979</v>
      </c>
      <c r="B171" s="3">
        <v>240.33000200000001</v>
      </c>
      <c r="C171" s="6">
        <v>45.779998999999997</v>
      </c>
      <c r="D171" s="3">
        <v>91.699996999999996</v>
      </c>
      <c r="E171" s="3">
        <v>951.98999000000003</v>
      </c>
      <c r="F171" s="7">
        <f t="shared" si="42"/>
        <v>2.7956187466309235E-3</v>
      </c>
      <c r="G171" s="7">
        <f t="shared" si="43"/>
        <v>5.0493963786915064E-3</v>
      </c>
      <c r="H171" s="7">
        <f t="shared" si="44"/>
        <v>8.9118495864435321E-3</v>
      </c>
      <c r="I171" s="7">
        <f t="shared" si="45"/>
        <v>-3.4022863720352126E-3</v>
      </c>
      <c r="J171" s="3" cm="1">
        <f t="array" ref="J171">B171*INDEX(AE$3:AE$7,2022-YEAR($A171))/1000000</f>
        <v>144.85193913544202</v>
      </c>
      <c r="K171" s="3" cm="1">
        <f t="array" ref="K171">C171*INDEX(AF$3:AF$7,2022-YEAR($A171))/1000000</f>
        <v>195.57215572799998</v>
      </c>
      <c r="L171" s="3" cm="1">
        <f t="array" ref="L171">D171*INDEX(AG$3:AG$7,2022-YEAR($A171))/1000000</f>
        <v>325.68170934519998</v>
      </c>
      <c r="M171" s="3" cm="1">
        <f t="array" ref="M171">E171*INDEX(AH$3:AH$7,2022-YEAR($A171))/1000000</f>
        <v>659.77571057951002</v>
      </c>
      <c r="N171" s="3"/>
      <c r="O171" s="9">
        <v>42979</v>
      </c>
      <c r="P171" s="8">
        <f t="shared" si="35"/>
        <v>1160026.3731398734</v>
      </c>
      <c r="Q171" s="7">
        <f t="shared" si="36"/>
        <v>1.5188503155470789E-3</v>
      </c>
      <c r="R171" s="8">
        <f t="shared" si="46"/>
        <v>1160026.3731398718</v>
      </c>
      <c r="S171" s="7">
        <f t="shared" si="37"/>
        <v>1.5188503155472155E-3</v>
      </c>
      <c r="T171" s="8">
        <f t="shared" si="38"/>
        <v>126732.34201052449</v>
      </c>
      <c r="U171" s="8">
        <f t="shared" si="39"/>
        <v>171107.94287870181</v>
      </c>
      <c r="V171" s="8">
        <f t="shared" si="40"/>
        <v>284942.03130214912</v>
      </c>
      <c r="W171" s="8">
        <f t="shared" si="41"/>
        <v>577244.05694849626</v>
      </c>
      <c r="X171" s="7">
        <f t="shared" si="47"/>
        <v>0.10924953513556331</v>
      </c>
      <c r="Y171" s="7">
        <f t="shared" si="48"/>
        <v>0.14750349374864621</v>
      </c>
      <c r="Z171" s="7">
        <f t="shared" si="49"/>
        <v>0.24563409755149751</v>
      </c>
      <c r="AA171" s="7">
        <f t="shared" si="50"/>
        <v>0.4976128735642929</v>
      </c>
    </row>
    <row r="172" spans="1:27" x14ac:dyDescent="0.25">
      <c r="A172" s="1">
        <v>42983</v>
      </c>
      <c r="B172" s="3">
        <v>237</v>
      </c>
      <c r="C172" s="6">
        <v>45.919998</v>
      </c>
      <c r="D172" s="3">
        <v>89.510002</v>
      </c>
      <c r="E172" s="3">
        <v>941.47997999999995</v>
      </c>
      <c r="F172" s="7">
        <f t="shared" si="42"/>
        <v>-1.385595627798486E-2</v>
      </c>
      <c r="G172" s="7">
        <f t="shared" si="43"/>
        <v>3.0580821987349349E-3</v>
      </c>
      <c r="H172" s="7">
        <f t="shared" si="44"/>
        <v>-2.3882170901270539E-2</v>
      </c>
      <c r="I172" s="7">
        <f t="shared" si="45"/>
        <v>-1.104004255338864E-2</v>
      </c>
      <c r="J172" s="3" cm="1">
        <f t="array" ref="J172">B172*INDEX(AE$3:AE$7,2022-YEAR($A172))/1000000</f>
        <v>142.844877</v>
      </c>
      <c r="K172" s="3" cm="1">
        <f t="array" ref="K172">C172*INDEX(AF$3:AF$7,2022-YEAR($A172))/1000000</f>
        <v>196.17023145600001</v>
      </c>
      <c r="L172" s="3" cm="1">
        <f t="array" ref="L172">D172*INDEX(AG$3:AG$7,2022-YEAR($A172))/1000000</f>
        <v>317.90372310320004</v>
      </c>
      <c r="M172" s="3" cm="1">
        <f t="array" ref="M172">E172*INDEX(AH$3:AH$7,2022-YEAR($A172))/1000000</f>
        <v>652.49175865901998</v>
      </c>
      <c r="N172" s="3"/>
      <c r="O172" s="9">
        <v>42983</v>
      </c>
      <c r="P172" s="8">
        <f t="shared" si="35"/>
        <v>1145615.8042632332</v>
      </c>
      <c r="Q172" s="7">
        <f t="shared" si="36"/>
        <v>-1.2422621769912606E-2</v>
      </c>
      <c r="R172" s="8">
        <f t="shared" si="46"/>
        <v>1145615.8042632316</v>
      </c>
      <c r="S172" s="7">
        <f t="shared" si="37"/>
        <v>-1.2422621769912601E-2</v>
      </c>
      <c r="T172" s="8">
        <f t="shared" si="38"/>
        <v>124976.34422062004</v>
      </c>
      <c r="U172" s="8">
        <f t="shared" si="39"/>
        <v>171631.20503288132</v>
      </c>
      <c r="V172" s="8">
        <f t="shared" si="40"/>
        <v>278136.99701363599</v>
      </c>
      <c r="W172" s="8">
        <f t="shared" si="41"/>
        <v>570871.25799609418</v>
      </c>
      <c r="X172" s="7">
        <f t="shared" si="47"/>
        <v>0.1090909742651419</v>
      </c>
      <c r="Y172" s="7">
        <f t="shared" si="48"/>
        <v>0.14981567502314685</v>
      </c>
      <c r="Z172" s="7">
        <f t="shared" si="49"/>
        <v>0.24278383379366125</v>
      </c>
      <c r="AA172" s="7">
        <f t="shared" si="50"/>
        <v>0.49830951691804992</v>
      </c>
    </row>
    <row r="173" spans="1:27" x14ac:dyDescent="0.25">
      <c r="A173" s="1">
        <v>42984</v>
      </c>
      <c r="B173" s="3">
        <v>234.61999499999999</v>
      </c>
      <c r="C173" s="6">
        <v>45.959999000000003</v>
      </c>
      <c r="D173" s="3">
        <v>90.110000999999997</v>
      </c>
      <c r="E173" s="3">
        <v>942.02002000000005</v>
      </c>
      <c r="F173" s="7">
        <f t="shared" si="42"/>
        <v>-1.0042215189873471E-2</v>
      </c>
      <c r="G173" s="7">
        <f t="shared" si="43"/>
        <v>8.7110195431638893E-4</v>
      </c>
      <c r="H173" s="7">
        <f t="shared" si="44"/>
        <v>6.7031503362049438E-3</v>
      </c>
      <c r="I173" s="7">
        <f t="shared" si="45"/>
        <v>5.736075237627869E-4</v>
      </c>
      <c r="J173" s="3" cm="1">
        <f t="array" ref="J173">B173*INDEX(AE$3:AE$7,2022-YEAR($A173))/1000000</f>
        <v>141.41039800639498</v>
      </c>
      <c r="K173" s="3" cm="1">
        <f t="array" ref="K173">C173*INDEX(AF$3:AF$7,2022-YEAR($A173))/1000000</f>
        <v>196.34111572800001</v>
      </c>
      <c r="L173" s="3" cm="1">
        <f t="array" ref="L173">D173*INDEX(AG$3:AG$7,2022-YEAR($A173))/1000000</f>
        <v>320.03467955159999</v>
      </c>
      <c r="M173" s="3" cm="1">
        <f t="array" ref="M173">E173*INDEX(AH$3:AH$7,2022-YEAR($A173))/1000000</f>
        <v>652.8660328409801</v>
      </c>
      <c r="N173" s="3"/>
      <c r="O173" s="9">
        <v>42984</v>
      </c>
      <c r="P173" s="8">
        <f t="shared" si="35"/>
        <v>1146702.1233527814</v>
      </c>
      <c r="Q173" s="7">
        <f t="shared" si="36"/>
        <v>9.4824031364228731E-4</v>
      </c>
      <c r="R173" s="8">
        <f t="shared" si="46"/>
        <v>1146702.1233527795</v>
      </c>
      <c r="S173" s="7">
        <f t="shared" si="37"/>
        <v>9.4824031364204586E-4</v>
      </c>
      <c r="T173" s="8">
        <f t="shared" si="38"/>
        <v>123721.30487831288</v>
      </c>
      <c r="U173" s="8">
        <f t="shared" si="39"/>
        <v>171780.71331100713</v>
      </c>
      <c r="V173" s="8">
        <f t="shared" si="40"/>
        <v>280001.39111867896</v>
      </c>
      <c r="W173" s="8">
        <f t="shared" si="41"/>
        <v>571198.7140447807</v>
      </c>
      <c r="X173" s="7">
        <f t="shared" si="47"/>
        <v>0.10789315059134183</v>
      </c>
      <c r="Y173" s="7">
        <f t="shared" si="48"/>
        <v>0.14980412943576568</v>
      </c>
      <c r="Z173" s="7">
        <f t="shared" si="49"/>
        <v>0.24417970928666133</v>
      </c>
      <c r="AA173" s="7">
        <f t="shared" si="50"/>
        <v>0.49812301068623127</v>
      </c>
    </row>
    <row r="174" spans="1:27" x14ac:dyDescent="0.25">
      <c r="A174" s="1">
        <v>42985</v>
      </c>
      <c r="B174" s="3">
        <v>236.30999800000001</v>
      </c>
      <c r="C174" s="6">
        <v>46.279998999999997</v>
      </c>
      <c r="D174" s="3">
        <v>88.529999000000004</v>
      </c>
      <c r="E174" s="3">
        <v>949.89001499999995</v>
      </c>
      <c r="F174" s="7">
        <f t="shared" si="42"/>
        <v>7.203149927609509E-3</v>
      </c>
      <c r="G174" s="7">
        <f t="shared" si="43"/>
        <v>6.9625763046685663E-3</v>
      </c>
      <c r="H174" s="7">
        <f t="shared" si="44"/>
        <v>-1.7534146958892993E-2</v>
      </c>
      <c r="I174" s="7">
        <f t="shared" si="45"/>
        <v>8.3543818951956617E-3</v>
      </c>
      <c r="J174" s="3" cm="1">
        <f t="array" ref="J174">B174*INDEX(AE$3:AE$7,2022-YEAR($A174))/1000000</f>
        <v>142.42899830455801</v>
      </c>
      <c r="K174" s="3" cm="1">
        <f t="array" ref="K174">C174*INDEX(AF$3:AF$7,2022-YEAR($A174))/1000000</f>
        <v>197.70815572799998</v>
      </c>
      <c r="L174" s="3" cm="1">
        <f t="array" ref="L174">D174*INDEX(AG$3:AG$7,2022-YEAR($A174))/1000000</f>
        <v>314.42314444840002</v>
      </c>
      <c r="M174" s="3" cm="1">
        <f t="array" ref="M174">E174*INDEX(AH$3:AH$7,2022-YEAR($A174))/1000000</f>
        <v>658.32032500573496</v>
      </c>
      <c r="N174" s="3"/>
      <c r="O174" s="9">
        <v>42985</v>
      </c>
      <c r="P174" s="8">
        <f t="shared" si="35"/>
        <v>1148651.7694397632</v>
      </c>
      <c r="Q174" s="7">
        <f t="shared" si="36"/>
        <v>1.7002201768678725E-3</v>
      </c>
      <c r="R174" s="8">
        <f t="shared" si="46"/>
        <v>1148651.7694397615</v>
      </c>
      <c r="S174" s="7">
        <f t="shared" si="37"/>
        <v>1.7002201768681058E-3</v>
      </c>
      <c r="T174" s="8">
        <f t="shared" si="38"/>
        <v>124612.48798659086</v>
      </c>
      <c r="U174" s="8">
        <f t="shared" si="39"/>
        <v>172976.74963510543</v>
      </c>
      <c r="V174" s="8">
        <f t="shared" si="40"/>
        <v>275091.80557810958</v>
      </c>
      <c r="W174" s="8">
        <f t="shared" si="41"/>
        <v>575970.72623995552</v>
      </c>
      <c r="X174" s="7">
        <f t="shared" si="47"/>
        <v>0.10848587126398528</v>
      </c>
      <c r="Y174" s="7">
        <f t="shared" si="48"/>
        <v>0.15059111406712267</v>
      </c>
      <c r="Z174" s="7">
        <f t="shared" si="49"/>
        <v>0.23949103888316098</v>
      </c>
      <c r="AA174" s="7">
        <f t="shared" si="50"/>
        <v>0.50143197578573095</v>
      </c>
    </row>
    <row r="175" spans="1:27" x14ac:dyDescent="0.25">
      <c r="A175" s="1">
        <v>42986</v>
      </c>
      <c r="B175" s="3">
        <v>238.779999</v>
      </c>
      <c r="C175" s="6">
        <v>46.299999</v>
      </c>
      <c r="D175" s="3">
        <v>88.419998000000007</v>
      </c>
      <c r="E175" s="3">
        <v>941.40997300000004</v>
      </c>
      <c r="F175" s="7">
        <f t="shared" si="42"/>
        <v>1.0452376204581837E-2</v>
      </c>
      <c r="G175" s="7">
        <f t="shared" si="43"/>
        <v>4.3215212688330062E-4</v>
      </c>
      <c r="H175" s="7">
        <f t="shared" si="44"/>
        <v>-1.2425279706599346E-3</v>
      </c>
      <c r="I175" s="7">
        <f t="shared" si="45"/>
        <v>-8.9273935572424801E-3</v>
      </c>
      <c r="J175" s="3" cm="1">
        <f t="array" ref="J175">B175*INDEX(AE$3:AE$7,2022-YEAR($A175))/1000000</f>
        <v>143.91771977727899</v>
      </c>
      <c r="K175" s="3" cm="1">
        <f t="array" ref="K175">C175*INDEX(AF$3:AF$7,2022-YEAR($A175))/1000000</f>
        <v>197.79359572799999</v>
      </c>
      <c r="L175" s="3" cm="1">
        <f t="array" ref="L175">D175*INDEX(AG$3:AG$7,2022-YEAR($A175))/1000000</f>
        <v>314.03246489680004</v>
      </c>
      <c r="M175" s="3" cm="1">
        <f t="array" ref="M175">E175*INDEX(AH$3:AH$7,2022-YEAR($A175))/1000000</f>
        <v>652.44324037767706</v>
      </c>
      <c r="N175" s="3"/>
      <c r="O175" s="9">
        <v>42986</v>
      </c>
      <c r="P175" s="8">
        <f t="shared" si="35"/>
        <v>1144545.2917007192</v>
      </c>
      <c r="Q175" s="7">
        <f t="shared" si="36"/>
        <v>-3.5750414949927956E-3</v>
      </c>
      <c r="R175" s="8">
        <f t="shared" si="46"/>
        <v>1144545.2917007175</v>
      </c>
      <c r="S175" s="7">
        <f t="shared" si="37"/>
        <v>-3.57504149499277E-3</v>
      </c>
      <c r="T175" s="8">
        <f t="shared" si="38"/>
        <v>125914.98459081566</v>
      </c>
      <c r="U175" s="8">
        <f t="shared" si="39"/>
        <v>173051.50190536157</v>
      </c>
      <c r="V175" s="8">
        <f t="shared" si="40"/>
        <v>274749.99631517939</v>
      </c>
      <c r="W175" s="8">
        <f t="shared" si="41"/>
        <v>570828.80888936075</v>
      </c>
      <c r="X175" s="7">
        <f t="shared" si="47"/>
        <v>0.11001310782879936</v>
      </c>
      <c r="Y175" s="7">
        <f t="shared" si="48"/>
        <v>0.15119672690996672</v>
      </c>
      <c r="Z175" s="7">
        <f t="shared" si="49"/>
        <v>0.24005165921124827</v>
      </c>
      <c r="AA175" s="7">
        <f t="shared" si="50"/>
        <v>0.49873850604998554</v>
      </c>
    </row>
    <row r="176" spans="1:27" x14ac:dyDescent="0.25">
      <c r="A176" s="1">
        <v>42989</v>
      </c>
      <c r="B176" s="3">
        <v>240.58999600000001</v>
      </c>
      <c r="C176" s="6">
        <v>46.52</v>
      </c>
      <c r="D176" s="3">
        <v>89.790001000000004</v>
      </c>
      <c r="E176" s="3">
        <v>943.28997800000002</v>
      </c>
      <c r="F176" s="7">
        <f t="shared" si="42"/>
        <v>7.5801868145581874E-3</v>
      </c>
      <c r="G176" s="7">
        <f t="shared" si="43"/>
        <v>4.7516415713098059E-3</v>
      </c>
      <c r="H176" s="7">
        <f t="shared" si="44"/>
        <v>1.5494266353636377E-2</v>
      </c>
      <c r="I176" s="7">
        <f t="shared" si="45"/>
        <v>1.9970098617172471E-3</v>
      </c>
      <c r="J176" s="3" cm="1">
        <f t="array" ref="J176">B176*INDEX(AE$3:AE$7,2022-YEAR($A176))/1000000</f>
        <v>145.00864297911602</v>
      </c>
      <c r="K176" s="3" cm="1">
        <f t="array" ref="K176">C176*INDEX(AF$3:AF$7,2022-YEAR($A176))/1000000</f>
        <v>198.73344</v>
      </c>
      <c r="L176" s="3" cm="1">
        <f t="array" ref="L176">D176*INDEX(AG$3:AG$7,2022-YEAR($A176))/1000000</f>
        <v>318.89816755160001</v>
      </c>
      <c r="M176" s="3" cm="1">
        <f t="array" ref="M176">E176*INDEX(AH$3:AH$7,2022-YEAR($A176))/1000000</f>
        <v>653.74617596292194</v>
      </c>
      <c r="N176" s="3"/>
      <c r="O176" s="9">
        <v>42989</v>
      </c>
      <c r="P176" s="8">
        <f t="shared" si="35"/>
        <v>1151719.0299013732</v>
      </c>
      <c r="Q176" s="7">
        <f t="shared" si="36"/>
        <v>6.2677626238751838E-3</v>
      </c>
      <c r="R176" s="8">
        <f t="shared" si="46"/>
        <v>1151719.0299013713</v>
      </c>
      <c r="S176" s="7">
        <f t="shared" si="37"/>
        <v>6.2677626238749617E-3</v>
      </c>
      <c r="T176" s="8">
        <f t="shared" si="38"/>
        <v>126869.44369676626</v>
      </c>
      <c r="U176" s="8">
        <f t="shared" si="39"/>
        <v>173873.7806157927</v>
      </c>
      <c r="V176" s="8">
        <f t="shared" si="40"/>
        <v>279007.04593874735</v>
      </c>
      <c r="W176" s="8">
        <f t="shared" si="41"/>
        <v>571968.7596500651</v>
      </c>
      <c r="X176" s="7">
        <f t="shared" si="47"/>
        <v>0.11015659236578809</v>
      </c>
      <c r="Y176" s="7">
        <f t="shared" si="48"/>
        <v>0.15096892219509697</v>
      </c>
      <c r="Z176" s="7">
        <f t="shared" si="49"/>
        <v>0.24225270113201169</v>
      </c>
      <c r="AA176" s="7">
        <f t="shared" si="50"/>
        <v>0.4966217843071033</v>
      </c>
    </row>
    <row r="177" spans="1:27" x14ac:dyDescent="0.25">
      <c r="A177" s="1">
        <v>42990</v>
      </c>
      <c r="B177" s="3">
        <v>240.58000200000001</v>
      </c>
      <c r="C177" s="6">
        <v>46.720001000000003</v>
      </c>
      <c r="D177" s="3">
        <v>90.889999000000003</v>
      </c>
      <c r="E177" s="3">
        <v>946.65002400000003</v>
      </c>
      <c r="F177" s="7">
        <f t="shared" si="42"/>
        <v>-4.1539549300306788E-5</v>
      </c>
      <c r="G177" s="7">
        <f t="shared" si="43"/>
        <v>4.2992476354255516E-3</v>
      </c>
      <c r="H177" s="7">
        <f t="shared" si="44"/>
        <v>1.2250785028947719E-2</v>
      </c>
      <c r="I177" s="7">
        <f t="shared" si="45"/>
        <v>3.5620499298891772E-3</v>
      </c>
      <c r="J177" s="3" cm="1">
        <f t="array" ref="J177">B177*INDEX(AE$3:AE$7,2022-YEAR($A177))/1000000</f>
        <v>145.00261938544202</v>
      </c>
      <c r="K177" s="3" cm="1">
        <f t="array" ref="K177">C177*INDEX(AF$3:AF$7,2022-YEAR($A177))/1000000</f>
        <v>199.58784427200001</v>
      </c>
      <c r="L177" s="3" cm="1">
        <f t="array" ref="L177">D177*INDEX(AG$3:AG$7,2022-YEAR($A177))/1000000</f>
        <v>322.80492044840003</v>
      </c>
      <c r="M177" s="3" cm="1">
        <f t="array" ref="M177">E177*INDEX(AH$3:AH$7,2022-YEAR($A177))/1000000</f>
        <v>656.07485248317596</v>
      </c>
      <c r="N177" s="3"/>
      <c r="O177" s="9">
        <v>42990</v>
      </c>
      <c r="P177" s="8">
        <f t="shared" si="35"/>
        <v>1157916.7228636045</v>
      </c>
      <c r="Q177" s="7">
        <f t="shared" si="36"/>
        <v>5.381254282793433E-3</v>
      </c>
      <c r="R177" s="8">
        <f t="shared" si="46"/>
        <v>1157916.7228636029</v>
      </c>
      <c r="S177" s="7">
        <f t="shared" si="37"/>
        <v>5.3812542827935683E-3</v>
      </c>
      <c r="T177" s="8">
        <f t="shared" si="38"/>
        <v>126864.17359725511</v>
      </c>
      <c r="U177" s="8">
        <f t="shared" si="39"/>
        <v>174621.30705596766</v>
      </c>
      <c r="V177" s="8">
        <f t="shared" si="40"/>
        <v>282425.10128010472</v>
      </c>
      <c r="W177" s="8">
        <f t="shared" si="41"/>
        <v>574006.14093027532</v>
      </c>
      <c r="X177" s="7">
        <f t="shared" si="47"/>
        <v>0.10956243319771029</v>
      </c>
      <c r="Y177" s="7">
        <f t="shared" si="48"/>
        <v>0.15080644713733632</v>
      </c>
      <c r="Z177" s="7">
        <f t="shared" si="49"/>
        <v>0.24390795616255476</v>
      </c>
      <c r="AA177" s="7">
        <f t="shared" si="50"/>
        <v>0.49572316350239853</v>
      </c>
    </row>
    <row r="178" spans="1:27" x14ac:dyDescent="0.25">
      <c r="A178" s="1">
        <v>42991</v>
      </c>
      <c r="B178" s="3">
        <v>241.929993</v>
      </c>
      <c r="C178" s="6">
        <v>46.869999</v>
      </c>
      <c r="D178" s="3">
        <v>91.150002000000001</v>
      </c>
      <c r="E178" s="3">
        <v>950.44000200000005</v>
      </c>
      <c r="F178" s="7">
        <f t="shared" si="42"/>
        <v>5.6114015661201666E-3</v>
      </c>
      <c r="G178" s="7">
        <f t="shared" si="43"/>
        <v>3.2105735614174069E-3</v>
      </c>
      <c r="H178" s="7">
        <f t="shared" si="44"/>
        <v>2.8606337645575852E-3</v>
      </c>
      <c r="I178" s="7">
        <f t="shared" si="45"/>
        <v>4.0035682711818676E-3</v>
      </c>
      <c r="J178" s="3" cm="1">
        <f t="array" ref="J178">B178*INDEX(AE$3:AE$7,2022-YEAR($A178))/1000000</f>
        <v>145.81628731095299</v>
      </c>
      <c r="K178" s="3" cm="1">
        <f t="array" ref="K178">C178*INDEX(AF$3:AF$7,2022-YEAR($A178))/1000000</f>
        <v>200.22863572799997</v>
      </c>
      <c r="L178" s="3" cm="1">
        <f t="array" ref="L178">D178*INDEX(AG$3:AG$7,2022-YEAR($A178))/1000000</f>
        <v>323.72834710320001</v>
      </c>
      <c r="M178" s="3" cm="1">
        <f t="array" ref="M178">E178*INDEX(AH$3:AH$7,2022-YEAR($A178))/1000000</f>
        <v>658.70149294609814</v>
      </c>
      <c r="N178" s="3"/>
      <c r="O178" s="9">
        <v>42991</v>
      </c>
      <c r="P178" s="8">
        <f t="shared" si="35"/>
        <v>1162295.2307916794</v>
      </c>
      <c r="Q178" s="7">
        <f t="shared" si="36"/>
        <v>3.7813668648349311E-3</v>
      </c>
      <c r="R178" s="8">
        <f t="shared" si="46"/>
        <v>1162295.2307916773</v>
      </c>
      <c r="S178" s="7">
        <f t="shared" si="37"/>
        <v>3.7813668648345455E-3</v>
      </c>
      <c r="T178" s="8">
        <f t="shared" si="38"/>
        <v>127576.05941966329</v>
      </c>
      <c r="U178" s="8">
        <f t="shared" si="39"/>
        <v>175181.94160766169</v>
      </c>
      <c r="V178" s="8">
        <f t="shared" si="40"/>
        <v>283233.01606078516</v>
      </c>
      <c r="W178" s="8">
        <f t="shared" si="41"/>
        <v>576304.21370356728</v>
      </c>
      <c r="X178" s="7">
        <f t="shared" si="47"/>
        <v>0.10976218093295201</v>
      </c>
      <c r="Y178" s="7">
        <f t="shared" si="48"/>
        <v>0.15072069209846067</v>
      </c>
      <c r="Z178" s="7">
        <f t="shared" si="49"/>
        <v>0.24368422803203443</v>
      </c>
      <c r="AA178" s="7">
        <f t="shared" si="50"/>
        <v>0.49583289893655302</v>
      </c>
    </row>
    <row r="179" spans="1:27" x14ac:dyDescent="0.25">
      <c r="A179" s="1">
        <v>42992</v>
      </c>
      <c r="B179" s="3">
        <v>245.229996</v>
      </c>
      <c r="C179" s="6">
        <v>46.110000999999997</v>
      </c>
      <c r="D179" s="3">
        <v>90.970000999999996</v>
      </c>
      <c r="E179" s="3">
        <v>940.13000499999998</v>
      </c>
      <c r="F179" s="7">
        <f t="shared" si="42"/>
        <v>1.3640321975291414E-2</v>
      </c>
      <c r="G179" s="7">
        <f t="shared" si="43"/>
        <v>-1.621502061478608E-2</v>
      </c>
      <c r="H179" s="7">
        <f t="shared" si="44"/>
        <v>-1.9747777953971202E-3</v>
      </c>
      <c r="I179" s="7">
        <f t="shared" si="45"/>
        <v>-1.0847604244670794E-2</v>
      </c>
      <c r="J179" s="3" cm="1">
        <f t="array" ref="J179">B179*INDEX(AE$3:AE$7,2022-YEAR($A179))/1000000</f>
        <v>147.805268419116</v>
      </c>
      <c r="K179" s="3" cm="1">
        <f t="array" ref="K179">C179*INDEX(AF$3:AF$7,2022-YEAR($A179))/1000000</f>
        <v>196.98192427199999</v>
      </c>
      <c r="L179" s="3" cm="1">
        <f t="array" ref="L179">D179*INDEX(AG$3:AG$7,2022-YEAR($A179))/1000000</f>
        <v>323.08905555159998</v>
      </c>
      <c r="M179" s="3" cm="1">
        <f t="array" ref="M179">E179*INDEX(AH$3:AH$7,2022-YEAR($A179))/1000000</f>
        <v>651.55615983524501</v>
      </c>
      <c r="N179" s="3"/>
      <c r="O179" s="9">
        <v>42992</v>
      </c>
      <c r="P179" s="8">
        <f t="shared" si="35"/>
        <v>1154383.9882181631</v>
      </c>
      <c r="Q179" s="7">
        <f t="shared" si="36"/>
        <v>-6.8065689025734394E-3</v>
      </c>
      <c r="R179" s="8">
        <f t="shared" si="46"/>
        <v>1154383.9882181613</v>
      </c>
      <c r="S179" s="7">
        <f t="shared" si="37"/>
        <v>-6.8065689025733622E-3</v>
      </c>
      <c r="T179" s="8">
        <f t="shared" si="38"/>
        <v>129316.23794648641</v>
      </c>
      <c r="U179" s="8">
        <f t="shared" si="39"/>
        <v>172341.3628131552</v>
      </c>
      <c r="V179" s="8">
        <f t="shared" si="40"/>
        <v>282673.69378974498</v>
      </c>
      <c r="W179" s="8">
        <f t="shared" si="41"/>
        <v>570052.69366877479</v>
      </c>
      <c r="X179" s="7">
        <f t="shared" si="47"/>
        <v>0.11202185690923458</v>
      </c>
      <c r="Y179" s="7">
        <f t="shared" si="48"/>
        <v>0.14929292555345566</v>
      </c>
      <c r="Z179" s="7">
        <f t="shared" si="49"/>
        <v>0.24486972850867703</v>
      </c>
      <c r="AA179" s="7">
        <f t="shared" si="50"/>
        <v>0.49381548902863281</v>
      </c>
    </row>
    <row r="180" spans="1:27" x14ac:dyDescent="0.25">
      <c r="A180" s="1">
        <v>42993</v>
      </c>
      <c r="B180" s="3">
        <v>249</v>
      </c>
      <c r="C180" s="6">
        <v>46.18</v>
      </c>
      <c r="D180" s="3">
        <v>91.620002999999997</v>
      </c>
      <c r="E180" s="3">
        <v>935.28997800000002</v>
      </c>
      <c r="F180" s="7">
        <f t="shared" si="42"/>
        <v>1.5373339564871191E-2</v>
      </c>
      <c r="G180" s="7">
        <f t="shared" si="43"/>
        <v>1.5180871499005377E-3</v>
      </c>
      <c r="H180" s="7">
        <f t="shared" si="44"/>
        <v>7.1452346142109047E-3</v>
      </c>
      <c r="I180" s="7">
        <f t="shared" si="45"/>
        <v>-5.1482528738139299E-3</v>
      </c>
      <c r="J180" s="3" cm="1">
        <f t="array" ref="J180">B180*INDEX(AE$3:AE$7,2022-YEAR($A180))/1000000</f>
        <v>150.077529</v>
      </c>
      <c r="K180" s="3" cm="1">
        <f t="array" ref="K180">C180*INDEX(AF$3:AF$7,2022-YEAR($A180))/1000000</f>
        <v>197.28095999999999</v>
      </c>
      <c r="L180" s="3" cm="1">
        <f t="array" ref="L180">D180*INDEX(AG$3:AG$7,2022-YEAR($A180))/1000000</f>
        <v>325.39760265479998</v>
      </c>
      <c r="M180" s="3" cm="1">
        <f t="array" ref="M180">E180*INDEX(AH$3:AH$7,2022-YEAR($A180))/1000000</f>
        <v>648.20178396292192</v>
      </c>
      <c r="N180" s="3"/>
      <c r="O180" s="9">
        <v>42993</v>
      </c>
      <c r="P180" s="8">
        <f t="shared" si="35"/>
        <v>1155718.6343066369</v>
      </c>
      <c r="Q180" s="7">
        <f t="shared" si="36"/>
        <v>1.1561543663939665E-3</v>
      </c>
      <c r="R180" s="8">
        <f t="shared" si="46"/>
        <v>1155718.634306635</v>
      </c>
      <c r="S180" s="7">
        <f t="shared" si="37"/>
        <v>1.1561543663940466E-3</v>
      </c>
      <c r="T180" s="8">
        <f t="shared" si="38"/>
        <v>131304.26038368943</v>
      </c>
      <c r="U180" s="8">
        <f t="shared" si="39"/>
        <v>172602.9920214382</v>
      </c>
      <c r="V180" s="8">
        <f t="shared" si="40"/>
        <v>284693.4636511383</v>
      </c>
      <c r="W180" s="8">
        <f t="shared" si="41"/>
        <v>567117.91825036914</v>
      </c>
      <c r="X180" s="7">
        <f t="shared" si="47"/>
        <v>0.11361265318912545</v>
      </c>
      <c r="Y180" s="7">
        <f t="shared" si="48"/>
        <v>0.14934689715805274</v>
      </c>
      <c r="Z180" s="7">
        <f t="shared" si="49"/>
        <v>0.24633457936925804</v>
      </c>
      <c r="AA180" s="7">
        <f t="shared" si="50"/>
        <v>0.49070587028356377</v>
      </c>
    </row>
    <row r="181" spans="1:27" x14ac:dyDescent="0.25">
      <c r="A181" s="1">
        <v>42996</v>
      </c>
      <c r="B181" s="3">
        <v>253.08000200000001</v>
      </c>
      <c r="C181" s="6">
        <v>46.110000999999997</v>
      </c>
      <c r="D181" s="3">
        <v>92.919998000000007</v>
      </c>
      <c r="E181" s="3">
        <v>929.75</v>
      </c>
      <c r="F181" s="7">
        <f t="shared" si="42"/>
        <v>1.6385550200803234E-2</v>
      </c>
      <c r="G181" s="7">
        <f t="shared" si="43"/>
        <v>-1.5157860545691459E-3</v>
      </c>
      <c r="H181" s="7">
        <f t="shared" si="44"/>
        <v>1.4188986656112679E-2</v>
      </c>
      <c r="I181" s="7">
        <f t="shared" si="45"/>
        <v>-5.9232731348694001E-3</v>
      </c>
      <c r="J181" s="3" cm="1">
        <f t="array" ref="J181">B181*INDEX(AE$3:AE$7,2022-YEAR($A181))/1000000</f>
        <v>152.53663188544201</v>
      </c>
      <c r="K181" s="3" cm="1">
        <f t="array" ref="K181">C181*INDEX(AF$3:AF$7,2022-YEAR($A181))/1000000</f>
        <v>196.98192427199999</v>
      </c>
      <c r="L181" s="3" cm="1">
        <f t="array" ref="L181">D181*INDEX(AG$3:AG$7,2022-YEAR($A181))/1000000</f>
        <v>330.01466489680001</v>
      </c>
      <c r="M181" s="3" cm="1">
        <f t="array" ref="M181">E181*INDEX(AH$3:AH$7,2022-YEAR($A181))/1000000</f>
        <v>644.36230775000001</v>
      </c>
      <c r="N181" s="3"/>
      <c r="O181" s="9">
        <v>42996</v>
      </c>
      <c r="P181" s="8">
        <f t="shared" si="35"/>
        <v>1158288.8150758031</v>
      </c>
      <c r="Q181" s="7">
        <f t="shared" si="36"/>
        <v>2.2238810493076982E-3</v>
      </c>
      <c r="R181" s="8">
        <f t="shared" si="46"/>
        <v>1158288.8150758012</v>
      </c>
      <c r="S181" s="7">
        <f t="shared" si="37"/>
        <v>2.2238810493075967E-3</v>
      </c>
      <c r="T181" s="8">
        <f t="shared" si="38"/>
        <v>133455.7529337857</v>
      </c>
      <c r="U181" s="8">
        <f t="shared" si="39"/>
        <v>172341.3628131552</v>
      </c>
      <c r="V181" s="8">
        <f t="shared" si="40"/>
        <v>288732.97540796682</v>
      </c>
      <c r="W181" s="8">
        <f t="shared" si="41"/>
        <v>563758.72392089362</v>
      </c>
      <c r="X181" s="7">
        <f t="shared" si="47"/>
        <v>0.11521802783276641</v>
      </c>
      <c r="Y181" s="7">
        <f t="shared" si="48"/>
        <v>0.1487896287782739</v>
      </c>
      <c r="Z181" s="7">
        <f t="shared" si="49"/>
        <v>0.24927545846073929</v>
      </c>
      <c r="AA181" s="7">
        <f t="shared" si="50"/>
        <v>0.48671688492822052</v>
      </c>
    </row>
    <row r="182" spans="1:27" x14ac:dyDescent="0.25">
      <c r="A182" s="1">
        <v>42997</v>
      </c>
      <c r="B182" s="3">
        <v>252.46000699999999</v>
      </c>
      <c r="C182" s="6">
        <v>45.98</v>
      </c>
      <c r="D182" s="3">
        <v>93.940002000000007</v>
      </c>
      <c r="E182" s="3">
        <v>936.85998500000005</v>
      </c>
      <c r="F182" s="7">
        <f t="shared" si="42"/>
        <v>-2.4497984633333747E-3</v>
      </c>
      <c r="G182" s="7">
        <f t="shared" si="43"/>
        <v>-2.8193666705841336E-3</v>
      </c>
      <c r="H182" s="7">
        <f t="shared" si="44"/>
        <v>1.0977227959044988E-2</v>
      </c>
      <c r="I182" s="7">
        <f t="shared" si="45"/>
        <v>7.647200860446457E-3</v>
      </c>
      <c r="J182" s="3" cm="1">
        <f t="array" ref="J182">B182*INDEX(AE$3:AE$7,2022-YEAR($A182))/1000000</f>
        <v>152.16294787904701</v>
      </c>
      <c r="K182" s="3" cm="1">
        <f t="array" ref="K182">C182*INDEX(AF$3:AF$7,2022-YEAR($A182))/1000000</f>
        <v>196.42655999999999</v>
      </c>
      <c r="L182" s="3" cm="1">
        <f t="array" ref="L182">D182*INDEX(AG$3:AG$7,2022-YEAR($A182))/1000000</f>
        <v>333.63731110320003</v>
      </c>
      <c r="M182" s="3" cm="1">
        <f t="array" ref="M182">E182*INDEX(AH$3:AH$7,2022-YEAR($A182))/1000000</f>
        <v>649.28987574426503</v>
      </c>
      <c r="N182" s="3"/>
      <c r="O182" s="9">
        <v>42997</v>
      </c>
      <c r="P182" s="8">
        <f t="shared" si="35"/>
        <v>1164956.6457720629</v>
      </c>
      <c r="Q182" s="7">
        <f t="shared" si="36"/>
        <v>5.7566218454968253E-3</v>
      </c>
      <c r="R182" s="8">
        <f t="shared" si="46"/>
        <v>1164956.6457720613</v>
      </c>
      <c r="S182" s="7">
        <f t="shared" si="37"/>
        <v>5.7566218454969675E-3</v>
      </c>
      <c r="T182" s="8">
        <f t="shared" si="38"/>
        <v>133128.81323532551</v>
      </c>
      <c r="U182" s="8">
        <f t="shared" si="39"/>
        <v>171855.46931887674</v>
      </c>
      <c r="V182" s="8">
        <f t="shared" si="40"/>
        <v>291902.46309831343</v>
      </c>
      <c r="W182" s="8">
        <f t="shared" si="41"/>
        <v>568069.90011954564</v>
      </c>
      <c r="X182" s="7">
        <f t="shared" si="47"/>
        <v>0.11427791215963745</v>
      </c>
      <c r="Y182" s="7">
        <f t="shared" si="48"/>
        <v>0.14752091414095633</v>
      </c>
      <c r="Z182" s="7">
        <f t="shared" si="49"/>
        <v>0.25056937883285646</v>
      </c>
      <c r="AA182" s="7">
        <f t="shared" si="50"/>
        <v>0.48763179486654973</v>
      </c>
    </row>
    <row r="183" spans="1:27" x14ac:dyDescent="0.25">
      <c r="A183" s="1">
        <v>42998</v>
      </c>
      <c r="B183" s="3">
        <v>255.46000699999999</v>
      </c>
      <c r="C183" s="6">
        <v>45.779998999999997</v>
      </c>
      <c r="D183" s="3">
        <v>94.599997999999999</v>
      </c>
      <c r="E183" s="3">
        <v>947.53997800000002</v>
      </c>
      <c r="F183" s="7">
        <f t="shared" si="42"/>
        <v>1.1883070255955364E-2</v>
      </c>
      <c r="G183" s="7">
        <f t="shared" si="43"/>
        <v>-4.3497390169638939E-3</v>
      </c>
      <c r="H183" s="7">
        <f t="shared" si="44"/>
        <v>7.025718394172431E-3</v>
      </c>
      <c r="I183" s="7">
        <f t="shared" si="45"/>
        <v>1.1399774962103759E-2</v>
      </c>
      <c r="J183" s="3" cm="1">
        <f t="array" ref="J183">B183*INDEX(AE$3:AE$7,2022-YEAR($A183))/1000000</f>
        <v>153.97111087904702</v>
      </c>
      <c r="K183" s="3" cm="1">
        <f t="array" ref="K183">C183*INDEX(AF$3:AF$7,2022-YEAR($A183))/1000000</f>
        <v>195.57215572799998</v>
      </c>
      <c r="L183" s="3" cm="1">
        <f t="array" ref="L183">D183*INDEX(AG$3:AG$7,2022-YEAR($A183))/1000000</f>
        <v>335.98135289679999</v>
      </c>
      <c r="M183" s="3" cm="1">
        <f t="array" ref="M183">E183*INDEX(AH$3:AH$7,2022-YEAR($A183))/1000000</f>
        <v>656.69163421292194</v>
      </c>
      <c r="N183" s="3"/>
      <c r="O183" s="9">
        <v>42998</v>
      </c>
      <c r="P183" s="8">
        <f t="shared" si="35"/>
        <v>1174317.7919010569</v>
      </c>
      <c r="Q183" s="7">
        <f t="shared" si="36"/>
        <v>8.0356176025675376E-3</v>
      </c>
      <c r="R183" s="8">
        <f t="shared" si="46"/>
        <v>1174317.7919010553</v>
      </c>
      <c r="S183" s="7">
        <f t="shared" si="37"/>
        <v>8.0356176025675463E-3</v>
      </c>
      <c r="T183" s="8">
        <f t="shared" si="38"/>
        <v>134710.79227609286</v>
      </c>
      <c r="U183" s="8">
        <f t="shared" si="39"/>
        <v>171107.94287870178</v>
      </c>
      <c r="V183" s="8">
        <f t="shared" si="40"/>
        <v>293953.28760260751</v>
      </c>
      <c r="W183" s="8">
        <f t="shared" si="41"/>
        <v>574545.76914365322</v>
      </c>
      <c r="X183" s="7">
        <f t="shared" si="47"/>
        <v>0.11471408608909438</v>
      </c>
      <c r="Y183" s="7">
        <f t="shared" si="48"/>
        <v>0.14570837984299131</v>
      </c>
      <c r="Z183" s="7">
        <f t="shared" si="49"/>
        <v>0.25031834621762694</v>
      </c>
      <c r="AA183" s="7">
        <f t="shared" si="50"/>
        <v>0.48925918785028749</v>
      </c>
    </row>
    <row r="184" spans="1:27" x14ac:dyDescent="0.25">
      <c r="A184" s="1">
        <v>42999</v>
      </c>
      <c r="B184" s="3">
        <v>256.040009</v>
      </c>
      <c r="C184" s="6">
        <v>45.400002000000001</v>
      </c>
      <c r="D184" s="3">
        <v>95.029999000000004</v>
      </c>
      <c r="E184" s="3">
        <v>947.54998799999998</v>
      </c>
      <c r="F184" s="7">
        <f t="shared" si="42"/>
        <v>2.2704219216591603E-3</v>
      </c>
      <c r="G184" s="7">
        <f t="shared" si="43"/>
        <v>-8.3005025841087487E-3</v>
      </c>
      <c r="H184" s="7">
        <f t="shared" si="44"/>
        <v>4.5454652123777528E-3</v>
      </c>
      <c r="I184" s="7">
        <f t="shared" si="45"/>
        <v>1.0564198062779084E-5</v>
      </c>
      <c r="J184" s="3" cm="1">
        <f t="array" ref="J184">B184*INDEX(AE$3:AE$7,2022-YEAR($A184))/1000000</f>
        <v>154.320690264489</v>
      </c>
      <c r="K184" s="3" cm="1">
        <f t="array" ref="K184">C184*INDEX(AF$3:AF$7,2022-YEAR($A184))/1000000</f>
        <v>193.948808544</v>
      </c>
      <c r="L184" s="3" cm="1">
        <f t="array" ref="L184">D184*INDEX(AG$3:AG$7,2022-YEAR($A184))/1000000</f>
        <v>337.50854444840002</v>
      </c>
      <c r="M184" s="3" cm="1">
        <f t="array" ref="M184">E184*INDEX(AH$3:AH$7,2022-YEAR($A184))/1000000</f>
        <v>656.69857163341203</v>
      </c>
      <c r="N184" s="3"/>
      <c r="O184" s="9">
        <v>42999</v>
      </c>
      <c r="P184" s="8">
        <f t="shared" si="35"/>
        <v>1174545.5843730615</v>
      </c>
      <c r="Q184" s="7">
        <f t="shared" si="36"/>
        <v>1.9397855808336295E-4</v>
      </c>
      <c r="R184" s="8">
        <f t="shared" si="46"/>
        <v>1174545.5843730599</v>
      </c>
      <c r="S184" s="7">
        <f t="shared" si="37"/>
        <v>1.9397855808334086E-4</v>
      </c>
      <c r="T184" s="8">
        <f t="shared" si="38"/>
        <v>135016.64261196056</v>
      </c>
      <c r="U184" s="8">
        <f t="shared" si="39"/>
        <v>169687.66095667557</v>
      </c>
      <c r="V184" s="8">
        <f t="shared" si="40"/>
        <v>295289.44204546924</v>
      </c>
      <c r="W184" s="8">
        <f t="shared" si="41"/>
        <v>574551.83875895455</v>
      </c>
      <c r="X184" s="7">
        <f t="shared" si="47"/>
        <v>0.11495223719565446</v>
      </c>
      <c r="Y184" s="7">
        <f t="shared" si="48"/>
        <v>0.14447090280216768</v>
      </c>
      <c r="Z184" s="7">
        <f t="shared" si="49"/>
        <v>0.25140739190900507</v>
      </c>
      <c r="AA184" s="7">
        <f t="shared" si="50"/>
        <v>0.4891694680931728</v>
      </c>
    </row>
    <row r="185" spans="1:27" x14ac:dyDescent="0.25">
      <c r="A185" s="1">
        <v>43000</v>
      </c>
      <c r="B185" s="3">
        <v>256.45001200000002</v>
      </c>
      <c r="C185" s="6">
        <v>45.490001999999997</v>
      </c>
      <c r="D185" s="3">
        <v>94.830001999999993</v>
      </c>
      <c r="E185" s="3">
        <v>943.26000999999997</v>
      </c>
      <c r="F185" s="7">
        <f t="shared" si="42"/>
        <v>1.6013239555854319E-3</v>
      </c>
      <c r="G185" s="7">
        <f t="shared" si="43"/>
        <v>1.9823787672959003E-3</v>
      </c>
      <c r="H185" s="7">
        <f t="shared" si="44"/>
        <v>-2.1045670009952611E-3</v>
      </c>
      <c r="I185" s="7">
        <f t="shared" si="45"/>
        <v>-4.5274424086637621E-3</v>
      </c>
      <c r="J185" s="3" cm="1">
        <f t="array" ref="J185">B185*INDEX(AE$3:AE$7,2022-YEAR($A185))/1000000</f>
        <v>154.56780768265199</v>
      </c>
      <c r="K185" s="3" cm="1">
        <f t="array" ref="K185">C185*INDEX(AF$3:AF$7,2022-YEAR($A185))/1000000</f>
        <v>194.333288544</v>
      </c>
      <c r="L185" s="3" cm="1">
        <f t="array" ref="L185">D185*INDEX(AG$3:AG$7,2022-YEAR($A185))/1000000</f>
        <v>336.79823510319994</v>
      </c>
      <c r="M185" s="3" cm="1">
        <f t="array" ref="M185">E185*INDEX(AH$3:AH$7,2022-YEAR($A185))/1000000</f>
        <v>653.72540667048997</v>
      </c>
      <c r="N185" s="3"/>
      <c r="O185" s="9">
        <v>43000</v>
      </c>
      <c r="P185" s="8">
        <f t="shared" si="35"/>
        <v>1171875.4681971872</v>
      </c>
      <c r="Q185" s="7">
        <f t="shared" si="36"/>
        <v>-2.2733184743098734E-3</v>
      </c>
      <c r="R185" s="8">
        <f t="shared" si="46"/>
        <v>1171875.4681971855</v>
      </c>
      <c r="S185" s="7">
        <f t="shared" si="37"/>
        <v>-2.2733184743098933E-3</v>
      </c>
      <c r="T185" s="8">
        <f t="shared" si="38"/>
        <v>135232.84799617782</v>
      </c>
      <c r="U185" s="8">
        <f t="shared" si="39"/>
        <v>170024.04617282821</v>
      </c>
      <c r="V185" s="8">
        <f t="shared" si="40"/>
        <v>294667.98562999809</v>
      </c>
      <c r="W185" s="8">
        <f t="shared" si="41"/>
        <v>571950.58839818148</v>
      </c>
      <c r="X185" s="7">
        <f t="shared" si="47"/>
        <v>0.11539865085171565</v>
      </c>
      <c r="Y185" s="7">
        <f t="shared" si="48"/>
        <v>0.14508712810107152</v>
      </c>
      <c r="Z185" s="7">
        <f t="shared" si="49"/>
        <v>0.25144991394291716</v>
      </c>
      <c r="AA185" s="7">
        <f t="shared" si="50"/>
        <v>0.48806430710429571</v>
      </c>
    </row>
    <row r="186" spans="1:27" x14ac:dyDescent="0.25">
      <c r="A186" s="1">
        <v>43003</v>
      </c>
      <c r="B186" s="3">
        <v>254.320007</v>
      </c>
      <c r="C186" s="6">
        <v>45.689999</v>
      </c>
      <c r="D186" s="3">
        <v>94.120002999999997</v>
      </c>
      <c r="E186" s="3">
        <v>934.28002900000001</v>
      </c>
      <c r="F186" s="7">
        <f t="shared" si="42"/>
        <v>-8.3057317228747429E-3</v>
      </c>
      <c r="G186" s="7">
        <f t="shared" si="43"/>
        <v>4.3965045330180974E-3</v>
      </c>
      <c r="H186" s="7">
        <f t="shared" si="44"/>
        <v>-7.4870714439085884E-3</v>
      </c>
      <c r="I186" s="7">
        <f t="shared" si="45"/>
        <v>-9.5201544693916951E-3</v>
      </c>
      <c r="J186" s="3" cm="1">
        <f t="array" ref="J186">B186*INDEX(AE$3:AE$7,2022-YEAR($A186))/1000000</f>
        <v>153.284008939047</v>
      </c>
      <c r="K186" s="3" cm="1">
        <f t="array" ref="K186">C186*INDEX(AF$3:AF$7,2022-YEAR($A186))/1000000</f>
        <v>195.18767572800002</v>
      </c>
      <c r="L186" s="3" cm="1">
        <f t="array" ref="L186">D186*INDEX(AG$3:AG$7,2022-YEAR($A186))/1000000</f>
        <v>334.2766026548</v>
      </c>
      <c r="M186" s="3" cm="1">
        <f t="array" ref="M186">E186*INDEX(AH$3:AH$7,2022-YEAR($A186))/1000000</f>
        <v>647.50183981842099</v>
      </c>
      <c r="N186" s="3"/>
      <c r="O186" s="9">
        <v>43003</v>
      </c>
      <c r="P186" s="8">
        <f t="shared" si="35"/>
        <v>1163848.513720277</v>
      </c>
      <c r="Q186" s="7">
        <f t="shared" si="36"/>
        <v>-6.8496650836619086E-3</v>
      </c>
      <c r="R186" s="8">
        <f t="shared" si="46"/>
        <v>1163848.5137202754</v>
      </c>
      <c r="S186" s="7">
        <f t="shared" si="37"/>
        <v>-6.8496650836619155E-3</v>
      </c>
      <c r="T186" s="8">
        <f t="shared" si="38"/>
        <v>134109.64024060126</v>
      </c>
      <c r="U186" s="8">
        <f t="shared" si="39"/>
        <v>170771.55766254914</v>
      </c>
      <c r="V186" s="8">
        <f t="shared" si="40"/>
        <v>292461.78536935366</v>
      </c>
      <c r="W186" s="8">
        <f t="shared" si="41"/>
        <v>566505.53044777131</v>
      </c>
      <c r="X186" s="7">
        <f t="shared" si="47"/>
        <v>0.11522946385171377</v>
      </c>
      <c r="Y186" s="7">
        <f t="shared" si="48"/>
        <v>0.14673005605916264</v>
      </c>
      <c r="Z186" s="7">
        <f t="shared" si="49"/>
        <v>0.25128853276144258</v>
      </c>
      <c r="AA186" s="7">
        <f t="shared" si="50"/>
        <v>0.48675194732768101</v>
      </c>
    </row>
    <row r="187" spans="1:27" x14ac:dyDescent="0.25">
      <c r="A187" s="1">
        <v>43004</v>
      </c>
      <c r="B187" s="3">
        <v>253.699997</v>
      </c>
      <c r="C187" s="6">
        <v>45.57</v>
      </c>
      <c r="D187" s="3">
        <v>93.699996999999996</v>
      </c>
      <c r="E187" s="3">
        <v>937.42999299999997</v>
      </c>
      <c r="F187" s="7">
        <f t="shared" si="42"/>
        <v>-2.4379127985790783E-3</v>
      </c>
      <c r="G187" s="7">
        <f t="shared" si="43"/>
        <v>-2.6263734433437103E-3</v>
      </c>
      <c r="H187" s="7">
        <f t="shared" si="44"/>
        <v>-4.4624520464582318E-3</v>
      </c>
      <c r="I187" s="7">
        <f t="shared" si="45"/>
        <v>3.3715416173152324E-3</v>
      </c>
      <c r="J187" s="3" cm="1">
        <f t="array" ref="J187">B187*INDEX(AE$3:AE$7,2022-YEAR($A187))/1000000</f>
        <v>152.910315891837</v>
      </c>
      <c r="K187" s="3" cm="1">
        <f t="array" ref="K187">C187*INDEX(AF$3:AF$7,2022-YEAR($A187))/1000000</f>
        <v>194.67504</v>
      </c>
      <c r="L187" s="3" cm="1">
        <f t="array" ref="L187">D187*INDEX(AG$3:AG$7,2022-YEAR($A187))/1000000</f>
        <v>332.78490934519999</v>
      </c>
      <c r="M187" s="3" cm="1">
        <f t="array" ref="M187">E187*INDEX(AH$3:AH$7,2022-YEAR($A187))/1000000</f>
        <v>649.684919218657</v>
      </c>
      <c r="N187" s="3"/>
      <c r="O187" s="9">
        <v>43004</v>
      </c>
      <c r="P187" s="8">
        <f t="shared" si="35"/>
        <v>1163677.9565077098</v>
      </c>
      <c r="Q187" s="7">
        <f t="shared" si="36"/>
        <v>-1.4654588681989238E-4</v>
      </c>
      <c r="R187" s="8">
        <f t="shared" si="46"/>
        <v>1163677.9565077082</v>
      </c>
      <c r="S187" s="7">
        <f t="shared" si="37"/>
        <v>-1.4654588681994873E-4</v>
      </c>
      <c r="T187" s="8">
        <f t="shared" si="38"/>
        <v>133782.69263224586</v>
      </c>
      <c r="U187" s="8">
        <f t="shared" si="39"/>
        <v>170323.0477786258</v>
      </c>
      <c r="V187" s="8">
        <f t="shared" si="40"/>
        <v>291156.68867672136</v>
      </c>
      <c r="W187" s="8">
        <f t="shared" si="41"/>
        <v>568415.52742011519</v>
      </c>
      <c r="X187" s="7">
        <f t="shared" si="47"/>
        <v>0.11496539217236576</v>
      </c>
      <c r="Y187" s="7">
        <f t="shared" si="48"/>
        <v>0.14636613749200772</v>
      </c>
      <c r="Z187" s="7">
        <f t="shared" si="49"/>
        <v>0.25020383607721347</v>
      </c>
      <c r="AA187" s="7">
        <f t="shared" si="50"/>
        <v>0.48846463425841308</v>
      </c>
    </row>
    <row r="188" spans="1:27" x14ac:dyDescent="0.25">
      <c r="A188" s="1">
        <v>43005</v>
      </c>
      <c r="B188" s="3">
        <v>255.279999</v>
      </c>
      <c r="C188" s="6">
        <v>44.639999000000003</v>
      </c>
      <c r="D188" s="3">
        <v>95.18</v>
      </c>
      <c r="E188" s="3">
        <v>959.90002400000003</v>
      </c>
      <c r="F188" s="7">
        <f t="shared" si="42"/>
        <v>6.2278361004475258E-3</v>
      </c>
      <c r="G188" s="7">
        <f t="shared" si="43"/>
        <v>-2.0408185209567664E-2</v>
      </c>
      <c r="H188" s="7">
        <f t="shared" si="44"/>
        <v>1.5795123237837494E-2</v>
      </c>
      <c r="I188" s="7">
        <f t="shared" si="45"/>
        <v>2.3969822992424783E-2</v>
      </c>
      <c r="J188" s="3" cm="1">
        <f t="array" ref="J188">B188*INDEX(AE$3:AE$7,2022-YEAR($A188))/1000000</f>
        <v>153.86261627727899</v>
      </c>
      <c r="K188" s="3" cm="1">
        <f t="array" ref="K188">C188*INDEX(AF$3:AF$7,2022-YEAR($A188))/1000000</f>
        <v>190.70207572800001</v>
      </c>
      <c r="L188" s="3" cm="1">
        <f t="array" ref="L188">D188*INDEX(AG$3:AG$7,2022-YEAR($A188))/1000000</f>
        <v>338.04128800000001</v>
      </c>
      <c r="M188" s="3" cm="1">
        <f t="array" ref="M188">E188*INDEX(AH$3:AH$7,2022-YEAR($A188))/1000000</f>
        <v>665.25775173317595</v>
      </c>
      <c r="N188" s="3"/>
      <c r="O188" s="9">
        <v>43005</v>
      </c>
      <c r="P188" s="8">
        <f t="shared" si="35"/>
        <v>1179258.8242435514</v>
      </c>
      <c r="Q188" s="7">
        <f t="shared" si="36"/>
        <v>1.3389329623980173E-2</v>
      </c>
      <c r="R188" s="8">
        <f t="shared" si="46"/>
        <v>1179258.8242435497</v>
      </c>
      <c r="S188" s="7">
        <f t="shared" si="37"/>
        <v>1.3389329623980428E-2</v>
      </c>
      <c r="T188" s="8">
        <f t="shared" si="38"/>
        <v>134615.86931503602</v>
      </c>
      <c r="U188" s="8">
        <f t="shared" si="39"/>
        <v>166847.06347410157</v>
      </c>
      <c r="V188" s="8">
        <f t="shared" si="40"/>
        <v>295755.54445589089</v>
      </c>
      <c r="W188" s="8">
        <f t="shared" si="41"/>
        <v>582040.34699852124</v>
      </c>
      <c r="X188" s="7">
        <f t="shared" si="47"/>
        <v>0.11415294636560133</v>
      </c>
      <c r="Y188" s="7">
        <f t="shared" si="48"/>
        <v>0.14148468516326573</v>
      </c>
      <c r="Z188" s="7">
        <f t="shared" si="49"/>
        <v>0.25079782179760834</v>
      </c>
      <c r="AA188" s="7">
        <f t="shared" si="50"/>
        <v>0.49356454667352462</v>
      </c>
    </row>
    <row r="189" spans="1:27" x14ac:dyDescent="0.25">
      <c r="A189" s="1">
        <v>43006</v>
      </c>
      <c r="B189" s="3">
        <v>254.270004</v>
      </c>
      <c r="C189" s="6">
        <v>44.91</v>
      </c>
      <c r="D189" s="3">
        <v>95.379997000000003</v>
      </c>
      <c r="E189" s="3">
        <v>964.80999799999995</v>
      </c>
      <c r="F189" s="7">
        <f t="shared" si="42"/>
        <v>-3.9564204166265826E-3</v>
      </c>
      <c r="G189" s="7">
        <f t="shared" si="43"/>
        <v>6.0484096337007909E-3</v>
      </c>
      <c r="H189" s="7">
        <f t="shared" si="44"/>
        <v>2.1012502626602814E-3</v>
      </c>
      <c r="I189" s="7">
        <f t="shared" si="45"/>
        <v>5.1150889438877911E-3</v>
      </c>
      <c r="J189" s="3" cm="1">
        <f t="array" ref="J189">B189*INDEX(AE$3:AE$7,2022-YEAR($A189))/1000000</f>
        <v>153.25387108088401</v>
      </c>
      <c r="K189" s="3" cm="1">
        <f t="array" ref="K189">C189*INDEX(AF$3:AF$7,2022-YEAR($A189))/1000000</f>
        <v>191.85552000000001</v>
      </c>
      <c r="L189" s="3" cm="1">
        <f t="array" ref="L189">D189*INDEX(AG$3:AG$7,2022-YEAR($A189))/1000000</f>
        <v>338.75159734520003</v>
      </c>
      <c r="M189" s="3" cm="1">
        <f t="array" ref="M189">E189*INDEX(AH$3:AH$7,2022-YEAR($A189))/1000000</f>
        <v>668.66060430390189</v>
      </c>
      <c r="N189" s="3"/>
      <c r="O189" s="9">
        <v>43006</v>
      </c>
      <c r="P189" s="8">
        <f t="shared" si="35"/>
        <v>1183334.0312151627</v>
      </c>
      <c r="Q189" s="7">
        <f t="shared" si="36"/>
        <v>3.4557358298552636E-3</v>
      </c>
      <c r="R189" s="8">
        <f t="shared" si="46"/>
        <v>1183334.0312151611</v>
      </c>
      <c r="S189" s="7">
        <f t="shared" si="37"/>
        <v>3.4557358298552554E-3</v>
      </c>
      <c r="T189" s="8">
        <f t="shared" si="38"/>
        <v>134083.27234127608</v>
      </c>
      <c r="U189" s="8">
        <f t="shared" si="39"/>
        <v>167856.222860173</v>
      </c>
      <c r="V189" s="8">
        <f t="shared" si="40"/>
        <v>296377.00087136205</v>
      </c>
      <c r="W189" s="8">
        <f t="shared" si="41"/>
        <v>585017.53514234989</v>
      </c>
      <c r="X189" s="7">
        <f t="shared" si="47"/>
        <v>0.11330974078687359</v>
      </c>
      <c r="Y189" s="7">
        <f t="shared" si="48"/>
        <v>0.14185024552011075</v>
      </c>
      <c r="Z189" s="7">
        <f t="shared" si="49"/>
        <v>0.2504592896453875</v>
      </c>
      <c r="AA189" s="7">
        <f t="shared" si="50"/>
        <v>0.49438072404762812</v>
      </c>
    </row>
    <row r="190" spans="1:27" x14ac:dyDescent="0.25">
      <c r="A190" s="1">
        <v>43007</v>
      </c>
      <c r="B190" s="3">
        <v>254.21000699999999</v>
      </c>
      <c r="C190" s="6">
        <v>45.009998000000003</v>
      </c>
      <c r="D190" s="3">
        <v>95.510002</v>
      </c>
      <c r="E190" s="3">
        <v>973.71997099999999</v>
      </c>
      <c r="F190" s="7">
        <f t="shared" si="42"/>
        <v>-2.3595783637930801E-4</v>
      </c>
      <c r="G190" s="7">
        <f t="shared" si="43"/>
        <v>2.2266310398575406E-3</v>
      </c>
      <c r="H190" s="7">
        <f t="shared" si="44"/>
        <v>1.363021640690576E-3</v>
      </c>
      <c r="I190" s="7">
        <f t="shared" si="45"/>
        <v>9.2349509421232323E-3</v>
      </c>
      <c r="J190" s="3" cm="1">
        <f t="array" ref="J190">B190*INDEX(AE$3:AE$7,2022-YEAR($A190))/1000000</f>
        <v>153.21770962904699</v>
      </c>
      <c r="K190" s="3" cm="1">
        <f t="array" ref="K190">C190*INDEX(AF$3:AF$7,2022-YEAR($A190))/1000000</f>
        <v>192.28271145599999</v>
      </c>
      <c r="L190" s="3" cm="1">
        <f t="array" ref="L190">D190*INDEX(AG$3:AG$7,2022-YEAR($A190))/1000000</f>
        <v>339.21332310320003</v>
      </c>
      <c r="M190" s="3" cm="1">
        <f t="array" ref="M190">E190*INDEX(AH$3:AH$7,2022-YEAR($A190))/1000000</f>
        <v>674.83565218157901</v>
      </c>
      <c r="N190" s="3"/>
      <c r="O190" s="9">
        <v>43007</v>
      </c>
      <c r="P190" s="8">
        <f t="shared" si="35"/>
        <v>1189482.7235956921</v>
      </c>
      <c r="Q190" s="7">
        <f t="shared" si="36"/>
        <v>5.1960750036195835E-3</v>
      </c>
      <c r="R190" s="8">
        <f t="shared" si="46"/>
        <v>1189482.7235956904</v>
      </c>
      <c r="S190" s="7">
        <f t="shared" si="37"/>
        <v>5.1960750036195158E-3</v>
      </c>
      <c r="T190" s="8">
        <f t="shared" si="38"/>
        <v>134051.63434243976</v>
      </c>
      <c r="U190" s="8">
        <f t="shared" si="39"/>
        <v>168229.97673622673</v>
      </c>
      <c r="V190" s="8">
        <f t="shared" si="40"/>
        <v>296780.96913735266</v>
      </c>
      <c r="W190" s="8">
        <f t="shared" si="41"/>
        <v>590420.14337967138</v>
      </c>
      <c r="X190" s="7">
        <f t="shared" si="47"/>
        <v>0.11269742021743261</v>
      </c>
      <c r="Y190" s="7">
        <f t="shared" si="48"/>
        <v>0.14143120652285213</v>
      </c>
      <c r="Z190" s="7">
        <f t="shared" si="49"/>
        <v>0.24950422839283676</v>
      </c>
      <c r="AA190" s="7">
        <f t="shared" si="50"/>
        <v>0.49636714486687861</v>
      </c>
    </row>
    <row r="191" spans="1:27" x14ac:dyDescent="0.25">
      <c r="A191" s="1">
        <v>43010</v>
      </c>
      <c r="B191" s="3">
        <v>255.990005</v>
      </c>
      <c r="C191" s="6">
        <v>44.799999</v>
      </c>
      <c r="D191" s="3">
        <v>96.839995999999999</v>
      </c>
      <c r="E191" s="3">
        <v>967.46997099999999</v>
      </c>
      <c r="F191" s="7">
        <f t="shared" si="42"/>
        <v>7.002076830122661E-3</v>
      </c>
      <c r="G191" s="7">
        <f t="shared" si="43"/>
        <v>-4.665607850060427E-3</v>
      </c>
      <c r="H191" s="7">
        <f t="shared" si="44"/>
        <v>1.3925180317764019E-2</v>
      </c>
      <c r="I191" s="7">
        <f t="shared" si="45"/>
        <v>-6.4186831801152922E-3</v>
      </c>
      <c r="J191" s="3" cm="1">
        <f t="array" ref="J191">B191*INDEX(AE$3:AE$7,2022-YEAR($A191))/1000000</f>
        <v>154.29055180360498</v>
      </c>
      <c r="K191" s="3" cm="1">
        <f t="array" ref="K191">C191*INDEX(AF$3:AF$7,2022-YEAR($A191))/1000000</f>
        <v>191.385595728</v>
      </c>
      <c r="L191" s="3" cm="1">
        <f t="array" ref="L191">D191*INDEX(AG$3:AG$7,2022-YEAR($A191))/1000000</f>
        <v>343.93692979360003</v>
      </c>
      <c r="M191" s="3" cm="1">
        <f t="array" ref="M191">E191*INDEX(AH$3:AH$7,2022-YEAR($A191))/1000000</f>
        <v>670.50409593157895</v>
      </c>
      <c r="N191" s="3"/>
      <c r="O191" s="9">
        <v>43010</v>
      </c>
      <c r="P191" s="8">
        <f t="shared" si="35"/>
        <v>1189979.4770050915</v>
      </c>
      <c r="Q191" s="7">
        <f t="shared" si="36"/>
        <v>4.1762137401848379E-4</v>
      </c>
      <c r="R191" s="8">
        <f t="shared" si="46"/>
        <v>1189979.4770050896</v>
      </c>
      <c r="S191" s="7">
        <f t="shared" si="37"/>
        <v>4.1762137401835098E-4</v>
      </c>
      <c r="T191" s="8">
        <f t="shared" si="38"/>
        <v>134990.27418530904</v>
      </c>
      <c r="U191" s="8">
        <f t="shared" si="39"/>
        <v>167445.08163615072</v>
      </c>
      <c r="V191" s="8">
        <f t="shared" si="40"/>
        <v>300913.69764747104</v>
      </c>
      <c r="W191" s="8">
        <f t="shared" si="41"/>
        <v>586630.42353615898</v>
      </c>
      <c r="X191" s="7">
        <f t="shared" si="47"/>
        <v>0.11343916159381938</v>
      </c>
      <c r="Y191" s="7">
        <f t="shared" si="48"/>
        <v>0.1407125793947071</v>
      </c>
      <c r="Z191" s="7">
        <f t="shared" si="49"/>
        <v>0.25287301458744738</v>
      </c>
      <c r="AA191" s="7">
        <f t="shared" si="50"/>
        <v>0.49297524442402624</v>
      </c>
    </row>
    <row r="192" spans="1:27" x14ac:dyDescent="0.25">
      <c r="A192" s="1">
        <v>43011</v>
      </c>
      <c r="B192" s="3">
        <v>255.46000699999999</v>
      </c>
      <c r="C192" s="6">
        <v>45.189999</v>
      </c>
      <c r="D192" s="3">
        <v>97.349997999999999</v>
      </c>
      <c r="E192" s="3">
        <v>972.080017</v>
      </c>
      <c r="F192" s="7">
        <f t="shared" si="42"/>
        <v>-2.0703855214971867E-3</v>
      </c>
      <c r="G192" s="7">
        <f t="shared" si="43"/>
        <v>8.7053573371731474E-3</v>
      </c>
      <c r="H192" s="7">
        <f t="shared" si="44"/>
        <v>5.2664397053465706E-3</v>
      </c>
      <c r="I192" s="7">
        <f t="shared" si="45"/>
        <v>4.7650533227765468E-3</v>
      </c>
      <c r="J192" s="3" cm="1">
        <f t="array" ref="J192">B192*INDEX(AE$3:AE$7,2022-YEAR($A192))/1000000</f>
        <v>153.97111087904702</v>
      </c>
      <c r="K192" s="3" cm="1">
        <f t="array" ref="K192">C192*INDEX(AF$3:AF$7,2022-YEAR($A192))/1000000</f>
        <v>193.05167572800002</v>
      </c>
      <c r="L192" s="3" cm="1">
        <f t="array" ref="L192">D192*INDEX(AG$3:AG$7,2022-YEAR($A192))/1000000</f>
        <v>345.74825289679995</v>
      </c>
      <c r="M192" s="3" cm="1">
        <f t="array" ref="M192">E192*INDEX(AH$3:AH$7,2022-YEAR($A192))/1000000</f>
        <v>673.69908370183305</v>
      </c>
      <c r="N192" s="3"/>
      <c r="O192" s="9">
        <v>43011</v>
      </c>
      <c r="P192" s="8">
        <f t="shared" si="35"/>
        <v>1195537.7334599562</v>
      </c>
      <c r="Q192" s="7">
        <f t="shared" si="36"/>
        <v>4.6708842986549516E-3</v>
      </c>
      <c r="R192" s="8">
        <f t="shared" si="46"/>
        <v>1195537.7334599544</v>
      </c>
      <c r="S192" s="7">
        <f t="shared" si="37"/>
        <v>4.6708842986549204E-3</v>
      </c>
      <c r="T192" s="8">
        <f t="shared" si="38"/>
        <v>134710.79227609283</v>
      </c>
      <c r="U192" s="8">
        <f t="shared" si="39"/>
        <v>168902.75090614555</v>
      </c>
      <c r="V192" s="8">
        <f t="shared" si="40"/>
        <v>302498.44149264431</v>
      </c>
      <c r="W192" s="8">
        <f t="shared" si="41"/>
        <v>589425.74878507177</v>
      </c>
      <c r="X192" s="7">
        <f t="shared" si="47"/>
        <v>0.11267799292811287</v>
      </c>
      <c r="Y192" s="7">
        <f t="shared" si="48"/>
        <v>0.14127764116430802</v>
      </c>
      <c r="Z192" s="7">
        <f t="shared" si="49"/>
        <v>0.2530229143142112</v>
      </c>
      <c r="AA192" s="7">
        <f t="shared" si="50"/>
        <v>0.49302145159336797</v>
      </c>
    </row>
    <row r="193" spans="1:27" x14ac:dyDescent="0.25">
      <c r="A193" s="1">
        <v>43012</v>
      </c>
      <c r="B193" s="3">
        <v>255.759995</v>
      </c>
      <c r="C193" s="6">
        <v>45.5</v>
      </c>
      <c r="D193" s="3">
        <v>96.360000999999997</v>
      </c>
      <c r="E193" s="3">
        <v>966.78002900000001</v>
      </c>
      <c r="F193" s="7">
        <f t="shared" si="42"/>
        <v>1.1743051428008133E-3</v>
      </c>
      <c r="G193" s="7">
        <f t="shared" si="43"/>
        <v>6.859947042707315E-3</v>
      </c>
      <c r="H193" s="7">
        <f t="shared" si="44"/>
        <v>-1.0169460917708539E-2</v>
      </c>
      <c r="I193" s="7">
        <f t="shared" si="45"/>
        <v>-5.4522137142132276E-3</v>
      </c>
      <c r="J193" s="3" cm="1">
        <f t="array" ref="J193">B193*INDEX(AE$3:AE$7,2022-YEAR($A193))/1000000</f>
        <v>154.151919946395</v>
      </c>
      <c r="K193" s="3" cm="1">
        <f t="array" ref="K193">C193*INDEX(AF$3:AF$7,2022-YEAR($A193))/1000000</f>
        <v>194.376</v>
      </c>
      <c r="L193" s="3" cm="1">
        <f t="array" ref="L193">D193*INDEX(AG$3:AG$7,2022-YEAR($A193))/1000000</f>
        <v>342.23217955159998</v>
      </c>
      <c r="M193" s="3" cm="1">
        <f t="array" ref="M193">E193*INDEX(AH$3:AH$7,2022-YEAR($A193))/1000000</f>
        <v>670.02593231842104</v>
      </c>
      <c r="N193" s="3"/>
      <c r="O193" s="9">
        <v>43012</v>
      </c>
      <c r="P193" s="8">
        <f t="shared" si="35"/>
        <v>1190564.6677332369</v>
      </c>
      <c r="Q193" s="7">
        <f t="shared" si="36"/>
        <v>-4.1596894749000414E-3</v>
      </c>
      <c r="R193" s="8">
        <f t="shared" si="46"/>
        <v>1190564.6677332353</v>
      </c>
      <c r="S193" s="7">
        <f t="shared" si="37"/>
        <v>-4.1596894748999746E-3</v>
      </c>
      <c r="T193" s="8">
        <f t="shared" si="38"/>
        <v>134868.98385225341</v>
      </c>
      <c r="U193" s="8">
        <f t="shared" si="39"/>
        <v>170061.41483272929</v>
      </c>
      <c r="V193" s="8">
        <f t="shared" si="40"/>
        <v>299422.19541421713</v>
      </c>
      <c r="W193" s="8">
        <f t="shared" si="41"/>
        <v>586212.07363403542</v>
      </c>
      <c r="X193" s="7">
        <f t="shared" si="47"/>
        <v>0.11328152725129663</v>
      </c>
      <c r="Y193" s="7">
        <f t="shared" si="48"/>
        <v>0.14284097239045079</v>
      </c>
      <c r="Z193" s="7">
        <f t="shared" si="49"/>
        <v>0.25149595274341485</v>
      </c>
      <c r="AA193" s="7">
        <f t="shared" si="50"/>
        <v>0.49238154761483771</v>
      </c>
    </row>
    <row r="194" spans="1:27" x14ac:dyDescent="0.25">
      <c r="A194" s="1">
        <v>43013</v>
      </c>
      <c r="B194" s="3">
        <v>258.89001500000001</v>
      </c>
      <c r="C194" s="6">
        <v>45.52</v>
      </c>
      <c r="D194" s="3">
        <v>97.089995999999999</v>
      </c>
      <c r="E194" s="3">
        <v>985.19000200000005</v>
      </c>
      <c r="F194" s="7">
        <f t="shared" si="42"/>
        <v>1.2238114095990626E-2</v>
      </c>
      <c r="G194" s="7">
        <f t="shared" si="43"/>
        <v>4.3956043956061563E-4</v>
      </c>
      <c r="H194" s="7">
        <f t="shared" si="44"/>
        <v>7.5757056083882723E-3</v>
      </c>
      <c r="I194" s="7">
        <f t="shared" si="45"/>
        <v>1.9042566507132541E-2</v>
      </c>
      <c r="J194" s="3" cm="1">
        <f t="array" ref="J194">B194*INDEX(AE$3:AE$7,2022-YEAR($A194))/1000000</f>
        <v>156.03844873081499</v>
      </c>
      <c r="K194" s="3" cm="1">
        <f t="array" ref="K194">C194*INDEX(AF$3:AF$7,2022-YEAR($A194))/1000000</f>
        <v>194.46144000000001</v>
      </c>
      <c r="L194" s="3" cm="1">
        <f t="array" ref="L194">D194*INDEX(AG$3:AG$7,2022-YEAR($A194))/1000000</f>
        <v>344.82482979360003</v>
      </c>
      <c r="M194" s="3" cm="1">
        <f t="array" ref="M194">E194*INDEX(AH$3:AH$7,2022-YEAR($A194))/1000000</f>
        <v>682.78494569609813</v>
      </c>
      <c r="N194" s="3"/>
      <c r="O194" s="9">
        <v>43013</v>
      </c>
      <c r="P194" s="8">
        <f t="shared" si="35"/>
        <v>1205721.2788204229</v>
      </c>
      <c r="Q194" s="7">
        <f t="shared" si="36"/>
        <v>1.2730607163106287E-2</v>
      </c>
      <c r="R194" s="8">
        <f t="shared" si="46"/>
        <v>1205721.2788204211</v>
      </c>
      <c r="S194" s="7">
        <f t="shared" si="37"/>
        <v>1.2730607163106145E-2</v>
      </c>
      <c r="T194" s="8">
        <f t="shared" si="38"/>
        <v>136519.52586464761</v>
      </c>
      <c r="U194" s="8">
        <f t="shared" si="39"/>
        <v>170136.16710298546</v>
      </c>
      <c r="V194" s="8">
        <f t="shared" si="40"/>
        <v>301690.52981929254</v>
      </c>
      <c r="W194" s="8">
        <f t="shared" si="41"/>
        <v>597375.05603349558</v>
      </c>
      <c r="X194" s="7">
        <f t="shared" si="47"/>
        <v>0.1132264382015445</v>
      </c>
      <c r="Y194" s="7">
        <f t="shared" si="48"/>
        <v>0.14110737704607215</v>
      </c>
      <c r="Z194" s="7">
        <f t="shared" si="49"/>
        <v>0.25021581282403993</v>
      </c>
      <c r="AA194" s="7">
        <f t="shared" si="50"/>
        <v>0.49545037192834351</v>
      </c>
    </row>
    <row r="195" spans="1:27" x14ac:dyDescent="0.25">
      <c r="A195" s="1">
        <v>43014</v>
      </c>
      <c r="B195" s="3">
        <v>258.57998700000002</v>
      </c>
      <c r="C195" s="6">
        <v>45.490001999999997</v>
      </c>
      <c r="D195" s="3">
        <v>96.919998000000007</v>
      </c>
      <c r="E195" s="3">
        <v>993.64001499999995</v>
      </c>
      <c r="F195" s="7">
        <f t="shared" si="42"/>
        <v>-1.1975278382211352E-3</v>
      </c>
      <c r="G195" s="7">
        <f t="shared" si="43"/>
        <v>-6.5900702987709003E-4</v>
      </c>
      <c r="H195" s="7">
        <f t="shared" si="44"/>
        <v>-1.7509321969689795E-3</v>
      </c>
      <c r="I195" s="7">
        <f t="shared" si="45"/>
        <v>8.5770389293899907E-3</v>
      </c>
      <c r="J195" s="3" cm="1">
        <f t="array" ref="J195">B195*INDEX(AE$3:AE$7,2022-YEAR($A195))/1000000</f>
        <v>155.85158834462703</v>
      </c>
      <c r="K195" s="3" cm="1">
        <f t="array" ref="K195">C195*INDEX(AF$3:AF$7,2022-YEAR($A195))/1000000</f>
        <v>194.333288544</v>
      </c>
      <c r="L195" s="3" cm="1">
        <f t="array" ref="L195">D195*INDEX(AG$3:AG$7,2022-YEAR($A195))/1000000</f>
        <v>344.22106489680004</v>
      </c>
      <c r="M195" s="3" cm="1">
        <f t="array" ref="M195">E195*INDEX(AH$3:AH$7,2022-YEAR($A195))/1000000</f>
        <v>688.64121875573494</v>
      </c>
      <c r="N195" s="3"/>
      <c r="O195" s="9">
        <v>43014</v>
      </c>
      <c r="P195" s="8">
        <f t="shared" si="35"/>
        <v>1210041.1414064467</v>
      </c>
      <c r="Q195" s="7">
        <f t="shared" si="36"/>
        <v>3.5828036395359262E-3</v>
      </c>
      <c r="R195" s="8">
        <f t="shared" si="46"/>
        <v>1210041.1414064448</v>
      </c>
      <c r="S195" s="7">
        <f t="shared" si="37"/>
        <v>3.582803639536003E-3</v>
      </c>
      <c r="T195" s="8">
        <f t="shared" si="38"/>
        <v>136356.03993196393</v>
      </c>
      <c r="U195" s="8">
        <f t="shared" si="39"/>
        <v>170024.04617282824</v>
      </c>
      <c r="V195" s="8">
        <f t="shared" si="40"/>
        <v>301162.2901571113</v>
      </c>
      <c r="W195" s="8">
        <f t="shared" si="41"/>
        <v>602498.76514454151</v>
      </c>
      <c r="X195" s="7">
        <f t="shared" si="47"/>
        <v>0.11268711059978979</v>
      </c>
      <c r="Y195" s="7">
        <f t="shared" si="48"/>
        <v>0.14051096310263247</v>
      </c>
      <c r="Z195" s="7">
        <f t="shared" si="49"/>
        <v>0.24888599226226876</v>
      </c>
      <c r="AA195" s="7">
        <f t="shared" si="50"/>
        <v>0.49791593403530909</v>
      </c>
    </row>
    <row r="196" spans="1:27" x14ac:dyDescent="0.25">
      <c r="A196" s="1">
        <v>43017</v>
      </c>
      <c r="B196" s="3">
        <v>258.39001500000001</v>
      </c>
      <c r="C196" s="6">
        <v>45.41</v>
      </c>
      <c r="D196" s="3">
        <v>96.410004000000001</v>
      </c>
      <c r="E196" s="3">
        <v>992.30999799999995</v>
      </c>
      <c r="F196" s="7">
        <f t="shared" si="42"/>
        <v>-7.3467402564297846E-4</v>
      </c>
      <c r="G196" s="7">
        <f t="shared" si="43"/>
        <v>-1.7586721583349174E-3</v>
      </c>
      <c r="H196" s="7">
        <f t="shared" si="44"/>
        <v>-5.2620100136610004E-3</v>
      </c>
      <c r="I196" s="7">
        <f t="shared" si="45"/>
        <v>-1.338530030918661E-3</v>
      </c>
      <c r="J196" s="3" cm="1">
        <f t="array" ref="J196">B196*INDEX(AE$3:AE$7,2022-YEAR($A196))/1000000</f>
        <v>155.737088230815</v>
      </c>
      <c r="K196" s="3" cm="1">
        <f t="array" ref="K196">C196*INDEX(AF$3:AF$7,2022-YEAR($A196))/1000000</f>
        <v>193.99152000000001</v>
      </c>
      <c r="L196" s="3" cm="1">
        <f t="array" ref="L196">D196*INDEX(AG$3:AG$7,2022-YEAR($A196))/1000000</f>
        <v>342.40977020639997</v>
      </c>
      <c r="M196" s="3" cm="1">
        <f t="array" ref="M196">E196*INDEX(AH$3:AH$7,2022-YEAR($A196))/1000000</f>
        <v>687.71945180390196</v>
      </c>
      <c r="N196" s="3"/>
      <c r="O196" s="9">
        <v>43017</v>
      </c>
      <c r="P196" s="8">
        <f t="shared" ref="P196:P259" si="51">P195*(1+Q196)</f>
        <v>1207250.7659321364</v>
      </c>
      <c r="Q196" s="7">
        <f t="shared" ref="Q196:Q259" si="52">SUMPRODUCT(F196:I196,J195:M195)/SUM(J195:M195)</f>
        <v>-2.3060170260550353E-3</v>
      </c>
      <c r="R196" s="8">
        <f t="shared" si="46"/>
        <v>1207250.7659321346</v>
      </c>
      <c r="S196" s="7">
        <f t="shared" ref="S196:S259" si="53">R196/R195-1</f>
        <v>-2.3060170260549295E-3</v>
      </c>
      <c r="T196" s="8">
        <f t="shared" ref="T196:T259" si="54">T195*B196/B195</f>
        <v>136255.86269118637</v>
      </c>
      <c r="U196" s="8">
        <f t="shared" ref="U196:U259" si="55">U195*C196/C195</f>
        <v>169725.02961657665</v>
      </c>
      <c r="V196" s="8">
        <f t="shared" ref="V196:V259" si="56">V195*D196/D195</f>
        <v>299577.57117056748</v>
      </c>
      <c r="W196" s="8">
        <f t="shared" ref="W196:W259" si="57">W195*E196/E195</f>
        <v>601692.30245380406</v>
      </c>
      <c r="X196" s="7">
        <f t="shared" si="47"/>
        <v>0.11286458997272317</v>
      </c>
      <c r="Y196" s="7">
        <f t="shared" si="48"/>
        <v>0.14058804881811748</v>
      </c>
      <c r="Z196" s="7">
        <f t="shared" si="49"/>
        <v>0.24814858654428734</v>
      </c>
      <c r="AA196" s="7">
        <f t="shared" si="50"/>
        <v>0.49839877466487198</v>
      </c>
    </row>
    <row r="197" spans="1:27" x14ac:dyDescent="0.25">
      <c r="A197" s="1">
        <v>43018</v>
      </c>
      <c r="B197" s="3">
        <v>260.92999300000002</v>
      </c>
      <c r="C197" s="6">
        <v>45.869999</v>
      </c>
      <c r="D197" s="3">
        <v>97.129997000000003</v>
      </c>
      <c r="E197" s="3">
        <v>987.79998799999998</v>
      </c>
      <c r="F197" s="7">
        <f t="shared" ref="F197:F260" si="58">B197/B196-1</f>
        <v>9.8300160708610917E-3</v>
      </c>
      <c r="G197" s="7">
        <f t="shared" ref="G197:G260" si="59">C197/C196-1</f>
        <v>1.0129905307201037E-2</v>
      </c>
      <c r="H197" s="7">
        <f t="shared" ref="H197:H260" si="60">D197/D196-1</f>
        <v>7.4680320519435739E-3</v>
      </c>
      <c r="I197" s="7">
        <f t="shared" ref="I197:I260" si="61">E197/E196-1</f>
        <v>-4.5449607573135875E-3</v>
      </c>
      <c r="J197" s="3" cm="1">
        <f t="array" ref="J197">B197*INDEX(AE$3:AE$7,2022-YEAR($A197))/1000000</f>
        <v>157.26798631095303</v>
      </c>
      <c r="K197" s="3" cm="1">
        <f t="array" ref="K197">C197*INDEX(AF$3:AF$7,2022-YEAR($A197))/1000000</f>
        <v>195.95663572799998</v>
      </c>
      <c r="L197" s="3" cm="1">
        <f t="array" ref="L197">D197*INDEX(AG$3:AG$7,2022-YEAR($A197))/1000000</f>
        <v>344.96689734519998</v>
      </c>
      <c r="M197" s="3" cm="1">
        <f t="array" ref="M197">E197*INDEX(AH$3:AH$7,2022-YEAR($A197))/1000000</f>
        <v>684.59379388341199</v>
      </c>
      <c r="N197" s="3"/>
      <c r="O197" s="9">
        <v>43018</v>
      </c>
      <c r="P197" s="8">
        <f t="shared" si="51"/>
        <v>1209812.0487313326</v>
      </c>
      <c r="Q197" s="7">
        <f t="shared" si="52"/>
        <v>2.1215830807269115E-3</v>
      </c>
      <c r="R197" s="8">
        <f t="shared" ref="R197:R260" si="62">SUM(T197:W197)</f>
        <v>1209812.0487313308</v>
      </c>
      <c r="S197" s="7">
        <f t="shared" si="53"/>
        <v>2.1215830807268521E-3</v>
      </c>
      <c r="T197" s="8">
        <f t="shared" si="54"/>
        <v>137595.26001118976</v>
      </c>
      <c r="U197" s="8">
        <f t="shared" si="55"/>
        <v>171444.32809485449</v>
      </c>
      <c r="V197" s="8">
        <f t="shared" si="56"/>
        <v>301814.82607411267</v>
      </c>
      <c r="W197" s="8">
        <f t="shared" si="57"/>
        <v>598957.63455117389</v>
      </c>
      <c r="X197" s="7">
        <f t="shared" ref="X197:X260" si="63">T197/$R197</f>
        <v>0.1137327572125596</v>
      </c>
      <c r="Y197" s="7">
        <f t="shared" ref="Y197:Y260" si="64">U197/$R197</f>
        <v>0.14171153963513552</v>
      </c>
      <c r="Z197" s="7">
        <f t="shared" ref="Z197:Z260" si="65">V197/$R197</f>
        <v>0.24947249152511808</v>
      </c>
      <c r="AA197" s="7">
        <f t="shared" ref="AA197:AA260" si="66">W197/$R197</f>
        <v>0.49508321162718683</v>
      </c>
    </row>
    <row r="198" spans="1:27" x14ac:dyDescent="0.25">
      <c r="A198" s="1">
        <v>43019</v>
      </c>
      <c r="B198" s="3">
        <v>261.44000199999999</v>
      </c>
      <c r="C198" s="6">
        <v>46.099997999999999</v>
      </c>
      <c r="D198" s="3">
        <v>96.839995999999999</v>
      </c>
      <c r="E198" s="3">
        <v>1005.650024</v>
      </c>
      <c r="F198" s="7">
        <f t="shared" si="58"/>
        <v>1.9545817410111521E-3</v>
      </c>
      <c r="G198" s="7">
        <f t="shared" si="59"/>
        <v>5.0141487903672122E-3</v>
      </c>
      <c r="H198" s="7">
        <f t="shared" si="60"/>
        <v>-2.9856996701029814E-3</v>
      </c>
      <c r="I198" s="7">
        <f t="shared" si="61"/>
        <v>1.8070496271356484E-2</v>
      </c>
      <c r="J198" s="3" cm="1">
        <f t="array" ref="J198">B198*INDEX(AE$3:AE$7,2022-YEAR($A198))/1000000</f>
        <v>157.575379445442</v>
      </c>
      <c r="K198" s="3" cm="1">
        <f t="array" ref="K198">C198*INDEX(AF$3:AF$7,2022-YEAR($A198))/1000000</f>
        <v>196.939191456</v>
      </c>
      <c r="L198" s="3" cm="1">
        <f t="array" ref="L198">D198*INDEX(AG$3:AG$7,2022-YEAR($A198))/1000000</f>
        <v>343.93692979360003</v>
      </c>
      <c r="M198" s="3" cm="1">
        <f t="array" ref="M198">E198*INDEX(AH$3:AH$7,2022-YEAR($A198))/1000000</f>
        <v>696.96474348317599</v>
      </c>
      <c r="N198" s="3"/>
      <c r="O198" s="9">
        <v>43019</v>
      </c>
      <c r="P198" s="8">
        <f t="shared" si="51"/>
        <v>1220862.9705597481</v>
      </c>
      <c r="Q198" s="7">
        <f t="shared" si="52"/>
        <v>9.1344121097190773E-3</v>
      </c>
      <c r="R198" s="8">
        <f t="shared" si="62"/>
        <v>1220862.9705597465</v>
      </c>
      <c r="S198" s="7">
        <f t="shared" si="53"/>
        <v>9.1344121097192144E-3</v>
      </c>
      <c r="T198" s="8">
        <f t="shared" si="54"/>
        <v>137864.2011940573</v>
      </c>
      <c r="U198" s="8">
        <f t="shared" si="55"/>
        <v>172303.97546518664</v>
      </c>
      <c r="V198" s="8">
        <f t="shared" si="56"/>
        <v>300913.69764747104</v>
      </c>
      <c r="W198" s="8">
        <f t="shared" si="57"/>
        <v>609781.09625303152</v>
      </c>
      <c r="X198" s="7">
        <f t="shared" si="63"/>
        <v>0.11292356678722816</v>
      </c>
      <c r="Y198" s="7">
        <f t="shared" si="64"/>
        <v>0.141132935980676</v>
      </c>
      <c r="Z198" s="7">
        <f t="shared" si="65"/>
        <v>0.24647622616443746</v>
      </c>
      <c r="AA198" s="7">
        <f t="shared" si="66"/>
        <v>0.49946727106765837</v>
      </c>
    </row>
    <row r="199" spans="1:27" x14ac:dyDescent="0.25">
      <c r="A199" s="1">
        <v>43020</v>
      </c>
      <c r="B199" s="3">
        <v>261.91000400000001</v>
      </c>
      <c r="C199" s="6">
        <v>46.110000999999997</v>
      </c>
      <c r="D199" s="3">
        <v>95.989998</v>
      </c>
      <c r="E199" s="3">
        <v>1005.650024</v>
      </c>
      <c r="F199" s="7">
        <f t="shared" si="58"/>
        <v>1.797743254301265E-3</v>
      </c>
      <c r="G199" s="7">
        <f t="shared" si="59"/>
        <v>2.1698482503174077E-4</v>
      </c>
      <c r="H199" s="7">
        <f t="shared" si="60"/>
        <v>-8.7773444352475805E-3</v>
      </c>
      <c r="I199" s="7">
        <f t="shared" si="61"/>
        <v>0</v>
      </c>
      <c r="J199" s="3" cm="1">
        <f t="array" ref="J199">B199*INDEX(AE$3:AE$7,2022-YEAR($A199))/1000000</f>
        <v>157.858659520884</v>
      </c>
      <c r="K199" s="3" cm="1">
        <f t="array" ref="K199">C199*INDEX(AF$3:AF$7,2022-YEAR($A199))/1000000</f>
        <v>196.98192427199999</v>
      </c>
      <c r="L199" s="3" cm="1">
        <f t="array" ref="L199">D199*INDEX(AG$3:AG$7,2022-YEAR($A199))/1000000</f>
        <v>340.91807689679996</v>
      </c>
      <c r="M199" s="3" cm="1">
        <f t="array" ref="M199">E199*INDEX(AH$3:AH$7,2022-YEAR($A199))/1000000</f>
        <v>696.96474348317599</v>
      </c>
      <c r="N199" s="3"/>
      <c r="O199" s="9">
        <v>43020</v>
      </c>
      <c r="P199" s="8">
        <f t="shared" si="51"/>
        <v>1218506.9791758871</v>
      </c>
      <c r="Q199" s="7">
        <f t="shared" si="52"/>
        <v>-1.9297754462818868E-3</v>
      </c>
      <c r="R199" s="8">
        <f t="shared" si="62"/>
        <v>1218506.9791758857</v>
      </c>
      <c r="S199" s="7">
        <f t="shared" si="53"/>
        <v>-1.9297754462818117E-3</v>
      </c>
      <c r="T199" s="8">
        <f t="shared" si="54"/>
        <v>138112.04563176355</v>
      </c>
      <c r="U199" s="8">
        <f t="shared" si="55"/>
        <v>172341.36281315523</v>
      </c>
      <c r="V199" s="8">
        <f t="shared" si="56"/>
        <v>298272.47447793523</v>
      </c>
      <c r="W199" s="8">
        <f t="shared" si="57"/>
        <v>609781.09625303152</v>
      </c>
      <c r="X199" s="7">
        <f t="shared" si="63"/>
        <v>0.11334530535489673</v>
      </c>
      <c r="Y199" s="7">
        <f t="shared" si="64"/>
        <v>0.14143650037172137</v>
      </c>
      <c r="Z199" s="7">
        <f t="shared" si="65"/>
        <v>0.24478519990067371</v>
      </c>
      <c r="AA199" s="7">
        <f t="shared" si="66"/>
        <v>0.50043299437270805</v>
      </c>
    </row>
    <row r="200" spans="1:27" x14ac:dyDescent="0.25">
      <c r="A200" s="1">
        <v>43021</v>
      </c>
      <c r="B200" s="3">
        <v>260.73998999999998</v>
      </c>
      <c r="C200" s="6">
        <v>46.18</v>
      </c>
      <c r="D200" s="3">
        <v>95.860000999999997</v>
      </c>
      <c r="E200" s="3">
        <v>1007.869995</v>
      </c>
      <c r="F200" s="7">
        <f t="shared" si="58"/>
        <v>-4.4672367688560755E-3</v>
      </c>
      <c r="G200" s="7">
        <f t="shared" si="59"/>
        <v>1.5180871499005377E-3</v>
      </c>
      <c r="H200" s="7">
        <f t="shared" si="60"/>
        <v>-1.3542765153511382E-3</v>
      </c>
      <c r="I200" s="7">
        <f t="shared" si="61"/>
        <v>2.207498580042877E-3</v>
      </c>
      <c r="J200" s="3" cm="1">
        <f t="array" ref="J200">B200*INDEX(AE$3:AE$7,2022-YEAR($A200))/1000000</f>
        <v>157.15346751279</v>
      </c>
      <c r="K200" s="3" cm="1">
        <f t="array" ref="K200">C200*INDEX(AF$3:AF$7,2022-YEAR($A200))/1000000</f>
        <v>197.28095999999999</v>
      </c>
      <c r="L200" s="3" cm="1">
        <f t="array" ref="L200">D200*INDEX(AG$3:AG$7,2022-YEAR($A200))/1000000</f>
        <v>340.45637955159998</v>
      </c>
      <c r="M200" s="3" cm="1">
        <f t="array" ref="M200">E200*INDEX(AH$3:AH$7,2022-YEAR($A200))/1000000</f>
        <v>698.50329216475495</v>
      </c>
      <c r="N200" s="3"/>
      <c r="O200" s="9">
        <v>43021</v>
      </c>
      <c r="P200" s="8">
        <f t="shared" si="51"/>
        <v>1219093.7766724562</v>
      </c>
      <c r="Q200" s="7">
        <f t="shared" si="52"/>
        <v>4.8157089503594213E-4</v>
      </c>
      <c r="R200" s="8">
        <f t="shared" si="62"/>
        <v>1219093.7766724546</v>
      </c>
      <c r="S200" s="7">
        <f t="shared" si="53"/>
        <v>4.8157089503564343E-4</v>
      </c>
      <c r="T200" s="8">
        <f t="shared" si="54"/>
        <v>137495.06642329542</v>
      </c>
      <c r="U200" s="8">
        <f t="shared" si="55"/>
        <v>172602.99202143823</v>
      </c>
      <c r="V200" s="8">
        <f t="shared" si="56"/>
        <v>297868.53107057407</v>
      </c>
      <c r="W200" s="8">
        <f t="shared" si="57"/>
        <v>611127.18715714698</v>
      </c>
      <c r="X200" s="7">
        <f t="shared" si="63"/>
        <v>0.11278465123379718</v>
      </c>
      <c r="Y200" s="7">
        <f t="shared" si="64"/>
        <v>0.14158303103848352</v>
      </c>
      <c r="Z200" s="7">
        <f t="shared" si="65"/>
        <v>0.2443360279334813</v>
      </c>
      <c r="AA200" s="7">
        <f t="shared" si="66"/>
        <v>0.50129628979423813</v>
      </c>
    </row>
    <row r="201" spans="1:27" x14ac:dyDescent="0.25">
      <c r="A201" s="1">
        <v>43024</v>
      </c>
      <c r="B201" s="3">
        <v>259.75</v>
      </c>
      <c r="C201" s="6">
        <v>46.619999</v>
      </c>
      <c r="D201" s="3">
        <v>97.839995999999999</v>
      </c>
      <c r="E201" s="3">
        <v>1009.349976</v>
      </c>
      <c r="F201" s="7">
        <f t="shared" si="58"/>
        <v>-3.7968475798437762E-3</v>
      </c>
      <c r="G201" s="7">
        <f t="shared" si="59"/>
        <v>9.5279125162408551E-3</v>
      </c>
      <c r="H201" s="7">
        <f t="shared" si="60"/>
        <v>2.0655069678123583E-2</v>
      </c>
      <c r="I201" s="7">
        <f t="shared" si="61"/>
        <v>1.468424506476218E-3</v>
      </c>
      <c r="J201" s="3" cm="1">
        <f t="array" ref="J201">B201*INDEX(AE$3:AE$7,2022-YEAR($A201))/1000000</f>
        <v>156.55677975</v>
      </c>
      <c r="K201" s="3" cm="1">
        <f t="array" ref="K201">C201*INDEX(AF$3:AF$7,2022-YEAR($A201))/1000000</f>
        <v>199.16063572799999</v>
      </c>
      <c r="L201" s="3" cm="1">
        <f t="array" ref="L201">D201*INDEX(AG$3:AG$7,2022-YEAR($A201))/1000000</f>
        <v>347.48852979360004</v>
      </c>
      <c r="M201" s="3" cm="1">
        <f t="array" ref="M201">E201*INDEX(AH$3:AH$7,2022-YEAR($A201))/1000000</f>
        <v>699.52899151682402</v>
      </c>
      <c r="N201" s="3"/>
      <c r="O201" s="9">
        <v>43024</v>
      </c>
      <c r="P201" s="8">
        <f t="shared" si="51"/>
        <v>1227266.1644726666</v>
      </c>
      <c r="Q201" s="7">
        <f t="shared" si="52"/>
        <v>6.7036580422197827E-3</v>
      </c>
      <c r="R201" s="8">
        <f t="shared" si="62"/>
        <v>1227266.1644726649</v>
      </c>
      <c r="S201" s="7">
        <f t="shared" si="53"/>
        <v>6.7036580422197289E-3</v>
      </c>
      <c r="T201" s="8">
        <f t="shared" si="54"/>
        <v>136973.01861310567</v>
      </c>
      <c r="U201" s="8">
        <f t="shared" si="55"/>
        <v>174247.5382294599</v>
      </c>
      <c r="V201" s="8">
        <f t="shared" si="56"/>
        <v>304021.0263347571</v>
      </c>
      <c r="W201" s="8">
        <f t="shared" si="57"/>
        <v>612024.5812953423</v>
      </c>
      <c r="X201" s="7">
        <f t="shared" si="63"/>
        <v>0.11160824161722133</v>
      </c>
      <c r="Y201" s="7">
        <f t="shared" si="64"/>
        <v>0.14198023482895503</v>
      </c>
      <c r="Z201" s="7">
        <f t="shared" si="65"/>
        <v>0.24772216095877594</v>
      </c>
      <c r="AA201" s="7">
        <f t="shared" si="66"/>
        <v>0.49868936259504776</v>
      </c>
    </row>
    <row r="202" spans="1:27" x14ac:dyDescent="0.25">
      <c r="A202" s="1">
        <v>43025</v>
      </c>
      <c r="B202" s="3">
        <v>258.61999500000002</v>
      </c>
      <c r="C202" s="6">
        <v>46.52</v>
      </c>
      <c r="D202" s="3">
        <v>97.620002999999997</v>
      </c>
      <c r="E202" s="3">
        <v>1011</v>
      </c>
      <c r="F202" s="7">
        <f t="shared" si="58"/>
        <v>-4.3503561116456924E-3</v>
      </c>
      <c r="G202" s="7">
        <f t="shared" si="59"/>
        <v>-2.1449807409905652E-3</v>
      </c>
      <c r="H202" s="7">
        <f t="shared" si="60"/>
        <v>-2.2484976389410827E-3</v>
      </c>
      <c r="I202" s="7">
        <f t="shared" si="61"/>
        <v>1.6347392274569383E-3</v>
      </c>
      <c r="J202" s="3" cm="1">
        <f t="array" ref="J202">B202*INDEX(AE$3:AE$7,2022-YEAR($A202))/1000000</f>
        <v>155.87570200639502</v>
      </c>
      <c r="K202" s="3" cm="1">
        <f t="array" ref="K202">C202*INDEX(AF$3:AF$7,2022-YEAR($A202))/1000000</f>
        <v>198.73344</v>
      </c>
      <c r="L202" s="3" cm="1">
        <f t="array" ref="L202">D202*INDEX(AG$3:AG$7,2022-YEAR($A202))/1000000</f>
        <v>346.70720265479997</v>
      </c>
      <c r="M202" s="3" cm="1">
        <f t="array" ref="M202">E202*INDEX(AH$3:AH$7,2022-YEAR($A202))/1000000</f>
        <v>700.67253900000003</v>
      </c>
      <c r="N202" s="3"/>
      <c r="O202" s="9">
        <v>43025</v>
      </c>
      <c r="P202" s="8">
        <f t="shared" si="51"/>
        <v>1226613.4354816545</v>
      </c>
      <c r="Q202" s="7">
        <f t="shared" si="52"/>
        <v>-5.3185609601850254E-4</v>
      </c>
      <c r="R202" s="8">
        <f t="shared" si="62"/>
        <v>1226613.4354816531</v>
      </c>
      <c r="S202" s="7">
        <f t="shared" si="53"/>
        <v>-5.3185609601835715E-4</v>
      </c>
      <c r="T202" s="8">
        <f t="shared" si="54"/>
        <v>136377.13720445157</v>
      </c>
      <c r="U202" s="8">
        <f t="shared" si="55"/>
        <v>173873.7806157927</v>
      </c>
      <c r="V202" s="8">
        <f t="shared" si="56"/>
        <v>303337.43577485497</v>
      </c>
      <c r="W202" s="8">
        <f t="shared" si="57"/>
        <v>613025.08188655379</v>
      </c>
      <c r="X202" s="7">
        <f t="shared" si="63"/>
        <v>0.11118183875990278</v>
      </c>
      <c r="Y202" s="7">
        <f t="shared" si="64"/>
        <v>0.14175108113626511</v>
      </c>
      <c r="Z202" s="7">
        <f t="shared" si="65"/>
        <v>0.24729668451393064</v>
      </c>
      <c r="AA202" s="7">
        <f t="shared" si="66"/>
        <v>0.49977039558990144</v>
      </c>
    </row>
    <row r="203" spans="1:27" x14ac:dyDescent="0.25">
      <c r="A203" s="1">
        <v>43026</v>
      </c>
      <c r="B203" s="3">
        <v>260.040009</v>
      </c>
      <c r="C203" s="6">
        <v>46.400002000000001</v>
      </c>
      <c r="D203" s="3">
        <v>97.989998</v>
      </c>
      <c r="E203" s="3">
        <v>1012.73999</v>
      </c>
      <c r="F203" s="7">
        <f t="shared" si="58"/>
        <v>5.4907355481155218E-3</v>
      </c>
      <c r="G203" s="7">
        <f t="shared" si="59"/>
        <v>-2.5794926913156324E-3</v>
      </c>
      <c r="H203" s="7">
        <f t="shared" si="60"/>
        <v>3.7901555893211647E-3</v>
      </c>
      <c r="I203" s="7">
        <f t="shared" si="61"/>
        <v>1.7210583580613559E-3</v>
      </c>
      <c r="J203" s="3" cm="1">
        <f t="array" ref="J203">B203*INDEX(AE$3:AE$7,2022-YEAR($A203))/1000000</f>
        <v>156.73157426448898</v>
      </c>
      <c r="K203" s="3" cm="1">
        <f t="array" ref="K203">C203*INDEX(AF$3:AF$7,2022-YEAR($A203))/1000000</f>
        <v>198.22080854399999</v>
      </c>
      <c r="L203" s="3" cm="1">
        <f t="array" ref="L203">D203*INDEX(AG$3:AG$7,2022-YEAR($A203))/1000000</f>
        <v>348.02127689679998</v>
      </c>
      <c r="M203" s="3" cm="1">
        <f t="array" ref="M203">E203*INDEX(AH$3:AH$7,2022-YEAR($A203))/1000000</f>
        <v>701.87843732951001</v>
      </c>
      <c r="N203" s="3"/>
      <c r="O203" s="9">
        <v>43026</v>
      </c>
      <c r="P203" s="8">
        <f t="shared" si="51"/>
        <v>1229118.4881490779</v>
      </c>
      <c r="Q203" s="7">
        <f t="shared" si="52"/>
        <v>2.0422511240794569E-3</v>
      </c>
      <c r="R203" s="8">
        <f t="shared" si="62"/>
        <v>1229118.4881490767</v>
      </c>
      <c r="S203" s="7">
        <f t="shared" si="53"/>
        <v>2.0422511240796304E-3</v>
      </c>
      <c r="T203" s="8">
        <f t="shared" si="54"/>
        <v>137125.94799965032</v>
      </c>
      <c r="U203" s="8">
        <f t="shared" si="55"/>
        <v>173425.27446948286</v>
      </c>
      <c r="V203" s="8">
        <f t="shared" si="56"/>
        <v>304487.13185250742</v>
      </c>
      <c r="W203" s="8">
        <f t="shared" si="57"/>
        <v>614080.1338274359</v>
      </c>
      <c r="X203" s="7">
        <f t="shared" si="63"/>
        <v>0.11156446617782764</v>
      </c>
      <c r="Y203" s="7">
        <f t="shared" si="64"/>
        <v>0.14109727918147508</v>
      </c>
      <c r="Z203" s="7">
        <f t="shared" si="65"/>
        <v>0.24772805452713761</v>
      </c>
      <c r="AA203" s="7">
        <f t="shared" si="66"/>
        <v>0.4996102001135595</v>
      </c>
    </row>
    <row r="204" spans="1:27" x14ac:dyDescent="0.25">
      <c r="A204" s="1">
        <v>43027</v>
      </c>
      <c r="B204" s="3">
        <v>259.040009</v>
      </c>
      <c r="C204" s="6">
        <v>46.59</v>
      </c>
      <c r="D204" s="3">
        <v>98.110000999999997</v>
      </c>
      <c r="E204" s="3">
        <v>1001.840027</v>
      </c>
      <c r="F204" s="7">
        <f t="shared" si="58"/>
        <v>-3.8455620881016062E-3</v>
      </c>
      <c r="G204" s="7">
        <f t="shared" si="59"/>
        <v>4.0947843062593137E-3</v>
      </c>
      <c r="H204" s="7">
        <f t="shared" si="60"/>
        <v>1.2246453969719795E-3</v>
      </c>
      <c r="I204" s="7">
        <f t="shared" si="61"/>
        <v>-1.0762844469092259E-2</v>
      </c>
      <c r="J204" s="3" cm="1">
        <f t="array" ref="J204">B204*INDEX(AE$3:AE$7,2022-YEAR($A204))/1000000</f>
        <v>156.12885326448898</v>
      </c>
      <c r="K204" s="3" cm="1">
        <f t="array" ref="K204">C204*INDEX(AF$3:AF$7,2022-YEAR($A204))/1000000</f>
        <v>199.03247999999999</v>
      </c>
      <c r="L204" s="3" cm="1">
        <f t="array" ref="L204">D204*INDEX(AG$3:AG$7,2022-YEAR($A204))/1000000</f>
        <v>348.4474795516</v>
      </c>
      <c r="M204" s="3" cm="1">
        <f t="array" ref="M204">E204*INDEX(AH$3:AH$7,2022-YEAR($A204))/1000000</f>
        <v>694.32422887232292</v>
      </c>
      <c r="N204" s="3"/>
      <c r="O204" s="9">
        <v>43027</v>
      </c>
      <c r="P204" s="8">
        <f t="shared" si="51"/>
        <v>1223064.940686878</v>
      </c>
      <c r="Q204" s="7">
        <f t="shared" si="52"/>
        <v>-4.9251130143813746E-3</v>
      </c>
      <c r="R204" s="8">
        <f t="shared" si="62"/>
        <v>1223064.9406868769</v>
      </c>
      <c r="S204" s="7">
        <f t="shared" si="53"/>
        <v>-4.925113014381366E-3</v>
      </c>
      <c r="T204" s="8">
        <f t="shared" si="54"/>
        <v>136598.62165272789</v>
      </c>
      <c r="U204" s="8">
        <f t="shared" si="55"/>
        <v>174135.4135616892</v>
      </c>
      <c r="V204" s="8">
        <f t="shared" si="56"/>
        <v>304860.02061696781</v>
      </c>
      <c r="W204" s="8">
        <f t="shared" si="57"/>
        <v>607470.88485549192</v>
      </c>
      <c r="X204" s="7">
        <f t="shared" si="63"/>
        <v>0.1116855018148208</v>
      </c>
      <c r="Y204" s="7">
        <f t="shared" si="64"/>
        <v>0.14237626128330866</v>
      </c>
      <c r="Z204" s="7">
        <f t="shared" si="65"/>
        <v>0.24925906260198868</v>
      </c>
      <c r="AA204" s="7">
        <f t="shared" si="66"/>
        <v>0.49667917429988179</v>
      </c>
    </row>
    <row r="205" spans="1:27" x14ac:dyDescent="0.25">
      <c r="A205" s="1">
        <v>43028</v>
      </c>
      <c r="B205" s="3">
        <v>264.75</v>
      </c>
      <c r="C205" s="6">
        <v>46.380001</v>
      </c>
      <c r="D205" s="3">
        <v>99.510002</v>
      </c>
      <c r="E205" s="3">
        <v>1005.070007</v>
      </c>
      <c r="F205" s="7">
        <f t="shared" si="58"/>
        <v>2.2042892223648858E-2</v>
      </c>
      <c r="G205" s="7">
        <f t="shared" si="59"/>
        <v>-4.5073835587036148E-3</v>
      </c>
      <c r="H205" s="7">
        <f t="shared" si="60"/>
        <v>1.4269707325759828E-2</v>
      </c>
      <c r="I205" s="7">
        <f t="shared" si="61"/>
        <v>3.2240476652467542E-3</v>
      </c>
      <c r="J205" s="3" cm="1">
        <f t="array" ref="J205">B205*INDEX(AE$3:AE$7,2022-YEAR($A205))/1000000</f>
        <v>159.57038474999999</v>
      </c>
      <c r="K205" s="3" cm="1">
        <f t="array" ref="K205">C205*INDEX(AF$3:AF$7,2022-YEAR($A205))/1000000</f>
        <v>198.135364272</v>
      </c>
      <c r="L205" s="3" cm="1">
        <f t="array" ref="L205">D205*INDEX(AG$3:AG$7,2022-YEAR($A205))/1000000</f>
        <v>353.4197231032</v>
      </c>
      <c r="M205" s="3" cm="1">
        <f t="array" ref="M205">E205*INDEX(AH$3:AH$7,2022-YEAR($A205))/1000000</f>
        <v>696.562763281343</v>
      </c>
      <c r="N205" s="3"/>
      <c r="O205" s="9">
        <v>43028</v>
      </c>
      <c r="P205" s="8">
        <f t="shared" si="51"/>
        <v>1231599.852639345</v>
      </c>
      <c r="Q205" s="7">
        <f t="shared" si="52"/>
        <v>6.9782982640919991E-3</v>
      </c>
      <c r="R205" s="8">
        <f t="shared" si="62"/>
        <v>1231599.8526393436</v>
      </c>
      <c r="S205" s="7">
        <f t="shared" si="53"/>
        <v>6.9782982640917979E-3</v>
      </c>
      <c r="T205" s="8">
        <f t="shared" si="54"/>
        <v>139609.65034771792</v>
      </c>
      <c r="U205" s="8">
        <f t="shared" si="55"/>
        <v>173350.51846161319</v>
      </c>
      <c r="V205" s="8">
        <f t="shared" si="56"/>
        <v>309210.28388649703</v>
      </c>
      <c r="W205" s="8">
        <f t="shared" si="57"/>
        <v>609429.39994351554</v>
      </c>
      <c r="X205" s="7">
        <f t="shared" si="63"/>
        <v>0.11335633895094384</v>
      </c>
      <c r="Y205" s="7">
        <f t="shared" si="64"/>
        <v>0.14075230529633428</v>
      </c>
      <c r="Z205" s="7">
        <f t="shared" si="65"/>
        <v>0.25106391757343349</v>
      </c>
      <c r="AA205" s="7">
        <f t="shared" si="66"/>
        <v>0.49482743817928843</v>
      </c>
    </row>
    <row r="206" spans="1:27" x14ac:dyDescent="0.25">
      <c r="A206" s="1">
        <v>43031</v>
      </c>
      <c r="B206" s="3">
        <v>262.32000699999998</v>
      </c>
      <c r="C206" s="6">
        <v>46.32</v>
      </c>
      <c r="D206" s="3">
        <v>99.339995999999999</v>
      </c>
      <c r="E206" s="3">
        <v>985.53997800000002</v>
      </c>
      <c r="F206" s="7">
        <f t="shared" si="58"/>
        <v>-9.1784438149198344E-3</v>
      </c>
      <c r="G206" s="7">
        <f t="shared" si="59"/>
        <v>-1.2936825939265928E-3</v>
      </c>
      <c r="H206" s="7">
        <f t="shared" si="60"/>
        <v>-1.7084312790989209E-3</v>
      </c>
      <c r="I206" s="7">
        <f t="shared" si="61"/>
        <v>-1.9431511102688814E-2</v>
      </c>
      <c r="J206" s="3" cm="1">
        <f t="array" ref="J206">B206*INDEX(AE$3:AE$7,2022-YEAR($A206))/1000000</f>
        <v>158.10577693904699</v>
      </c>
      <c r="K206" s="3" cm="1">
        <f t="array" ref="K206">C206*INDEX(AF$3:AF$7,2022-YEAR($A206))/1000000</f>
        <v>197.87904</v>
      </c>
      <c r="L206" s="3" cm="1">
        <f t="array" ref="L206">D206*INDEX(AG$3:AG$7,2022-YEAR($A206))/1000000</f>
        <v>352.81592979360005</v>
      </c>
      <c r="M206" s="3" cm="1">
        <f t="array" ref="M206">E206*INDEX(AH$3:AH$7,2022-YEAR($A206))/1000000</f>
        <v>683.02749621292196</v>
      </c>
      <c r="N206" s="3"/>
      <c r="O206" s="9">
        <v>43031</v>
      </c>
      <c r="P206" s="8">
        <f t="shared" si="51"/>
        <v>1217723.7940871078</v>
      </c>
      <c r="Q206" s="7">
        <f t="shared" si="52"/>
        <v>-1.1266693904274634E-2</v>
      </c>
      <c r="R206" s="8">
        <f t="shared" si="62"/>
        <v>1217723.7940871064</v>
      </c>
      <c r="S206" s="7">
        <f t="shared" si="53"/>
        <v>-1.1266693904274594E-2</v>
      </c>
      <c r="T206" s="8">
        <f t="shared" si="54"/>
        <v>138328.25101598079</v>
      </c>
      <c r="U206" s="8">
        <f t="shared" si="55"/>
        <v>173126.25791323124</v>
      </c>
      <c r="V206" s="8">
        <f t="shared" si="56"/>
        <v>308682.01936568622</v>
      </c>
      <c r="W206" s="8">
        <f t="shared" si="57"/>
        <v>597587.26579220814</v>
      </c>
      <c r="X206" s="7">
        <f t="shared" si="63"/>
        <v>0.11359575273773936</v>
      </c>
      <c r="Y206" s="7">
        <f t="shared" si="64"/>
        <v>0.14217202517835267</v>
      </c>
      <c r="Z206" s="7">
        <f t="shared" si="65"/>
        <v>0.25349099760105825</v>
      </c>
      <c r="AA206" s="7">
        <f t="shared" si="66"/>
        <v>0.49074122448284974</v>
      </c>
    </row>
    <row r="207" spans="1:27" x14ac:dyDescent="0.25">
      <c r="A207" s="1">
        <v>43032</v>
      </c>
      <c r="B207" s="3">
        <v>266</v>
      </c>
      <c r="C207" s="6">
        <v>46.18</v>
      </c>
      <c r="D207" s="3">
        <v>100.91999800000001</v>
      </c>
      <c r="E207" s="3">
        <v>988.48999000000003</v>
      </c>
      <c r="F207" s="7">
        <f t="shared" si="58"/>
        <v>1.4028640217290222E-2</v>
      </c>
      <c r="G207" s="7">
        <f t="shared" si="59"/>
        <v>-3.022452504317763E-3</v>
      </c>
      <c r="H207" s="7">
        <f t="shared" si="60"/>
        <v>1.5904993593919725E-2</v>
      </c>
      <c r="I207" s="7">
        <f t="shared" si="61"/>
        <v>2.9932951131892427E-3</v>
      </c>
      <c r="J207" s="3" cm="1">
        <f t="array" ref="J207">B207*INDEX(AE$3:AE$7,2022-YEAR($A207))/1000000</f>
        <v>160.32378600000001</v>
      </c>
      <c r="K207" s="3" cm="1">
        <f t="array" ref="K207">C207*INDEX(AF$3:AF$7,2022-YEAR($A207))/1000000</f>
        <v>197.28095999999999</v>
      </c>
      <c r="L207" s="3" cm="1">
        <f t="array" ref="L207">D207*INDEX(AG$3:AG$7,2022-YEAR($A207))/1000000</f>
        <v>358.42746489680002</v>
      </c>
      <c r="M207" s="3" cm="1">
        <f t="array" ref="M207">E207*INDEX(AH$3:AH$7,2022-YEAR($A207))/1000000</f>
        <v>685.07199907950996</v>
      </c>
      <c r="N207" s="3"/>
      <c r="O207" s="9">
        <v>43032</v>
      </c>
      <c r="P207" s="8">
        <f t="shared" si="51"/>
        <v>1225839.4260436743</v>
      </c>
      <c r="Q207" s="7">
        <f t="shared" si="52"/>
        <v>6.6645917538719329E-3</v>
      </c>
      <c r="R207" s="8">
        <f t="shared" si="62"/>
        <v>1225839.426043673</v>
      </c>
      <c r="S207" s="7">
        <f t="shared" si="53"/>
        <v>6.6645917538719068E-3</v>
      </c>
      <c r="T207" s="8">
        <f t="shared" si="54"/>
        <v>140268.80828137096</v>
      </c>
      <c r="U207" s="8">
        <f t="shared" si="55"/>
        <v>172602.99202143823</v>
      </c>
      <c r="V207" s="8">
        <f t="shared" si="56"/>
        <v>313591.60490625567</v>
      </c>
      <c r="W207" s="8">
        <f t="shared" si="57"/>
        <v>599376.02083460812</v>
      </c>
      <c r="X207" s="7">
        <f t="shared" si="63"/>
        <v>0.11442673918074292</v>
      </c>
      <c r="Y207" s="7">
        <f t="shared" si="64"/>
        <v>0.14080391636489012</v>
      </c>
      <c r="Z207" s="7">
        <f t="shared" si="65"/>
        <v>0.25581784876862279</v>
      </c>
      <c r="AA207" s="7">
        <f t="shared" si="66"/>
        <v>0.4889514956857442</v>
      </c>
    </row>
    <row r="208" spans="1:27" x14ac:dyDescent="0.25">
      <c r="A208" s="1">
        <v>43033</v>
      </c>
      <c r="B208" s="3">
        <v>258.42001299999998</v>
      </c>
      <c r="C208" s="6">
        <v>46.049999</v>
      </c>
      <c r="D208" s="3">
        <v>101.019997</v>
      </c>
      <c r="E208" s="3">
        <v>991.46002199999998</v>
      </c>
      <c r="F208" s="7">
        <f t="shared" si="58"/>
        <v>-2.8496191729323384E-2</v>
      </c>
      <c r="G208" s="7">
        <f t="shared" si="59"/>
        <v>-2.8150931139021562E-3</v>
      </c>
      <c r="H208" s="7">
        <f t="shared" si="60"/>
        <v>9.9087397920882836E-4</v>
      </c>
      <c r="I208" s="7">
        <f t="shared" si="61"/>
        <v>3.0046151504274921E-3</v>
      </c>
      <c r="J208" s="3" cm="1">
        <f t="array" ref="J208">B208*INDEX(AE$3:AE$7,2022-YEAR($A208))/1000000</f>
        <v>155.75516865537298</v>
      </c>
      <c r="K208" s="3" cm="1">
        <f t="array" ref="K208">C208*INDEX(AF$3:AF$7,2022-YEAR($A208))/1000000</f>
        <v>196.72559572799997</v>
      </c>
      <c r="L208" s="3" cm="1">
        <f t="array" ref="L208">D208*INDEX(AG$3:AG$7,2022-YEAR($A208))/1000000</f>
        <v>358.78262134520003</v>
      </c>
      <c r="M208" s="3" cm="1">
        <f t="array" ref="M208">E208*INDEX(AH$3:AH$7,2022-YEAR($A208))/1000000</f>
        <v>687.13037678707803</v>
      </c>
      <c r="N208" s="3"/>
      <c r="O208" s="9">
        <v>43033</v>
      </c>
      <c r="P208" s="8">
        <f t="shared" si="51"/>
        <v>1223468.0297293689</v>
      </c>
      <c r="Q208" s="7">
        <f t="shared" si="52"/>
        <v>-1.9345081125014098E-3</v>
      </c>
      <c r="R208" s="8">
        <f t="shared" si="62"/>
        <v>1223468.0297293672</v>
      </c>
      <c r="S208" s="7">
        <f t="shared" si="53"/>
        <v>-1.9345081125015096E-3</v>
      </c>
      <c r="T208" s="8">
        <f t="shared" si="54"/>
        <v>136271.6814269413</v>
      </c>
      <c r="U208" s="8">
        <f t="shared" si="55"/>
        <v>172117.09852715977</v>
      </c>
      <c r="V208" s="8">
        <f t="shared" si="56"/>
        <v>313902.33466765558</v>
      </c>
      <c r="W208" s="8">
        <f t="shared" si="57"/>
        <v>601176.91510761075</v>
      </c>
      <c r="X208" s="7">
        <f t="shared" si="63"/>
        <v>0.11138148126116935</v>
      </c>
      <c r="Y208" s="7">
        <f t="shared" si="64"/>
        <v>0.14067968622378493</v>
      </c>
      <c r="Z208" s="7">
        <f t="shared" si="65"/>
        <v>0.25656766424627475</v>
      </c>
      <c r="AA208" s="7">
        <f t="shared" si="66"/>
        <v>0.49137116826877109</v>
      </c>
    </row>
    <row r="209" spans="1:27" x14ac:dyDescent="0.25">
      <c r="A209" s="1">
        <v>43034</v>
      </c>
      <c r="B209" s="3">
        <v>259.26998900000001</v>
      </c>
      <c r="C209" s="6">
        <v>46.23</v>
      </c>
      <c r="D209" s="3">
        <v>101.739998</v>
      </c>
      <c r="E209" s="3">
        <v>991.419983</v>
      </c>
      <c r="F209" s="7">
        <f t="shared" si="58"/>
        <v>3.289126063158454E-3</v>
      </c>
      <c r="G209" s="7">
        <f t="shared" si="59"/>
        <v>3.9088165886822512E-3</v>
      </c>
      <c r="H209" s="7">
        <f t="shared" si="60"/>
        <v>7.1273116351409094E-3</v>
      </c>
      <c r="I209" s="7">
        <f t="shared" si="61"/>
        <v>-4.0383877424776671E-5</v>
      </c>
      <c r="J209" s="3" cm="1">
        <f t="array" ref="J209">B209*INDEX(AE$3:AE$7,2022-YEAR($A209))/1000000</f>
        <v>156.26746704006902</v>
      </c>
      <c r="K209" s="3" cm="1">
        <f t="array" ref="K209">C209*INDEX(AF$3:AF$7,2022-YEAR($A209))/1000000</f>
        <v>197.49456000000001</v>
      </c>
      <c r="L209" s="3" cm="1">
        <f t="array" ref="L209">D209*INDEX(AG$3:AG$7,2022-YEAR($A209))/1000000</f>
        <v>361.3397768968</v>
      </c>
      <c r="M209" s="3" cm="1">
        <f t="array" ref="M209">E209*INDEX(AH$3:AH$7,2022-YEAR($A209))/1000000</f>
        <v>687.10262779816696</v>
      </c>
      <c r="N209" s="3"/>
      <c r="O209" s="9">
        <v>43034</v>
      </c>
      <c r="P209" s="8">
        <f t="shared" si="51"/>
        <v>1226802.020545664</v>
      </c>
      <c r="Q209" s="7">
        <f t="shared" si="52"/>
        <v>2.7250330497254152E-3</v>
      </c>
      <c r="R209" s="8">
        <f t="shared" si="62"/>
        <v>1226802.0205456624</v>
      </c>
      <c r="S209" s="7">
        <f t="shared" si="53"/>
        <v>2.7250330497254893E-3</v>
      </c>
      <c r="T209" s="8">
        <f t="shared" si="54"/>
        <v>136719.89616599306</v>
      </c>
      <c r="U209" s="8">
        <f t="shared" si="55"/>
        <v>172789.87269707856</v>
      </c>
      <c r="V209" s="8">
        <f t="shared" si="56"/>
        <v>316139.61442983022</v>
      </c>
      <c r="W209" s="8">
        <f t="shared" si="57"/>
        <v>601152.63725276047</v>
      </c>
      <c r="X209" s="7">
        <f t="shared" si="63"/>
        <v>0.1114441400293604</v>
      </c>
      <c r="Y209" s="7">
        <f t="shared" si="64"/>
        <v>0.14084576794242998</v>
      </c>
      <c r="Z209" s="7">
        <f t="shared" si="65"/>
        <v>0.25769407706812891</v>
      </c>
      <c r="AA209" s="7">
        <f t="shared" si="66"/>
        <v>0.49001601496008063</v>
      </c>
    </row>
    <row r="210" spans="1:27" x14ac:dyDescent="0.25">
      <c r="A210" s="1">
        <v>43035</v>
      </c>
      <c r="B210" s="3">
        <v>256.459991</v>
      </c>
      <c r="C210" s="6">
        <v>46.07</v>
      </c>
      <c r="D210" s="3">
        <v>101.769997</v>
      </c>
      <c r="E210" s="3">
        <v>1033.670044</v>
      </c>
      <c r="F210" s="7">
        <f t="shared" si="58"/>
        <v>-1.0838115166503126E-2</v>
      </c>
      <c r="G210" s="7">
        <f t="shared" si="59"/>
        <v>-3.4609560891195601E-3</v>
      </c>
      <c r="H210" s="7">
        <f t="shared" si="60"/>
        <v>2.9485945144203107E-4</v>
      </c>
      <c r="I210" s="7">
        <f t="shared" si="61"/>
        <v>4.2615704468809357E-2</v>
      </c>
      <c r="J210" s="3" cm="1">
        <f t="array" ref="J210">B210*INDEX(AE$3:AE$7,2022-YEAR($A210))/1000000</f>
        <v>154.57382223551102</v>
      </c>
      <c r="K210" s="3" cm="1">
        <f t="array" ref="K210">C210*INDEX(AF$3:AF$7,2022-YEAR($A210))/1000000</f>
        <v>196.81103999999999</v>
      </c>
      <c r="L210" s="3" cm="1">
        <f t="array" ref="L210">D210*INDEX(AG$3:AG$7,2022-YEAR($A210))/1000000</f>
        <v>361.44632134519998</v>
      </c>
      <c r="M210" s="3" cm="1">
        <f t="array" ref="M210">E210*INDEX(AH$3:AH$7,2022-YEAR($A210))/1000000</f>
        <v>716.38399032415589</v>
      </c>
      <c r="N210" s="3"/>
      <c r="O210" s="9">
        <v>43035</v>
      </c>
      <c r="P210" s="8">
        <f t="shared" si="51"/>
        <v>1250433.9762865144</v>
      </c>
      <c r="Q210" s="7">
        <f t="shared" si="52"/>
        <v>1.9263055770269454E-2</v>
      </c>
      <c r="R210" s="8">
        <f t="shared" si="62"/>
        <v>1250433.9762865128</v>
      </c>
      <c r="S210" s="7">
        <f t="shared" si="53"/>
        <v>1.9263055770269544E-2</v>
      </c>
      <c r="T210" s="8">
        <f t="shared" si="54"/>
        <v>135238.11018579366</v>
      </c>
      <c r="U210" s="8">
        <f t="shared" si="55"/>
        <v>172191.85453502942</v>
      </c>
      <c r="V210" s="8">
        <f t="shared" si="56"/>
        <v>316232.83118312014</v>
      </c>
      <c r="W210" s="8">
        <f t="shared" si="57"/>
        <v>626771.18038256944</v>
      </c>
      <c r="X210" s="7">
        <f t="shared" si="63"/>
        <v>0.10815293949978728</v>
      </c>
      <c r="Y210" s="7">
        <f t="shared" si="64"/>
        <v>0.13770567483010793</v>
      </c>
      <c r="Z210" s="7">
        <f t="shared" si="65"/>
        <v>0.25289846339768801</v>
      </c>
      <c r="AA210" s="7">
        <f t="shared" si="66"/>
        <v>0.50124292227241662</v>
      </c>
    </row>
    <row r="211" spans="1:27" x14ac:dyDescent="0.25">
      <c r="A211" s="1">
        <v>43038</v>
      </c>
      <c r="B211" s="3">
        <v>259.25</v>
      </c>
      <c r="C211" s="6">
        <v>45.860000999999997</v>
      </c>
      <c r="D211" s="3">
        <v>101.410004</v>
      </c>
      <c r="E211" s="3">
        <v>1033.130005</v>
      </c>
      <c r="F211" s="7">
        <f t="shared" si="58"/>
        <v>1.087892497040599E-2</v>
      </c>
      <c r="G211" s="7">
        <f t="shared" si="59"/>
        <v>-4.5582591708270837E-3</v>
      </c>
      <c r="H211" s="7">
        <f t="shared" si="60"/>
        <v>-3.5373195500831844E-3</v>
      </c>
      <c r="I211" s="7">
        <f t="shared" si="61"/>
        <v>-5.2244814787338889E-4</v>
      </c>
      <c r="J211" s="3" cm="1">
        <f t="array" ref="J211">B211*INDEX(AE$3:AE$7,2022-YEAR($A211))/1000000</f>
        <v>156.25541924999999</v>
      </c>
      <c r="K211" s="3" cm="1">
        <f t="array" ref="K211">C211*INDEX(AF$3:AF$7,2022-YEAR($A211))/1000000</f>
        <v>195.91392427199997</v>
      </c>
      <c r="L211" s="3" cm="1">
        <f t="array" ref="L211">D211*INDEX(AG$3:AG$7,2022-YEAR($A211))/1000000</f>
        <v>360.16777020639995</v>
      </c>
      <c r="M211" s="3" cm="1">
        <f t="array" ref="M211">E211*INDEX(AH$3:AH$7,2022-YEAR($A211))/1000000</f>
        <v>716.00971683524506</v>
      </c>
      <c r="N211" s="3"/>
      <c r="O211" s="9">
        <v>43038</v>
      </c>
      <c r="P211" s="8">
        <f t="shared" si="51"/>
        <v>1249674.2544218355</v>
      </c>
      <c r="Q211" s="7">
        <f t="shared" si="52"/>
        <v>-6.0756655616073533E-4</v>
      </c>
      <c r="R211" s="8">
        <f t="shared" si="62"/>
        <v>1249674.2544218339</v>
      </c>
      <c r="S211" s="7">
        <f t="shared" si="53"/>
        <v>-6.0756655616078792E-4</v>
      </c>
      <c r="T211" s="8">
        <f t="shared" si="54"/>
        <v>136709.35543964439</v>
      </c>
      <c r="U211" s="8">
        <f t="shared" si="55"/>
        <v>171406.9594349534</v>
      </c>
      <c r="V211" s="8">
        <f t="shared" si="56"/>
        <v>315114.21460699796</v>
      </c>
      <c r="W211" s="8">
        <f t="shared" si="57"/>
        <v>626443.72494023817</v>
      </c>
      <c r="X211" s="7">
        <f t="shared" si="63"/>
        <v>0.10939599256039202</v>
      </c>
      <c r="Y211" s="7">
        <f t="shared" si="64"/>
        <v>0.13716131130048401</v>
      </c>
      <c r="Z211" s="7">
        <f t="shared" si="65"/>
        <v>0.25215708292941241</v>
      </c>
      <c r="AA211" s="7">
        <f t="shared" si="66"/>
        <v>0.50128561320971166</v>
      </c>
    </row>
    <row r="212" spans="1:27" x14ac:dyDescent="0.25">
      <c r="A212" s="1">
        <v>43039</v>
      </c>
      <c r="B212" s="3">
        <v>257.98001099999999</v>
      </c>
      <c r="C212" s="6">
        <v>45.98</v>
      </c>
      <c r="D212" s="3">
        <v>100.610001</v>
      </c>
      <c r="E212" s="3">
        <v>1033.040039</v>
      </c>
      <c r="F212" s="7">
        <f t="shared" si="58"/>
        <v>-4.8987039537127242E-3</v>
      </c>
      <c r="G212" s="7">
        <f t="shared" si="59"/>
        <v>2.6166375356162508E-3</v>
      </c>
      <c r="H212" s="7">
        <f t="shared" si="60"/>
        <v>-7.8887976377557401E-3</v>
      </c>
      <c r="I212" s="7">
        <f t="shared" si="61"/>
        <v>-8.7081005841094239E-5</v>
      </c>
      <c r="J212" s="3" cm="1">
        <f t="array" ref="J212">B212*INDEX(AE$3:AE$7,2022-YEAR($A212))/1000000</f>
        <v>155.48997020993099</v>
      </c>
      <c r="K212" s="3" cm="1">
        <f t="array" ref="K212">C212*INDEX(AF$3:AF$7,2022-YEAR($A212))/1000000</f>
        <v>196.42655999999999</v>
      </c>
      <c r="L212" s="3" cm="1">
        <f t="array" ref="L212">D212*INDEX(AG$3:AG$7,2022-YEAR($A212))/1000000</f>
        <v>357.32647955159996</v>
      </c>
      <c r="M212" s="3" cm="1">
        <f t="array" ref="M212">E212*INDEX(AH$3:AH$7,2022-YEAR($A212))/1000000</f>
        <v>715.94736598891109</v>
      </c>
      <c r="N212" s="3"/>
      <c r="O212" s="9">
        <v>43039</v>
      </c>
      <c r="P212" s="8">
        <f t="shared" si="51"/>
        <v>1246912.6420242717</v>
      </c>
      <c r="Q212" s="7">
        <f t="shared" si="52"/>
        <v>-2.209865801261624E-3</v>
      </c>
      <c r="R212" s="8">
        <f t="shared" si="62"/>
        <v>1246912.64202427</v>
      </c>
      <c r="S212" s="7">
        <f t="shared" si="53"/>
        <v>-2.2098658012615902E-3</v>
      </c>
      <c r="T212" s="8">
        <f t="shared" si="54"/>
        <v>136039.65677964271</v>
      </c>
      <c r="U212" s="8">
        <f t="shared" si="55"/>
        <v>171855.46931887677</v>
      </c>
      <c r="V212" s="8">
        <f t="shared" si="56"/>
        <v>312628.342335183</v>
      </c>
      <c r="W212" s="8">
        <f t="shared" si="57"/>
        <v>626389.17359056755</v>
      </c>
      <c r="X212" s="7">
        <f t="shared" si="63"/>
        <v>0.10910119297434698</v>
      </c>
      <c r="Y212" s="7">
        <f t="shared" si="64"/>
        <v>0.13782478701946768</v>
      </c>
      <c r="Z212" s="7">
        <f t="shared" si="65"/>
        <v>0.25072192854477288</v>
      </c>
      <c r="AA212" s="7">
        <f t="shared" si="66"/>
        <v>0.50235209146141246</v>
      </c>
    </row>
    <row r="213" spans="1:27" x14ac:dyDescent="0.25">
      <c r="A213" s="1">
        <v>43040</v>
      </c>
      <c r="B213" s="3">
        <v>258.5</v>
      </c>
      <c r="C213" s="6">
        <v>45.799999</v>
      </c>
      <c r="D213" s="3">
        <v>100.91999800000001</v>
      </c>
      <c r="E213" s="3">
        <v>1042.599976</v>
      </c>
      <c r="F213" s="7">
        <f t="shared" si="58"/>
        <v>2.0156174037839758E-3</v>
      </c>
      <c r="G213" s="7">
        <f t="shared" si="59"/>
        <v>-3.9147672901260755E-3</v>
      </c>
      <c r="H213" s="7">
        <f t="shared" si="60"/>
        <v>3.0811748028907182E-3</v>
      </c>
      <c r="I213" s="7">
        <f t="shared" si="61"/>
        <v>9.2541785788420317E-3</v>
      </c>
      <c r="J213" s="3" cm="1">
        <f t="array" ref="J213">B213*INDEX(AE$3:AE$7,2022-YEAR($A213))/1000000</f>
        <v>155.80337850000001</v>
      </c>
      <c r="K213" s="3" cm="1">
        <f t="array" ref="K213">C213*INDEX(AF$3:AF$7,2022-YEAR($A213))/1000000</f>
        <v>195.65759572799999</v>
      </c>
      <c r="L213" s="3" cm="1">
        <f t="array" ref="L213">D213*INDEX(AG$3:AG$7,2022-YEAR($A213))/1000000</f>
        <v>358.42746489680002</v>
      </c>
      <c r="M213" s="3" cm="1">
        <f t="array" ref="M213">E213*INDEX(AH$3:AH$7,2022-YEAR($A213))/1000000</f>
        <v>722.57287076682405</v>
      </c>
      <c r="N213" s="3"/>
      <c r="O213" s="9">
        <v>43040</v>
      </c>
      <c r="P213" s="8">
        <f t="shared" si="51"/>
        <v>1253274.0515974958</v>
      </c>
      <c r="Q213" s="7">
        <f t="shared" si="52"/>
        <v>5.1017283479433007E-3</v>
      </c>
      <c r="R213" s="8">
        <f t="shared" si="62"/>
        <v>1253274.0515974942</v>
      </c>
      <c r="S213" s="7">
        <f t="shared" si="53"/>
        <v>5.1017283479433129E-3</v>
      </c>
      <c r="T213" s="8">
        <f t="shared" si="54"/>
        <v>136313.8606794526</v>
      </c>
      <c r="U213" s="8">
        <f t="shared" si="55"/>
        <v>171182.69514895795</v>
      </c>
      <c r="V213" s="8">
        <f t="shared" si="56"/>
        <v>313591.60490625567</v>
      </c>
      <c r="W213" s="8">
        <f t="shared" si="57"/>
        <v>632185.89086282789</v>
      </c>
      <c r="X213" s="7">
        <f t="shared" si="63"/>
        <v>0.108766203613407</v>
      </c>
      <c r="Y213" s="7">
        <f t="shared" si="64"/>
        <v>0.13658839814864018</v>
      </c>
      <c r="Z213" s="7">
        <f t="shared" si="65"/>
        <v>0.25021790286532625</v>
      </c>
      <c r="AA213" s="7">
        <f t="shared" si="66"/>
        <v>0.50442749537262654</v>
      </c>
    </row>
    <row r="214" spans="1:27" x14ac:dyDescent="0.25">
      <c r="A214" s="1">
        <v>43041</v>
      </c>
      <c r="B214" s="3">
        <v>262.63000499999998</v>
      </c>
      <c r="C214" s="6">
        <v>45.880001</v>
      </c>
      <c r="D214" s="3">
        <v>101.589996</v>
      </c>
      <c r="E214" s="3">
        <v>1042.969971</v>
      </c>
      <c r="F214" s="7">
        <f t="shared" si="58"/>
        <v>1.5976808510638207E-2</v>
      </c>
      <c r="G214" s="7">
        <f t="shared" si="59"/>
        <v>1.7467685970911084E-3</v>
      </c>
      <c r="H214" s="7">
        <f t="shared" si="60"/>
        <v>6.6389022322412838E-3</v>
      </c>
      <c r="I214" s="7">
        <f t="shared" si="61"/>
        <v>3.5487723817095862E-4</v>
      </c>
      <c r="J214" s="3" cm="1">
        <f t="array" ref="J214">B214*INDEX(AE$3:AE$7,2022-YEAR($A214))/1000000</f>
        <v>158.29261924360497</v>
      </c>
      <c r="K214" s="3" cm="1">
        <f t="array" ref="K214">C214*INDEX(AF$3:AF$7,2022-YEAR($A214))/1000000</f>
        <v>195.99936427200001</v>
      </c>
      <c r="L214" s="3" cm="1">
        <f t="array" ref="L214">D214*INDEX(AG$3:AG$7,2022-YEAR($A214))/1000000</f>
        <v>360.80702979360001</v>
      </c>
      <c r="M214" s="3" cm="1">
        <f t="array" ref="M214">E214*INDEX(AH$3:AH$7,2022-YEAR($A214))/1000000</f>
        <v>722.829295431579</v>
      </c>
      <c r="N214" s="3"/>
      <c r="O214" s="9">
        <v>43041</v>
      </c>
      <c r="P214" s="8">
        <f t="shared" si="51"/>
        <v>1258057.1809919532</v>
      </c>
      <c r="Q214" s="7">
        <f t="shared" si="52"/>
        <v>3.8165071624681876E-3</v>
      </c>
      <c r="R214" s="8">
        <f t="shared" si="62"/>
        <v>1258057.1809919514</v>
      </c>
      <c r="S214" s="7">
        <f t="shared" si="53"/>
        <v>3.8165071624680635E-3</v>
      </c>
      <c r="T214" s="8">
        <f t="shared" si="54"/>
        <v>138491.72112887402</v>
      </c>
      <c r="U214" s="8">
        <f t="shared" si="55"/>
        <v>171481.71170520957</v>
      </c>
      <c r="V214" s="8">
        <f t="shared" si="56"/>
        <v>315673.50891207997</v>
      </c>
      <c r="W214" s="8">
        <f t="shared" si="57"/>
        <v>632410.23924578796</v>
      </c>
      <c r="X214" s="7">
        <f t="shared" si="63"/>
        <v>0.11008380479150895</v>
      </c>
      <c r="Y214" s="7">
        <f t="shared" si="64"/>
        <v>0.13630677070655872</v>
      </c>
      <c r="Z214" s="7">
        <f t="shared" si="65"/>
        <v>0.25092143161821795</v>
      </c>
      <c r="AA214" s="7">
        <f t="shared" si="66"/>
        <v>0.50268799288371446</v>
      </c>
    </row>
    <row r="215" spans="1:27" x14ac:dyDescent="0.25">
      <c r="A215" s="1">
        <v>43042</v>
      </c>
      <c r="B215" s="3">
        <v>261.75</v>
      </c>
      <c r="C215" s="6">
        <v>45.970001000000003</v>
      </c>
      <c r="D215" s="3">
        <v>101.410004</v>
      </c>
      <c r="E215" s="3">
        <v>1049.98999</v>
      </c>
      <c r="F215" s="7">
        <f t="shared" si="58"/>
        <v>-3.3507405218226038E-3</v>
      </c>
      <c r="G215" s="7">
        <f t="shared" si="59"/>
        <v>1.9616390156573793E-3</v>
      </c>
      <c r="H215" s="7">
        <f t="shared" si="60"/>
        <v>-1.7717492576729832E-3</v>
      </c>
      <c r="I215" s="7">
        <f t="shared" si="61"/>
        <v>6.7307968543612873E-3</v>
      </c>
      <c r="J215" s="3" cm="1">
        <f t="array" ref="J215">B215*INDEX(AE$3:AE$7,2022-YEAR($A215))/1000000</f>
        <v>157.76222175000001</v>
      </c>
      <c r="K215" s="3" cm="1">
        <f t="array" ref="K215">C215*INDEX(AF$3:AF$7,2022-YEAR($A215))/1000000</f>
        <v>196.383844272</v>
      </c>
      <c r="L215" s="3" cm="1">
        <f t="array" ref="L215">D215*INDEX(AG$3:AG$7,2022-YEAR($A215))/1000000</f>
        <v>360.16777020639995</v>
      </c>
      <c r="M215" s="3" cm="1">
        <f t="array" ref="M215">E215*INDEX(AH$3:AH$7,2022-YEAR($A215))/1000000</f>
        <v>727.69451257950993</v>
      </c>
      <c r="N215" s="3"/>
      <c r="O215" s="9">
        <v>43042</v>
      </c>
      <c r="P215" s="8">
        <f t="shared" si="51"/>
        <v>1261626.8469300817</v>
      </c>
      <c r="Q215" s="7">
        <f t="shared" si="52"/>
        <v>2.8374433150280078E-3</v>
      </c>
      <c r="R215" s="8">
        <f t="shared" si="62"/>
        <v>1261626.8469300801</v>
      </c>
      <c r="S215" s="7">
        <f t="shared" si="53"/>
        <v>2.8374433150279987E-3</v>
      </c>
      <c r="T215" s="8">
        <f t="shared" si="54"/>
        <v>138027.67130695056</v>
      </c>
      <c r="U215" s="8">
        <f t="shared" si="55"/>
        <v>171818.09692136224</v>
      </c>
      <c r="V215" s="8">
        <f t="shared" si="56"/>
        <v>315114.21460699796</v>
      </c>
      <c r="W215" s="8">
        <f t="shared" si="57"/>
        <v>636666.86409476935</v>
      </c>
      <c r="X215" s="7">
        <f t="shared" si="63"/>
        <v>0.10940451342075802</v>
      </c>
      <c r="Y215" s="7">
        <f t="shared" si="64"/>
        <v>0.13618773042080365</v>
      </c>
      <c r="Z215" s="7">
        <f t="shared" si="65"/>
        <v>0.24976815876561775</v>
      </c>
      <c r="AA215" s="7">
        <f t="shared" si="66"/>
        <v>0.5046395973928206</v>
      </c>
    </row>
    <row r="216" spans="1:27" x14ac:dyDescent="0.25">
      <c r="A216" s="1">
        <v>43045</v>
      </c>
      <c r="B216" s="3">
        <v>264.07000699999998</v>
      </c>
      <c r="C216" s="6">
        <v>45.470001000000003</v>
      </c>
      <c r="D216" s="3">
        <v>100.779999</v>
      </c>
      <c r="E216" s="3">
        <v>1042.6800539999999</v>
      </c>
      <c r="F216" s="7">
        <f t="shared" si="58"/>
        <v>8.8634460362941869E-3</v>
      </c>
      <c r="G216" s="7">
        <f t="shared" si="59"/>
        <v>-1.0876658453846888E-2</v>
      </c>
      <c r="H216" s="7">
        <f t="shared" si="60"/>
        <v>-6.2124541480147455E-3</v>
      </c>
      <c r="I216" s="7">
        <f t="shared" si="61"/>
        <v>-6.9619101797342431E-3</v>
      </c>
      <c r="J216" s="3" cm="1">
        <f t="array" ref="J216">B216*INDEX(AE$3:AE$7,2022-YEAR($A216))/1000000</f>
        <v>159.16053868904697</v>
      </c>
      <c r="K216" s="3" cm="1">
        <f t="array" ref="K216">C216*INDEX(AF$3:AF$7,2022-YEAR($A216))/1000000</f>
        <v>194.24784427200001</v>
      </c>
      <c r="L216" s="3" cm="1">
        <f t="array" ref="L216">D216*INDEX(AG$3:AG$7,2022-YEAR($A216))/1000000</f>
        <v>357.9302444484</v>
      </c>
      <c r="M216" s="3" cm="1">
        <f t="array" ref="M216">E216*INDEX(AH$3:AH$7,2022-YEAR($A216))/1000000</f>
        <v>722.62836874464597</v>
      </c>
      <c r="N216" s="3"/>
      <c r="O216" s="9">
        <v>43045</v>
      </c>
      <c r="P216" s="8">
        <f t="shared" si="51"/>
        <v>1254591.390857948</v>
      </c>
      <c r="Q216" s="7">
        <f t="shared" si="52"/>
        <v>-5.5764952127112799E-3</v>
      </c>
      <c r="R216" s="8">
        <f t="shared" si="62"/>
        <v>1254591.3908579466</v>
      </c>
      <c r="S216" s="7">
        <f t="shared" si="53"/>
        <v>-5.5764952127111966E-3</v>
      </c>
      <c r="T216" s="8">
        <f t="shared" si="54"/>
        <v>139251.07212309507</v>
      </c>
      <c r="U216" s="8">
        <f t="shared" si="55"/>
        <v>169949.29016495863</v>
      </c>
      <c r="V216" s="8">
        <f t="shared" si="56"/>
        <v>313156.58199736429</v>
      </c>
      <c r="W216" s="8">
        <f t="shared" si="57"/>
        <v>632234.44657252845</v>
      </c>
      <c r="X216" s="7">
        <f t="shared" si="63"/>
        <v>0.11099316728761295</v>
      </c>
      <c r="Y216" s="7">
        <f t="shared" si="64"/>
        <v>0.13546186543551808</v>
      </c>
      <c r="Z216" s="7">
        <f t="shared" si="65"/>
        <v>0.24960842572274755</v>
      </c>
      <c r="AA216" s="7">
        <f t="shared" si="66"/>
        <v>0.50393654155412126</v>
      </c>
    </row>
    <row r="217" spans="1:27" x14ac:dyDescent="0.25">
      <c r="A217" s="1">
        <v>43046</v>
      </c>
      <c r="B217" s="3">
        <v>266.13000499999998</v>
      </c>
      <c r="C217" s="6">
        <v>45.939999</v>
      </c>
      <c r="D217" s="3">
        <v>98.75</v>
      </c>
      <c r="E217" s="3">
        <v>1052.3900149999999</v>
      </c>
      <c r="F217" s="7">
        <f t="shared" si="58"/>
        <v>7.8009540856338599E-3</v>
      </c>
      <c r="G217" s="7">
        <f t="shared" si="59"/>
        <v>1.0336441382528205E-2</v>
      </c>
      <c r="H217" s="7">
        <f t="shared" si="60"/>
        <v>-2.014287577041951E-2</v>
      </c>
      <c r="I217" s="7">
        <f t="shared" si="61"/>
        <v>9.3125028744436289E-3</v>
      </c>
      <c r="J217" s="3" cm="1">
        <f t="array" ref="J217">B217*INDEX(AE$3:AE$7,2022-YEAR($A217))/1000000</f>
        <v>160.402142743605</v>
      </c>
      <c r="K217" s="3" cm="1">
        <f t="array" ref="K217">C217*INDEX(AF$3:AF$7,2022-YEAR($A217))/1000000</f>
        <v>196.25567572800003</v>
      </c>
      <c r="L217" s="3" cm="1">
        <f t="array" ref="L217">D217*INDEX(AG$3:AG$7,2022-YEAR($A217))/1000000</f>
        <v>350.72050000000002</v>
      </c>
      <c r="M217" s="3" cm="1">
        <f t="array" ref="M217">E217*INDEX(AH$3:AH$7,2022-YEAR($A217))/1000000</f>
        <v>729.35784750573487</v>
      </c>
      <c r="N217" s="3"/>
      <c r="O217" s="9">
        <v>43046</v>
      </c>
      <c r="P217" s="8">
        <f t="shared" si="51"/>
        <v>1257014.1639269148</v>
      </c>
      <c r="Q217" s="7">
        <f t="shared" si="52"/>
        <v>1.9311252146485564E-3</v>
      </c>
      <c r="R217" s="8">
        <f t="shared" si="62"/>
        <v>1257014.1639269129</v>
      </c>
      <c r="S217" s="7">
        <f t="shared" si="53"/>
        <v>1.9311252146481106E-3</v>
      </c>
      <c r="T217" s="8">
        <f t="shared" si="54"/>
        <v>140337.36334310262</v>
      </c>
      <c r="U217" s="8">
        <f t="shared" si="55"/>
        <v>171705.96104075099</v>
      </c>
      <c r="V217" s="8">
        <f t="shared" si="56"/>
        <v>306848.70786950219</v>
      </c>
      <c r="W217" s="8">
        <f t="shared" si="57"/>
        <v>638122.13167355733</v>
      </c>
      <c r="X217" s="7">
        <f t="shared" si="63"/>
        <v>0.11164342246127811</v>
      </c>
      <c r="Y217" s="7">
        <f t="shared" si="64"/>
        <v>0.1365982707023296</v>
      </c>
      <c r="Z217" s="7">
        <f t="shared" si="65"/>
        <v>0.24410918880254034</v>
      </c>
      <c r="AA217" s="7">
        <f t="shared" si="66"/>
        <v>0.50764911803385204</v>
      </c>
    </row>
    <row r="218" spans="1:27" x14ac:dyDescent="0.25">
      <c r="A218" s="1">
        <v>43047</v>
      </c>
      <c r="B218" s="3">
        <v>265.57000699999998</v>
      </c>
      <c r="C218" s="6">
        <v>46.18</v>
      </c>
      <c r="D218" s="3">
        <v>97.639999000000003</v>
      </c>
      <c r="E218" s="3">
        <v>1058.290039</v>
      </c>
      <c r="F218" s="7">
        <f t="shared" si="58"/>
        <v>-2.1042272178216637E-3</v>
      </c>
      <c r="G218" s="7">
        <f t="shared" si="59"/>
        <v>5.2242273666571748E-3</v>
      </c>
      <c r="H218" s="7">
        <f t="shared" si="60"/>
        <v>-1.1240516455696126E-2</v>
      </c>
      <c r="I218" s="7">
        <f t="shared" si="61"/>
        <v>5.6063093681100185E-3</v>
      </c>
      <c r="J218" s="3" cm="1">
        <f t="array" ref="J218">B218*INDEX(AE$3:AE$7,2022-YEAR($A218))/1000000</f>
        <v>160.06462018904699</v>
      </c>
      <c r="K218" s="3" cm="1">
        <f t="array" ref="K218">C218*INDEX(AF$3:AF$7,2022-YEAR($A218))/1000000</f>
        <v>197.28095999999999</v>
      </c>
      <c r="L218" s="3" cm="1">
        <f t="array" ref="L218">D218*INDEX(AG$3:AG$7,2022-YEAR($A218))/1000000</f>
        <v>346.77822044840002</v>
      </c>
      <c r="M218" s="3" cm="1">
        <f t="array" ref="M218">E218*INDEX(AH$3:AH$7,2022-YEAR($A218))/1000000</f>
        <v>733.44685323891099</v>
      </c>
      <c r="N218" s="3"/>
      <c r="O218" s="9">
        <v>43047</v>
      </c>
      <c r="P218" s="8">
        <f t="shared" si="51"/>
        <v>1257744.2653425618</v>
      </c>
      <c r="Q218" s="7">
        <f t="shared" si="52"/>
        <v>5.808219482317618E-4</v>
      </c>
      <c r="R218" s="8">
        <f t="shared" si="62"/>
        <v>1257744.2653425601</v>
      </c>
      <c r="S218" s="7">
        <f t="shared" si="53"/>
        <v>5.8082194823194655E-4</v>
      </c>
      <c r="T218" s="8">
        <f t="shared" si="54"/>
        <v>140042.06164347875</v>
      </c>
      <c r="U218" s="8">
        <f t="shared" si="55"/>
        <v>172602.99202143823</v>
      </c>
      <c r="V218" s="8">
        <f t="shared" si="56"/>
        <v>303399.56991928595</v>
      </c>
      <c r="W218" s="8">
        <f t="shared" si="57"/>
        <v>641699.64175835717</v>
      </c>
      <c r="X218" s="7">
        <f t="shared" si="63"/>
        <v>0.11134382839371308</v>
      </c>
      <c r="Y218" s="7">
        <f t="shared" si="64"/>
        <v>0.137232183662096</v>
      </c>
      <c r="Z218" s="7">
        <f t="shared" si="65"/>
        <v>0.24122516657760457</v>
      </c>
      <c r="AA218" s="7">
        <f t="shared" si="66"/>
        <v>0.51019882136658634</v>
      </c>
    </row>
    <row r="219" spans="1:27" x14ac:dyDescent="0.25">
      <c r="A219" s="1">
        <v>43048</v>
      </c>
      <c r="B219" s="3">
        <v>262.70001200000002</v>
      </c>
      <c r="C219" s="6">
        <v>46.23</v>
      </c>
      <c r="D219" s="3">
        <v>97.629997000000003</v>
      </c>
      <c r="E219" s="3">
        <v>1047.719971</v>
      </c>
      <c r="F219" s="7">
        <f t="shared" si="58"/>
        <v>-1.0806924443090282E-2</v>
      </c>
      <c r="G219" s="7">
        <f t="shared" si="59"/>
        <v>1.0827197921177145E-3</v>
      </c>
      <c r="H219" s="7">
        <f t="shared" si="60"/>
        <v>-1.0243752665339834E-4</v>
      </c>
      <c r="I219" s="7">
        <f t="shared" si="61"/>
        <v>-9.9878744110526441E-3</v>
      </c>
      <c r="J219" s="3" cm="1">
        <f t="array" ref="J219">B219*INDEX(AE$3:AE$7,2022-YEAR($A219))/1000000</f>
        <v>158.334813932652</v>
      </c>
      <c r="K219" s="3" cm="1">
        <f t="array" ref="K219">C219*INDEX(AF$3:AF$7,2022-YEAR($A219))/1000000</f>
        <v>197.49456000000001</v>
      </c>
      <c r="L219" s="3" cm="1">
        <f t="array" ref="L219">D219*INDEX(AG$3:AG$7,2022-YEAR($A219))/1000000</f>
        <v>346.74269734519999</v>
      </c>
      <c r="M219" s="3" cm="1">
        <f t="array" ref="M219">E219*INDEX(AH$3:AH$7,2022-YEAR($A219))/1000000</f>
        <v>726.12127818157899</v>
      </c>
      <c r="N219" s="3"/>
      <c r="O219" s="9">
        <v>43048</v>
      </c>
      <c r="P219" s="8">
        <f t="shared" si="51"/>
        <v>1249977.4271061362</v>
      </c>
      <c r="Q219" s="7">
        <f t="shared" si="52"/>
        <v>-6.1752126011960949E-3</v>
      </c>
      <c r="R219" s="8">
        <f t="shared" si="62"/>
        <v>1249977.4271061346</v>
      </c>
      <c r="S219" s="7">
        <f t="shared" si="53"/>
        <v>-6.1752126011961339E-3</v>
      </c>
      <c r="T219" s="8">
        <f t="shared" si="54"/>
        <v>138528.63766444309</v>
      </c>
      <c r="U219" s="8">
        <f t="shared" si="55"/>
        <v>172789.87269707859</v>
      </c>
      <c r="V219" s="8">
        <f t="shared" si="56"/>
        <v>303368.49041775573</v>
      </c>
      <c r="W219" s="8">
        <f t="shared" si="57"/>
        <v>635290.4263268573</v>
      </c>
      <c r="X219" s="7">
        <f t="shared" si="63"/>
        <v>0.11082491144272538</v>
      </c>
      <c r="Y219" s="7">
        <f t="shared" si="64"/>
        <v>0.13823439443791424</v>
      </c>
      <c r="Z219" s="7">
        <f t="shared" si="65"/>
        <v>0.2426991750723807</v>
      </c>
      <c r="AA219" s="7">
        <f t="shared" si="66"/>
        <v>0.50824151904697978</v>
      </c>
    </row>
    <row r="220" spans="1:27" x14ac:dyDescent="0.25">
      <c r="A220" s="1">
        <v>43049</v>
      </c>
      <c r="B220" s="3">
        <v>260.85000600000001</v>
      </c>
      <c r="C220" s="6">
        <v>46.540000999999997</v>
      </c>
      <c r="D220" s="3">
        <v>97.510002</v>
      </c>
      <c r="E220" s="3">
        <v>1044.150024</v>
      </c>
      <c r="F220" s="7">
        <f t="shared" si="58"/>
        <v>-7.0422760391803951E-3</v>
      </c>
      <c r="G220" s="7">
        <f t="shared" si="59"/>
        <v>6.7056240536447209E-3</v>
      </c>
      <c r="H220" s="7">
        <f t="shared" si="60"/>
        <v>-1.2290792142500839E-3</v>
      </c>
      <c r="I220" s="7">
        <f t="shared" si="61"/>
        <v>-3.4073484316544667E-3</v>
      </c>
      <c r="J220" s="3" cm="1">
        <f t="array" ref="J220">B220*INDEX(AE$3:AE$7,2022-YEAR($A220))/1000000</f>
        <v>157.21977646632601</v>
      </c>
      <c r="K220" s="3" cm="1">
        <f t="array" ref="K220">C220*INDEX(AF$3:AF$7,2022-YEAR($A220))/1000000</f>
        <v>198.81888427199999</v>
      </c>
      <c r="L220" s="3" cm="1">
        <f t="array" ref="L220">D220*INDEX(AG$3:AG$7,2022-YEAR($A220))/1000000</f>
        <v>346.31652310320004</v>
      </c>
      <c r="M220" s="3" cm="1">
        <f t="array" ref="M220">E220*INDEX(AH$3:AH$7,2022-YEAR($A220))/1000000</f>
        <v>723.647129983176</v>
      </c>
      <c r="N220" s="3"/>
      <c r="O220" s="9">
        <v>43049</v>
      </c>
      <c r="P220" s="8">
        <f t="shared" si="51"/>
        <v>1247623.0143833347</v>
      </c>
      <c r="Q220" s="7">
        <f t="shared" si="52"/>
        <v>-1.8835641922370187E-3</v>
      </c>
      <c r="R220" s="8">
        <f t="shared" si="62"/>
        <v>1247623.0143833333</v>
      </c>
      <c r="S220" s="7">
        <f t="shared" si="53"/>
        <v>-1.8835641922367863E-3</v>
      </c>
      <c r="T220" s="8">
        <f t="shared" si="54"/>
        <v>137553.08075867849</v>
      </c>
      <c r="U220" s="8">
        <f t="shared" si="55"/>
        <v>173948.53662366234</v>
      </c>
      <c r="V220" s="8">
        <f t="shared" si="56"/>
        <v>302995.62651192484</v>
      </c>
      <c r="W220" s="8">
        <f t="shared" si="57"/>
        <v>633125.77048906742</v>
      </c>
      <c r="X220" s="7">
        <f t="shared" si="63"/>
        <v>0.11025211876735642</v>
      </c>
      <c r="Y220" s="7">
        <f t="shared" si="64"/>
        <v>0.13942395628990578</v>
      </c>
      <c r="Z220" s="7">
        <f t="shared" si="65"/>
        <v>0.24285831779216374</v>
      </c>
      <c r="AA220" s="7">
        <f t="shared" si="66"/>
        <v>0.50746560715057387</v>
      </c>
    </row>
    <row r="221" spans="1:27" x14ac:dyDescent="0.25">
      <c r="A221" s="1">
        <v>43052</v>
      </c>
      <c r="B221" s="3">
        <v>262.42001299999998</v>
      </c>
      <c r="C221" s="6">
        <v>46.720001000000003</v>
      </c>
      <c r="D221" s="3">
        <v>97.860000999999997</v>
      </c>
      <c r="E221" s="3">
        <v>1041.1999510000001</v>
      </c>
      <c r="F221" s="7">
        <f t="shared" si="58"/>
        <v>6.0188114390917757E-3</v>
      </c>
      <c r="G221" s="7">
        <f t="shared" si="59"/>
        <v>3.8676406560456122E-3</v>
      </c>
      <c r="H221" s="7">
        <f t="shared" si="60"/>
        <v>3.5893651196929888E-3</v>
      </c>
      <c r="I221" s="7">
        <f t="shared" si="61"/>
        <v>-2.8253344176525363E-3</v>
      </c>
      <c r="J221" s="3" cm="1">
        <f t="array" ref="J221">B221*INDEX(AE$3:AE$7,2022-YEAR($A221))/1000000</f>
        <v>158.16605265537297</v>
      </c>
      <c r="K221" s="3" cm="1">
        <f t="array" ref="K221">C221*INDEX(AF$3:AF$7,2022-YEAR($A221))/1000000</f>
        <v>199.58784427200001</v>
      </c>
      <c r="L221" s="3" cm="1">
        <f t="array" ref="L221">D221*INDEX(AG$3:AG$7,2022-YEAR($A221))/1000000</f>
        <v>347.5595795516</v>
      </c>
      <c r="M221" s="3" cm="1">
        <f t="array" ref="M221">E221*INDEX(AH$3:AH$7,2022-YEAR($A221))/1000000</f>
        <v>721.60258484059909</v>
      </c>
      <c r="N221" s="3"/>
      <c r="O221" s="9">
        <v>43052</v>
      </c>
      <c r="P221" s="8">
        <f t="shared" si="51"/>
        <v>1248422.4607747484</v>
      </c>
      <c r="Q221" s="7">
        <f t="shared" si="52"/>
        <v>6.4077560464768501E-4</v>
      </c>
      <c r="R221" s="8">
        <f t="shared" si="62"/>
        <v>1248422.4607747467</v>
      </c>
      <c r="S221" s="7">
        <f t="shared" si="53"/>
        <v>6.4077560464737005E-4</v>
      </c>
      <c r="T221" s="8">
        <f t="shared" si="54"/>
        <v>138380.98681463115</v>
      </c>
      <c r="U221" s="8">
        <f t="shared" si="55"/>
        <v>174621.30705596766</v>
      </c>
      <c r="V221" s="8">
        <f t="shared" si="56"/>
        <v>304083.18844514625</v>
      </c>
      <c r="W221" s="8">
        <f t="shared" si="57"/>
        <v>631336.97845900187</v>
      </c>
      <c r="X221" s="7">
        <f t="shared" si="63"/>
        <v>0.11084467891482391</v>
      </c>
      <c r="Y221" s="7">
        <f t="shared" si="64"/>
        <v>0.13987357047998084</v>
      </c>
      <c r="Z221" s="7">
        <f t="shared" si="65"/>
        <v>0.24357394872280505</v>
      </c>
      <c r="AA221" s="7">
        <f t="shared" si="66"/>
        <v>0.5057078018823904</v>
      </c>
    </row>
    <row r="222" spans="1:27" x14ac:dyDescent="0.25">
      <c r="A222" s="1">
        <v>43053</v>
      </c>
      <c r="B222" s="3">
        <v>261.76001000000002</v>
      </c>
      <c r="C222" s="6">
        <v>47.43</v>
      </c>
      <c r="D222" s="3">
        <v>97.269997000000004</v>
      </c>
      <c r="E222" s="3">
        <v>1041.6400149999999</v>
      </c>
      <c r="F222" s="7">
        <f t="shared" si="58"/>
        <v>-2.5150635138485589E-3</v>
      </c>
      <c r="G222" s="7">
        <f t="shared" si="59"/>
        <v>1.5196896078833566E-2</v>
      </c>
      <c r="H222" s="7">
        <f t="shared" si="60"/>
        <v>-6.0290618635900906E-3</v>
      </c>
      <c r="I222" s="7">
        <f t="shared" si="61"/>
        <v>4.2265080744319228E-4</v>
      </c>
      <c r="J222" s="3" cm="1">
        <f t="array" ref="J222">B222*INDEX(AE$3:AE$7,2022-YEAR($A222))/1000000</f>
        <v>157.76825498721001</v>
      </c>
      <c r="K222" s="3" cm="1">
        <f t="array" ref="K222">C222*INDEX(AF$3:AF$7,2022-YEAR($A222))/1000000</f>
        <v>202.62096</v>
      </c>
      <c r="L222" s="3" cm="1">
        <f t="array" ref="L222">D222*INDEX(AG$3:AG$7,2022-YEAR($A222))/1000000</f>
        <v>345.4641213452</v>
      </c>
      <c r="M222" s="3" cm="1">
        <f t="array" ref="M222">E222*INDEX(AH$3:AH$7,2022-YEAR($A222))/1000000</f>
        <v>721.90757075573492</v>
      </c>
      <c r="N222" s="3"/>
      <c r="O222" s="9">
        <v>43053</v>
      </c>
      <c r="P222" s="8">
        <f t="shared" si="51"/>
        <v>1249161.6243891811</v>
      </c>
      <c r="Q222" s="7">
        <f t="shared" si="52"/>
        <v>5.9207811270394525E-4</v>
      </c>
      <c r="R222" s="8">
        <f t="shared" si="62"/>
        <v>1249161.6243891795</v>
      </c>
      <c r="S222" s="7">
        <f t="shared" si="53"/>
        <v>5.9207811270400867E-4</v>
      </c>
      <c r="T222" s="8">
        <f t="shared" si="54"/>
        <v>138032.94984368334</v>
      </c>
      <c r="U222" s="8">
        <f t="shared" si="55"/>
        <v>177275.00891244726</v>
      </c>
      <c r="V222" s="8">
        <f t="shared" si="56"/>
        <v>302249.85209033272</v>
      </c>
      <c r="W222" s="8">
        <f t="shared" si="57"/>
        <v>631603.81354271621</v>
      </c>
      <c r="X222" s="7">
        <f t="shared" si="63"/>
        <v>0.11050047259591352</v>
      </c>
      <c r="Y222" s="7">
        <f t="shared" si="64"/>
        <v>0.14191518971704881</v>
      </c>
      <c r="Z222" s="7">
        <f t="shared" si="65"/>
        <v>0.24196216581511473</v>
      </c>
      <c r="AA222" s="7">
        <f t="shared" si="66"/>
        <v>0.50562217187192293</v>
      </c>
    </row>
    <row r="223" spans="1:27" x14ac:dyDescent="0.25">
      <c r="A223" s="1">
        <v>43054</v>
      </c>
      <c r="B223" s="3">
        <v>262.85998499999999</v>
      </c>
      <c r="C223" s="6">
        <v>46.810001</v>
      </c>
      <c r="D223" s="3">
        <v>98.190002000000007</v>
      </c>
      <c r="E223" s="3">
        <v>1036.410034</v>
      </c>
      <c r="F223" s="7">
        <f t="shared" si="58"/>
        <v>4.2022270705137643E-3</v>
      </c>
      <c r="G223" s="7">
        <f t="shared" si="59"/>
        <v>-1.3071874341134326E-2</v>
      </c>
      <c r="H223" s="7">
        <f t="shared" si="60"/>
        <v>9.4582608036886118E-3</v>
      </c>
      <c r="I223" s="7">
        <f t="shared" si="61"/>
        <v>-5.020910223000552E-3</v>
      </c>
      <c r="J223" s="3" cm="1">
        <f t="array" ref="J223">B223*INDEX(AE$3:AE$7,2022-YEAR($A223))/1000000</f>
        <v>158.43123301918502</v>
      </c>
      <c r="K223" s="3" cm="1">
        <f t="array" ref="K223">C223*INDEX(AF$3:AF$7,2022-YEAR($A223))/1000000</f>
        <v>199.97232427199998</v>
      </c>
      <c r="L223" s="3" cm="1">
        <f t="array" ref="L223">D223*INDEX(AG$3:AG$7,2022-YEAR($A223))/1000000</f>
        <v>348.73161110320001</v>
      </c>
      <c r="M223" s="3" cm="1">
        <f t="array" ref="M223">E223*INDEX(AH$3:AH$7,2022-YEAR($A223))/1000000</f>
        <v>718.28293765366607</v>
      </c>
      <c r="N223" s="3"/>
      <c r="O223" s="9">
        <v>43054</v>
      </c>
      <c r="P223" s="8">
        <f t="shared" si="51"/>
        <v>1247111.8854319542</v>
      </c>
      <c r="Q223" s="7">
        <f t="shared" si="52"/>
        <v>-1.6408917126551701E-3</v>
      </c>
      <c r="R223" s="8">
        <f t="shared" si="62"/>
        <v>1247111.8854319523</v>
      </c>
      <c r="S223" s="7">
        <f t="shared" si="53"/>
        <v>-1.6408917126552458E-3</v>
      </c>
      <c r="T223" s="8">
        <f t="shared" si="54"/>
        <v>138612.99564213934</v>
      </c>
      <c r="U223" s="8">
        <f t="shared" si="55"/>
        <v>174957.69227212027</v>
      </c>
      <c r="V223" s="8">
        <f t="shared" si="56"/>
        <v>305108.61001927935</v>
      </c>
      <c r="W223" s="8">
        <f t="shared" si="57"/>
        <v>628432.58749841352</v>
      </c>
      <c r="X223" s="7">
        <f t="shared" si="63"/>
        <v>0.1111472011944855</v>
      </c>
      <c r="Y223" s="7">
        <f t="shared" si="64"/>
        <v>0.14029029336972565</v>
      </c>
      <c r="Z223" s="7">
        <f t="shared" si="65"/>
        <v>0.2446521547772767</v>
      </c>
      <c r="AA223" s="7">
        <f t="shared" si="66"/>
        <v>0.50391035065851231</v>
      </c>
    </row>
    <row r="224" spans="1:27" x14ac:dyDescent="0.25">
      <c r="A224" s="1">
        <v>43055</v>
      </c>
      <c r="B224" s="3">
        <v>263.70001200000002</v>
      </c>
      <c r="C224" s="6">
        <v>46.549999</v>
      </c>
      <c r="D224" s="3">
        <v>98.470000999999996</v>
      </c>
      <c r="E224" s="3">
        <v>1048.469971</v>
      </c>
      <c r="F224" s="7">
        <f t="shared" si="58"/>
        <v>3.1957203375783116E-3</v>
      </c>
      <c r="G224" s="7">
        <f t="shared" si="59"/>
        <v>-5.5544113318860555E-3</v>
      </c>
      <c r="H224" s="7">
        <f t="shared" si="60"/>
        <v>2.8516039749137967E-3</v>
      </c>
      <c r="I224" s="7">
        <f t="shared" si="61"/>
        <v>1.1636260364495943E-2</v>
      </c>
      <c r="J224" s="3" cm="1">
        <f t="array" ref="J224">B224*INDEX(AE$3:AE$7,2022-YEAR($A224))/1000000</f>
        <v>158.937534932652</v>
      </c>
      <c r="K224" s="3" cm="1">
        <f t="array" ref="K224">C224*INDEX(AF$3:AF$7,2022-YEAR($A224))/1000000</f>
        <v>198.861595728</v>
      </c>
      <c r="L224" s="3" cm="1">
        <f t="array" ref="L224">D224*INDEX(AG$3:AG$7,2022-YEAR($A224))/1000000</f>
        <v>349.72605555159998</v>
      </c>
      <c r="M224" s="3" cm="1">
        <f t="array" ref="M224">E224*INDEX(AH$3:AH$7,2022-YEAR($A224))/1000000</f>
        <v>726.64106493157897</v>
      </c>
      <c r="N224" s="3"/>
      <c r="O224" s="9">
        <v>43055</v>
      </c>
      <c r="P224" s="8">
        <f t="shared" si="51"/>
        <v>1254765.7209474004</v>
      </c>
      <c r="Q224" s="7">
        <f t="shared" si="52"/>
        <v>6.1372484737367092E-3</v>
      </c>
      <c r="R224" s="8">
        <f t="shared" si="62"/>
        <v>1254765.7209473983</v>
      </c>
      <c r="S224" s="7">
        <f t="shared" si="53"/>
        <v>6.137248473736534E-3</v>
      </c>
      <c r="T224" s="8">
        <f t="shared" si="54"/>
        <v>139055.96401136558</v>
      </c>
      <c r="U224" s="8">
        <f t="shared" si="55"/>
        <v>173985.90528356336</v>
      </c>
      <c r="V224" s="8">
        <f t="shared" si="56"/>
        <v>305978.65894439071</v>
      </c>
      <c r="W224" s="8">
        <f t="shared" si="57"/>
        <v>635745.19270807877</v>
      </c>
      <c r="X224" s="7">
        <f t="shared" si="63"/>
        <v>0.11082225286356465</v>
      </c>
      <c r="Y224" s="7">
        <f t="shared" si="64"/>
        <v>0.13866007205886771</v>
      </c>
      <c r="Z224" s="7">
        <f t="shared" si="65"/>
        <v>0.24385321804405413</v>
      </c>
      <c r="AA224" s="7">
        <f t="shared" si="66"/>
        <v>0.50666445703351359</v>
      </c>
    </row>
    <row r="225" spans="1:27" x14ac:dyDescent="0.25">
      <c r="A225" s="1">
        <v>43056</v>
      </c>
      <c r="B225" s="3">
        <v>262.26001000000002</v>
      </c>
      <c r="C225" s="6">
        <v>45.709999000000003</v>
      </c>
      <c r="D225" s="3">
        <v>98.139999000000003</v>
      </c>
      <c r="E225" s="3">
        <v>1035.8900149999999</v>
      </c>
      <c r="F225" s="7">
        <f t="shared" si="58"/>
        <v>-5.4607581891198409E-3</v>
      </c>
      <c r="G225" s="7">
        <f t="shared" si="59"/>
        <v>-1.8045113169604887E-2</v>
      </c>
      <c r="H225" s="7">
        <f t="shared" si="60"/>
        <v>-3.3512947765684808E-3</v>
      </c>
      <c r="I225" s="7">
        <f t="shared" si="61"/>
        <v>-1.1998394181954142E-2</v>
      </c>
      <c r="J225" s="3" cm="1">
        <f t="array" ref="J225">B225*INDEX(AE$3:AE$7,2022-YEAR($A225))/1000000</f>
        <v>158.06961548721</v>
      </c>
      <c r="K225" s="3" cm="1">
        <f t="array" ref="K225">C225*INDEX(AF$3:AF$7,2022-YEAR($A225))/1000000</f>
        <v>195.27311572800002</v>
      </c>
      <c r="L225" s="3" cm="1">
        <f t="array" ref="L225">D225*INDEX(AG$3:AG$7,2022-YEAR($A225))/1000000</f>
        <v>348.55402044840002</v>
      </c>
      <c r="M225" s="3" cm="1">
        <f t="array" ref="M225">E225*INDEX(AH$3:AH$7,2022-YEAR($A225))/1000000</f>
        <v>717.92253900573496</v>
      </c>
      <c r="N225" s="3"/>
      <c r="O225" s="9">
        <v>43056</v>
      </c>
      <c r="P225" s="8">
        <f t="shared" si="51"/>
        <v>1242213.4284995657</v>
      </c>
      <c r="Q225" s="7">
        <f t="shared" si="52"/>
        <v>-1.0003694106623577E-2</v>
      </c>
      <c r="R225" s="8">
        <f t="shared" si="62"/>
        <v>1242213.4284995636</v>
      </c>
      <c r="S225" s="7">
        <f t="shared" si="53"/>
        <v>-1.0003694106623606E-2</v>
      </c>
      <c r="T225" s="8">
        <f t="shared" si="54"/>
        <v>138296.61301714455</v>
      </c>
      <c r="U225" s="8">
        <f t="shared" si="55"/>
        <v>170846.30993280528</v>
      </c>
      <c r="V225" s="8">
        <f t="shared" si="56"/>
        <v>304953.23426292895</v>
      </c>
      <c r="W225" s="8">
        <f t="shared" si="57"/>
        <v>628117.2712866849</v>
      </c>
      <c r="X225" s="7">
        <f t="shared" si="63"/>
        <v>0.1113307985924684</v>
      </c>
      <c r="Y225" s="7">
        <f t="shared" si="64"/>
        <v>0.13753378124334556</v>
      </c>
      <c r="Z225" s="7">
        <f t="shared" si="65"/>
        <v>0.24549181909204912</v>
      </c>
      <c r="AA225" s="7">
        <f t="shared" si="66"/>
        <v>0.50564360107213702</v>
      </c>
    </row>
    <row r="226" spans="1:27" x14ac:dyDescent="0.25">
      <c r="A226" s="1">
        <v>43059</v>
      </c>
      <c r="B226" s="3">
        <v>264.63000499999998</v>
      </c>
      <c r="C226" s="6">
        <v>45.459999000000003</v>
      </c>
      <c r="D226" s="3">
        <v>99.010002</v>
      </c>
      <c r="E226" s="3">
        <v>1034.660034</v>
      </c>
      <c r="F226" s="7">
        <f t="shared" si="58"/>
        <v>9.0368142668795226E-3</v>
      </c>
      <c r="G226" s="7">
        <f t="shared" si="59"/>
        <v>-5.4692628630335083E-3</v>
      </c>
      <c r="H226" s="7">
        <f t="shared" si="60"/>
        <v>8.8649175551753778E-3</v>
      </c>
      <c r="I226" s="7">
        <f t="shared" si="61"/>
        <v>-1.1873664020208841E-3</v>
      </c>
      <c r="J226" s="3" cm="1">
        <f t="array" ref="J226">B226*INDEX(AE$3:AE$7,2022-YEAR($A226))/1000000</f>
        <v>159.49806124360498</v>
      </c>
      <c r="K226" s="3" cm="1">
        <f t="array" ref="K226">C226*INDEX(AF$3:AF$7,2022-YEAR($A226))/1000000</f>
        <v>194.20511572800001</v>
      </c>
      <c r="L226" s="3" cm="1">
        <f t="array" ref="L226">D226*INDEX(AG$3:AG$7,2022-YEAR($A226))/1000000</f>
        <v>351.6439231032</v>
      </c>
      <c r="M226" s="3" cm="1">
        <f t="array" ref="M226">E226*INDEX(AH$3:AH$7,2022-YEAR($A226))/1000000</f>
        <v>717.070101903666</v>
      </c>
      <c r="N226" s="3"/>
      <c r="O226" s="9">
        <v>43059</v>
      </c>
      <c r="P226" s="8">
        <f t="shared" si="51"/>
        <v>1244486.3658624084</v>
      </c>
      <c r="Q226" s="7">
        <f t="shared" si="52"/>
        <v>1.829747860307838E-3</v>
      </c>
      <c r="R226" s="8">
        <f t="shared" si="62"/>
        <v>1244486.3658624063</v>
      </c>
      <c r="S226" s="7">
        <f t="shared" si="53"/>
        <v>1.8297478603077622E-3</v>
      </c>
      <c r="T226" s="8">
        <f t="shared" si="54"/>
        <v>139546.373822719</v>
      </c>
      <c r="U226" s="8">
        <f t="shared" si="55"/>
        <v>169911.90655460348</v>
      </c>
      <c r="V226" s="8">
        <f t="shared" si="56"/>
        <v>307656.61954285391</v>
      </c>
      <c r="W226" s="8">
        <f t="shared" si="57"/>
        <v>627371.46594222996</v>
      </c>
      <c r="X226" s="7">
        <f t="shared" si="63"/>
        <v>0.1121317016004558</v>
      </c>
      <c r="Y226" s="7">
        <f t="shared" si="64"/>
        <v>0.13653175415614749</v>
      </c>
      <c r="Z226" s="7">
        <f t="shared" si="65"/>
        <v>0.24721574135499144</v>
      </c>
      <c r="AA226" s="7">
        <f t="shared" si="66"/>
        <v>0.50412080288840533</v>
      </c>
    </row>
    <row r="227" spans="1:27" x14ac:dyDescent="0.25">
      <c r="A227" s="1">
        <v>43060</v>
      </c>
      <c r="B227" s="3">
        <v>266.98998999999998</v>
      </c>
      <c r="C227" s="6">
        <v>45.779998999999997</v>
      </c>
      <c r="D227" s="3">
        <v>98.93</v>
      </c>
      <c r="E227" s="3">
        <v>1050.3000489999999</v>
      </c>
      <c r="F227" s="7">
        <f t="shared" si="58"/>
        <v>8.9180552296024285E-3</v>
      </c>
      <c r="G227" s="7">
        <f t="shared" si="59"/>
        <v>7.0391554562065917E-3</v>
      </c>
      <c r="H227" s="7">
        <f t="shared" si="60"/>
        <v>-8.0801937565855297E-4</v>
      </c>
      <c r="I227" s="7">
        <f t="shared" si="61"/>
        <v>1.5116090779630831E-2</v>
      </c>
      <c r="J227" s="3" cm="1">
        <f t="array" ref="J227">B227*INDEX(AE$3:AE$7,2022-YEAR($A227))/1000000</f>
        <v>160.92047376278998</v>
      </c>
      <c r="K227" s="3" cm="1">
        <f t="array" ref="K227">C227*INDEX(AF$3:AF$7,2022-YEAR($A227))/1000000</f>
        <v>195.57215572799998</v>
      </c>
      <c r="L227" s="3" cm="1">
        <f t="array" ref="L227">D227*INDEX(AG$3:AG$7,2022-YEAR($A227))/1000000</f>
        <v>351.35978799999998</v>
      </c>
      <c r="M227" s="3" cm="1">
        <f t="array" ref="M227">E227*INDEX(AH$3:AH$7,2022-YEAR($A227))/1000000</f>
        <v>727.90939865940095</v>
      </c>
      <c r="N227" s="3"/>
      <c r="O227" s="9">
        <v>43060</v>
      </c>
      <c r="P227" s="8">
        <f t="shared" si="51"/>
        <v>1256161.6959774413</v>
      </c>
      <c r="Q227" s="7">
        <f t="shared" si="52"/>
        <v>9.3816456614547582E-3</v>
      </c>
      <c r="R227" s="8">
        <f t="shared" si="62"/>
        <v>1256161.6959774392</v>
      </c>
      <c r="S227" s="7">
        <f t="shared" si="53"/>
        <v>9.3816456614548294E-3</v>
      </c>
      <c r="T227" s="8">
        <f t="shared" si="54"/>
        <v>140790.85609156077</v>
      </c>
      <c r="U227" s="8">
        <f t="shared" si="55"/>
        <v>171107.94287870178</v>
      </c>
      <c r="V227" s="8">
        <f t="shared" si="56"/>
        <v>307408.0270332137</v>
      </c>
      <c r="W227" s="8">
        <f t="shared" si="57"/>
        <v>636854.86997396278</v>
      </c>
      <c r="X227" s="7">
        <f t="shared" si="63"/>
        <v>0.11208020157150962</v>
      </c>
      <c r="Y227" s="7">
        <f t="shared" si="64"/>
        <v>0.13621490244976783</v>
      </c>
      <c r="Z227" s="7">
        <f t="shared" si="65"/>
        <v>0.24472010889809426</v>
      </c>
      <c r="AA227" s="7">
        <f t="shared" si="66"/>
        <v>0.50698478708062822</v>
      </c>
    </row>
    <row r="228" spans="1:27" x14ac:dyDescent="0.25">
      <c r="A228" s="1">
        <v>43061</v>
      </c>
      <c r="B228" s="3">
        <v>265.14999399999999</v>
      </c>
      <c r="C228" s="6">
        <v>45.84</v>
      </c>
      <c r="D228" s="3">
        <v>98.639999000000003</v>
      </c>
      <c r="E228" s="3">
        <v>1051.920044</v>
      </c>
      <c r="F228" s="7">
        <f t="shared" si="58"/>
        <v>-6.8916291580818356E-3</v>
      </c>
      <c r="G228" s="7">
        <f t="shared" si="59"/>
        <v>1.3106378617440129E-3</v>
      </c>
      <c r="H228" s="7">
        <f t="shared" si="60"/>
        <v>-2.9313757202062973E-3</v>
      </c>
      <c r="I228" s="7">
        <f t="shared" si="61"/>
        <v>1.5424116199389548E-3</v>
      </c>
      <c r="J228" s="3" cm="1">
        <f t="array" ref="J228">B228*INDEX(AE$3:AE$7,2022-YEAR($A228))/1000000</f>
        <v>159.811469533674</v>
      </c>
      <c r="K228" s="3" cm="1">
        <f t="array" ref="K228">C228*INDEX(AF$3:AF$7,2022-YEAR($A228))/1000000</f>
        <v>195.82848000000001</v>
      </c>
      <c r="L228" s="3" cm="1">
        <f t="array" ref="L228">D228*INDEX(AG$3:AG$7,2022-YEAR($A228))/1000000</f>
        <v>350.32982044840003</v>
      </c>
      <c r="M228" s="3" cm="1">
        <f t="array" ref="M228">E228*INDEX(AH$3:AH$7,2022-YEAR($A228))/1000000</f>
        <v>729.03213457415598</v>
      </c>
      <c r="N228" s="3"/>
      <c r="O228" s="9">
        <v>43061</v>
      </c>
      <c r="P228" s="8">
        <f t="shared" si="51"/>
        <v>1255496.8420818122</v>
      </c>
      <c r="Q228" s="7">
        <f t="shared" si="52"/>
        <v>-5.2927413545414707E-4</v>
      </c>
      <c r="R228" s="8">
        <f t="shared" si="62"/>
        <v>1255496.8420818099</v>
      </c>
      <c r="S228" s="7">
        <f t="shared" si="53"/>
        <v>-5.2927413545433843E-4</v>
      </c>
      <c r="T228" s="8">
        <f t="shared" si="54"/>
        <v>139820.57772252886</v>
      </c>
      <c r="U228" s="8">
        <f t="shared" si="55"/>
        <v>171332.20342708376</v>
      </c>
      <c r="V228" s="8">
        <f t="shared" si="56"/>
        <v>306506.89860657201</v>
      </c>
      <c r="W228" s="8">
        <f t="shared" si="57"/>
        <v>637837.16232562531</v>
      </c>
      <c r="X228" s="7">
        <f t="shared" si="63"/>
        <v>0.11136672991601039</v>
      </c>
      <c r="Y228" s="7">
        <f t="shared" si="64"/>
        <v>0.13646565860172791</v>
      </c>
      <c r="Z228" s="7">
        <f t="shared" si="65"/>
        <v>0.24413195504206581</v>
      </c>
      <c r="AA228" s="7">
        <f t="shared" si="66"/>
        <v>0.50803565644019599</v>
      </c>
    </row>
    <row r="229" spans="1:27" x14ac:dyDescent="0.25">
      <c r="A229" s="1">
        <v>43063</v>
      </c>
      <c r="B229" s="3">
        <v>265.88000499999998</v>
      </c>
      <c r="C229" s="6">
        <v>45.880001</v>
      </c>
      <c r="D229" s="3">
        <v>98.32</v>
      </c>
      <c r="E229" s="3">
        <v>1056.5200199999999</v>
      </c>
      <c r="F229" s="7">
        <f t="shared" si="58"/>
        <v>2.7532001377303938E-3</v>
      </c>
      <c r="G229" s="7">
        <f t="shared" si="59"/>
        <v>8.7262216404870863E-4</v>
      </c>
      <c r="H229" s="7">
        <f t="shared" si="60"/>
        <v>-3.2441099274546081E-3</v>
      </c>
      <c r="I229" s="7">
        <f t="shared" si="61"/>
        <v>4.3729331200004218E-3</v>
      </c>
      <c r="J229" s="3" cm="1">
        <f t="array" ref="J229">B229*INDEX(AE$3:AE$7,2022-YEAR($A229))/1000000</f>
        <v>160.25146249360498</v>
      </c>
      <c r="K229" s="3" cm="1">
        <f t="array" ref="K229">C229*INDEX(AF$3:AF$7,2022-YEAR($A229))/1000000</f>
        <v>195.99936427200001</v>
      </c>
      <c r="L229" s="3" cm="1">
        <f t="array" ref="L229">D229*INDEX(AG$3:AG$7,2022-YEAR($A229))/1000000</f>
        <v>349.19331199999999</v>
      </c>
      <c r="M229" s="3" cm="1">
        <f t="array" ref="M229">E229*INDEX(AH$3:AH$7,2022-YEAR($A229))/1000000</f>
        <v>732.22014334097992</v>
      </c>
      <c r="N229" s="3"/>
      <c r="O229" s="9">
        <v>43063</v>
      </c>
      <c r="P229" s="8">
        <f t="shared" si="51"/>
        <v>1257826.1815734792</v>
      </c>
      <c r="Q229" s="7">
        <f t="shared" si="52"/>
        <v>1.8553129036983378E-3</v>
      </c>
      <c r="R229" s="8">
        <f t="shared" si="62"/>
        <v>1257826.1815734769</v>
      </c>
      <c r="S229" s="7">
        <f t="shared" si="53"/>
        <v>1.8553129036984473E-3</v>
      </c>
      <c r="T229" s="8">
        <f t="shared" si="54"/>
        <v>140205.53175637207</v>
      </c>
      <c r="U229" s="8">
        <f t="shared" si="55"/>
        <v>171481.71170520954</v>
      </c>
      <c r="V229" s="8">
        <f t="shared" si="56"/>
        <v>305512.55653396912</v>
      </c>
      <c r="W229" s="8">
        <f t="shared" si="57"/>
        <v>640626.38157792611</v>
      </c>
      <c r="X229" s="7">
        <f t="shared" si="63"/>
        <v>0.11146653950308305</v>
      </c>
      <c r="Y229" s="7">
        <f t="shared" si="64"/>
        <v>0.13633180340601164</v>
      </c>
      <c r="Z229" s="7">
        <f t="shared" si="65"/>
        <v>0.24288932843788352</v>
      </c>
      <c r="AA229" s="7">
        <f t="shared" si="66"/>
        <v>0.50931232865302178</v>
      </c>
    </row>
    <row r="230" spans="1:27" x14ac:dyDescent="0.25">
      <c r="A230" s="1">
        <v>43066</v>
      </c>
      <c r="B230" s="3">
        <v>265.57998700000002</v>
      </c>
      <c r="C230" s="6">
        <v>45.900002000000001</v>
      </c>
      <c r="D230" s="3">
        <v>97.93</v>
      </c>
      <c r="E230" s="3">
        <v>1072.01001</v>
      </c>
      <c r="F230" s="7">
        <f t="shared" si="58"/>
        <v>-1.1283962477733889E-3</v>
      </c>
      <c r="G230" s="7">
        <f t="shared" si="59"/>
        <v>4.3594157724635707E-4</v>
      </c>
      <c r="H230" s="7">
        <f t="shared" si="60"/>
        <v>-3.966639544344841E-3</v>
      </c>
      <c r="I230" s="7">
        <f t="shared" si="61"/>
        <v>1.4661331263746469E-2</v>
      </c>
      <c r="J230" s="3" cm="1">
        <f t="array" ref="J230">B230*INDEX(AE$3:AE$7,2022-YEAR($A230))/1000000</f>
        <v>160.07063534462702</v>
      </c>
      <c r="K230" s="3" cm="1">
        <f t="array" ref="K230">C230*INDEX(AF$3:AF$7,2022-YEAR($A230))/1000000</f>
        <v>196.084808544</v>
      </c>
      <c r="L230" s="3" cm="1">
        <f t="array" ref="L230">D230*INDEX(AG$3:AG$7,2022-YEAR($A230))/1000000</f>
        <v>347.80818799999997</v>
      </c>
      <c r="M230" s="3" cm="1">
        <f t="array" ref="M230">E230*INDEX(AH$3:AH$7,2022-YEAR($A230))/1000000</f>
        <v>742.95546542048999</v>
      </c>
      <c r="N230" s="3"/>
      <c r="O230" s="9">
        <v>43066</v>
      </c>
      <c r="P230" s="8">
        <f t="shared" si="51"/>
        <v>1265923.3075939657</v>
      </c>
      <c r="Q230" s="7">
        <f t="shared" si="52"/>
        <v>6.4373966284890921E-3</v>
      </c>
      <c r="R230" s="8">
        <f t="shared" si="62"/>
        <v>1265923.3075939631</v>
      </c>
      <c r="S230" s="7">
        <f t="shared" si="53"/>
        <v>6.4373966284889672E-3</v>
      </c>
      <c r="T230" s="8">
        <f t="shared" si="54"/>
        <v>140047.3243604211</v>
      </c>
      <c r="U230" s="8">
        <f t="shared" si="55"/>
        <v>171556.46771307918</v>
      </c>
      <c r="V230" s="8">
        <f t="shared" si="56"/>
        <v>304300.69834592758</v>
      </c>
      <c r="W230" s="8">
        <f t="shared" si="57"/>
        <v>650018.81717453536</v>
      </c>
      <c r="X230" s="7">
        <f t="shared" si="63"/>
        <v>0.11062860089573483</v>
      </c>
      <c r="Y230" s="7">
        <f t="shared" si="64"/>
        <v>0.13551884753519747</v>
      </c>
      <c r="Z230" s="7">
        <f t="shared" si="65"/>
        <v>0.24037846251862369</v>
      </c>
      <c r="AA230" s="7">
        <f t="shared" si="66"/>
        <v>0.51347408905044412</v>
      </c>
    </row>
    <row r="231" spans="1:27" x14ac:dyDescent="0.25">
      <c r="A231" s="1">
        <v>43067</v>
      </c>
      <c r="B231" s="3">
        <v>267.98998999999998</v>
      </c>
      <c r="C231" s="6">
        <v>45.830002</v>
      </c>
      <c r="D231" s="3">
        <v>101.360001</v>
      </c>
      <c r="E231" s="3">
        <v>1063.290039</v>
      </c>
      <c r="F231" s="7">
        <f t="shared" si="58"/>
        <v>9.074490240109645E-3</v>
      </c>
      <c r="G231" s="7">
        <f t="shared" si="59"/>
        <v>-1.5250543997797905E-3</v>
      </c>
      <c r="H231" s="7">
        <f t="shared" si="60"/>
        <v>3.5025028081282494E-2</v>
      </c>
      <c r="I231" s="7">
        <f t="shared" si="61"/>
        <v>-8.134225351123292E-3</v>
      </c>
      <c r="J231" s="3" cm="1">
        <f t="array" ref="J231">B231*INDEX(AE$3:AE$7,2022-YEAR($A231))/1000000</f>
        <v>161.52319476278998</v>
      </c>
      <c r="K231" s="3" cm="1">
        <f t="array" ref="K231">C231*INDEX(AF$3:AF$7,2022-YEAR($A231))/1000000</f>
        <v>195.78576854400001</v>
      </c>
      <c r="L231" s="3" cm="1">
        <f t="array" ref="L231">D231*INDEX(AG$3:AG$7,2022-YEAR($A231))/1000000</f>
        <v>359.99017955159997</v>
      </c>
      <c r="M231" s="3" cm="1">
        <f t="array" ref="M231">E231*INDEX(AH$3:AH$7,2022-YEAR($A231))/1000000</f>
        <v>736.91209823891108</v>
      </c>
      <c r="N231" s="3"/>
      <c r="O231" s="9">
        <v>43067</v>
      </c>
      <c r="P231" s="8">
        <f t="shared" si="51"/>
        <v>1272303.2736894831</v>
      </c>
      <c r="Q231" s="7">
        <f t="shared" si="52"/>
        <v>5.0397729919699234E-3</v>
      </c>
      <c r="R231" s="8">
        <f t="shared" si="62"/>
        <v>1272303.2736894805</v>
      </c>
      <c r="S231" s="7">
        <f t="shared" si="53"/>
        <v>5.0397729919700041E-3</v>
      </c>
      <c r="T231" s="8">
        <f t="shared" si="54"/>
        <v>141318.18243848323</v>
      </c>
      <c r="U231" s="8">
        <f t="shared" si="55"/>
        <v>171294.83476718268</v>
      </c>
      <c r="V231" s="8">
        <f t="shared" si="56"/>
        <v>314958.83885064756</v>
      </c>
      <c r="W231" s="8">
        <f t="shared" si="57"/>
        <v>644731.417633167</v>
      </c>
      <c r="X231" s="7">
        <f t="shared" si="63"/>
        <v>0.1110727177716698</v>
      </c>
      <c r="Y231" s="7">
        <f t="shared" si="64"/>
        <v>0.13463365088298049</v>
      </c>
      <c r="Z231" s="7">
        <f t="shared" si="65"/>
        <v>0.24755012846686797</v>
      </c>
      <c r="AA231" s="7">
        <f t="shared" si="66"/>
        <v>0.50674350287848169</v>
      </c>
    </row>
    <row r="232" spans="1:27" x14ac:dyDescent="0.25">
      <c r="A232" s="1">
        <v>43068</v>
      </c>
      <c r="B232" s="3">
        <v>269.29998799999998</v>
      </c>
      <c r="C232" s="6">
        <v>45.5</v>
      </c>
      <c r="D232" s="3">
        <v>103.730003</v>
      </c>
      <c r="E232" s="3">
        <v>1037.380005</v>
      </c>
      <c r="F232" s="7">
        <f t="shared" si="58"/>
        <v>4.8882348180243618E-3</v>
      </c>
      <c r="G232" s="7">
        <f t="shared" si="59"/>
        <v>-7.2005669997570187E-3</v>
      </c>
      <c r="H232" s="7">
        <f t="shared" si="60"/>
        <v>2.3382024236562549E-2</v>
      </c>
      <c r="I232" s="7">
        <f t="shared" si="61"/>
        <v>-2.4367795286004745E-2</v>
      </c>
      <c r="J232" s="3" cm="1">
        <f t="array" ref="J232">B232*INDEX(AE$3:AE$7,2022-YEAR($A232))/1000000</f>
        <v>162.312758067348</v>
      </c>
      <c r="K232" s="3" cm="1">
        <f t="array" ref="K232">C232*INDEX(AF$3:AF$7,2022-YEAR($A232))/1000000</f>
        <v>194.376</v>
      </c>
      <c r="L232" s="3" cm="1">
        <f t="array" ref="L232">D232*INDEX(AG$3:AG$7,2022-YEAR($A232))/1000000</f>
        <v>368.4074786548</v>
      </c>
      <c r="M232" s="3" cm="1">
        <f t="array" ref="M232">E232*INDEX(AH$3:AH$7,2022-YEAR($A232))/1000000</f>
        <v>718.95517508524506</v>
      </c>
      <c r="N232" s="3"/>
      <c r="O232" s="9">
        <v>43068</v>
      </c>
      <c r="P232" s="8">
        <f t="shared" si="51"/>
        <v>1263414.34221903</v>
      </c>
      <c r="Q232" s="7">
        <f t="shared" si="52"/>
        <v>-6.9864879343400623E-3</v>
      </c>
      <c r="R232" s="8">
        <f t="shared" si="62"/>
        <v>1263414.3422190277</v>
      </c>
      <c r="S232" s="7">
        <f t="shared" si="53"/>
        <v>-6.9864879343399799E-3</v>
      </c>
      <c r="T232" s="8">
        <f t="shared" si="54"/>
        <v>142008.97889829893</v>
      </c>
      <c r="U232" s="8">
        <f t="shared" si="55"/>
        <v>170061.41483272926</v>
      </c>
      <c r="V232" s="8">
        <f t="shared" si="56"/>
        <v>322323.21405417298</v>
      </c>
      <c r="W232" s="8">
        <f t="shared" si="57"/>
        <v>629020.73443382641</v>
      </c>
      <c r="X232" s="7">
        <f t="shared" si="63"/>
        <v>0.11240095521543478</v>
      </c>
      <c r="Y232" s="7">
        <f t="shared" si="64"/>
        <v>0.13460462585380967</v>
      </c>
      <c r="Z232" s="7">
        <f t="shared" si="65"/>
        <v>0.25512074960939018</v>
      </c>
      <c r="AA232" s="7">
        <f t="shared" si="66"/>
        <v>0.49787366932136529</v>
      </c>
    </row>
    <row r="233" spans="1:27" x14ac:dyDescent="0.25">
      <c r="A233" s="1">
        <v>43069</v>
      </c>
      <c r="B233" s="3">
        <v>276.79998799999998</v>
      </c>
      <c r="C233" s="6">
        <v>45.77</v>
      </c>
      <c r="D233" s="3">
        <v>104.519997</v>
      </c>
      <c r="E233" s="3">
        <v>1036.170044</v>
      </c>
      <c r="F233" s="7">
        <f t="shared" si="58"/>
        <v>2.7849982674340135E-2</v>
      </c>
      <c r="G233" s="7">
        <f t="shared" si="59"/>
        <v>5.9340659340660906E-3</v>
      </c>
      <c r="H233" s="7">
        <f t="shared" si="60"/>
        <v>7.6158678988953454E-3</v>
      </c>
      <c r="I233" s="7">
        <f t="shared" si="61"/>
        <v>-1.1663623688216163E-3</v>
      </c>
      <c r="J233" s="3" cm="1">
        <f t="array" ref="J233">B233*INDEX(AE$3:AE$7,2022-YEAR($A233))/1000000</f>
        <v>166.833165567348</v>
      </c>
      <c r="K233" s="3" cm="1">
        <f t="array" ref="K233">C233*INDEX(AF$3:AF$7,2022-YEAR($A233))/1000000</f>
        <v>195.52943999999999</v>
      </c>
      <c r="L233" s="3" cm="1">
        <f t="array" ref="L233">D233*INDEX(AG$3:AG$7,2022-YEAR($A233))/1000000</f>
        <v>371.2132213452</v>
      </c>
      <c r="M233" s="3" cm="1">
        <f t="array" ref="M233">E233*INDEX(AH$3:AH$7,2022-YEAR($A233))/1000000</f>
        <v>718.11661282415594</v>
      </c>
      <c r="N233" s="3"/>
      <c r="O233" s="9">
        <v>43069</v>
      </c>
      <c r="P233" s="8">
        <f t="shared" si="51"/>
        <v>1270099.5503745382</v>
      </c>
      <c r="Q233" s="7">
        <f t="shared" si="52"/>
        <v>5.2913821951446338E-3</v>
      </c>
      <c r="R233" s="8">
        <f t="shared" si="62"/>
        <v>1270099.5503745356</v>
      </c>
      <c r="S233" s="7">
        <f t="shared" si="53"/>
        <v>5.2913821951443563E-3</v>
      </c>
      <c r="T233" s="8">
        <f t="shared" si="54"/>
        <v>145963.92650021729</v>
      </c>
      <c r="U233" s="8">
        <f t="shared" si="55"/>
        <v>171070.57048118723</v>
      </c>
      <c r="V233" s="8">
        <f t="shared" si="56"/>
        <v>324777.98507315689</v>
      </c>
      <c r="W233" s="8">
        <f t="shared" si="57"/>
        <v>628287.06831997423</v>
      </c>
      <c r="X233" s="7">
        <f t="shared" si="63"/>
        <v>0.11492321720543437</v>
      </c>
      <c r="Y233" s="7">
        <f t="shared" si="64"/>
        <v>0.13469067871942855</v>
      </c>
      <c r="Z233" s="7">
        <f t="shared" si="65"/>
        <v>0.25571065274165644</v>
      </c>
      <c r="AA233" s="7">
        <f t="shared" si="66"/>
        <v>0.49467545133348062</v>
      </c>
    </row>
    <row r="234" spans="1:27" x14ac:dyDescent="0.25">
      <c r="A234" s="1">
        <v>43070</v>
      </c>
      <c r="B234" s="3">
        <v>271.38000499999998</v>
      </c>
      <c r="C234" s="6">
        <v>45.970001000000003</v>
      </c>
      <c r="D234" s="3">
        <v>104.790001</v>
      </c>
      <c r="E234" s="3">
        <v>1025.0699460000001</v>
      </c>
      <c r="F234" s="7">
        <f t="shared" si="58"/>
        <v>-1.9580864288187727E-2</v>
      </c>
      <c r="G234" s="7">
        <f t="shared" si="59"/>
        <v>4.3696963076251816E-3</v>
      </c>
      <c r="H234" s="7">
        <f t="shared" si="60"/>
        <v>2.5832760021988754E-3</v>
      </c>
      <c r="I234" s="7">
        <f t="shared" si="61"/>
        <v>-1.0712621991222027E-2</v>
      </c>
      <c r="J234" s="3" cm="1">
        <f t="array" ref="J234">B234*INDEX(AE$3:AE$7,2022-YEAR($A234))/1000000</f>
        <v>163.56642799360498</v>
      </c>
      <c r="K234" s="3" cm="1">
        <f t="array" ref="K234">C234*INDEX(AF$3:AF$7,2022-YEAR($A234))/1000000</f>
        <v>196.383844272</v>
      </c>
      <c r="L234" s="3" cm="1">
        <f t="array" ref="L234">D234*INDEX(AG$3:AG$7,2022-YEAR($A234))/1000000</f>
        <v>372.17216755160001</v>
      </c>
      <c r="M234" s="3" cm="1">
        <f t="array" ref="M234">E234*INDEX(AH$3:AH$7,2022-YEAR($A234))/1000000</f>
        <v>710.42370100535402</v>
      </c>
      <c r="N234" s="3"/>
      <c r="O234" s="9">
        <v>43070</v>
      </c>
      <c r="P234" s="8">
        <f t="shared" si="51"/>
        <v>1262097.3662889383</v>
      </c>
      <c r="Q234" s="7">
        <f t="shared" si="52"/>
        <v>-6.30043848392831E-3</v>
      </c>
      <c r="R234" s="8">
        <f t="shared" si="62"/>
        <v>1262097.3662889358</v>
      </c>
      <c r="S234" s="7">
        <f t="shared" si="53"/>
        <v>-6.3004384839283611E-3</v>
      </c>
      <c r="T234" s="8">
        <f t="shared" si="54"/>
        <v>143105.82666444551</v>
      </c>
      <c r="U234" s="8">
        <f t="shared" si="55"/>
        <v>171818.09692136219</v>
      </c>
      <c r="V234" s="8">
        <f t="shared" si="56"/>
        <v>325616.97624803887</v>
      </c>
      <c r="W234" s="8">
        <f t="shared" si="57"/>
        <v>621556.46645508928</v>
      </c>
      <c r="X234" s="7">
        <f t="shared" si="63"/>
        <v>0.11338731106398954</v>
      </c>
      <c r="Y234" s="7">
        <f t="shared" si="64"/>
        <v>0.13613695861403718</v>
      </c>
      <c r="Z234" s="7">
        <f t="shared" si="65"/>
        <v>0.25799671637496657</v>
      </c>
      <c r="AA234" s="7">
        <f t="shared" si="66"/>
        <v>0.49247901394700677</v>
      </c>
    </row>
    <row r="235" spans="1:27" x14ac:dyDescent="0.25">
      <c r="A235" s="1">
        <v>43073</v>
      </c>
      <c r="B235" s="3">
        <v>277.97000100000002</v>
      </c>
      <c r="C235" s="6">
        <v>46.23</v>
      </c>
      <c r="D235" s="3">
        <v>106.949997</v>
      </c>
      <c r="E235" s="3">
        <v>1011.869995</v>
      </c>
      <c r="F235" s="7">
        <f t="shared" si="58"/>
        <v>2.428327761288096E-2</v>
      </c>
      <c r="G235" s="7">
        <f t="shared" si="59"/>
        <v>5.6558406426834296E-3</v>
      </c>
      <c r="H235" s="7">
        <f t="shared" si="60"/>
        <v>2.0612615510901655E-2</v>
      </c>
      <c r="I235" s="7">
        <f t="shared" si="61"/>
        <v>-1.2877122240788075E-2</v>
      </c>
      <c r="J235" s="3" cm="1">
        <f t="array" ref="J235">B235*INDEX(AE$3:AE$7,2022-YEAR($A235))/1000000</f>
        <v>167.538356972721</v>
      </c>
      <c r="K235" s="3" cm="1">
        <f t="array" ref="K235">C235*INDEX(AF$3:AF$7,2022-YEAR($A235))/1000000</f>
        <v>197.49456000000001</v>
      </c>
      <c r="L235" s="3" cm="1">
        <f t="array" ref="L235">D235*INDEX(AG$3:AG$7,2022-YEAR($A235))/1000000</f>
        <v>379.84360934519998</v>
      </c>
      <c r="M235" s="3" cm="1">
        <f t="array" ref="M235">E235*INDEX(AH$3:AH$7,2022-YEAR($A235))/1000000</f>
        <v>701.27548816475496</v>
      </c>
      <c r="N235" s="3"/>
      <c r="O235" s="9">
        <v>43073</v>
      </c>
      <c r="P235" s="8">
        <f t="shared" si="51"/>
        <v>1265252.1795186971</v>
      </c>
      <c r="Q235" s="7">
        <f t="shared" si="52"/>
        <v>2.4996591499394693E-3</v>
      </c>
      <c r="R235" s="8">
        <f t="shared" si="62"/>
        <v>1265252.1795186945</v>
      </c>
      <c r="S235" s="7">
        <f t="shared" si="53"/>
        <v>2.4996591499395482E-3</v>
      </c>
      <c r="T235" s="8">
        <f t="shared" si="54"/>
        <v>146580.90518135909</v>
      </c>
      <c r="U235" s="8">
        <f t="shared" si="55"/>
        <v>172789.87269707851</v>
      </c>
      <c r="V235" s="8">
        <f t="shared" si="56"/>
        <v>332328.79378326208</v>
      </c>
      <c r="W235" s="8">
        <f t="shared" si="57"/>
        <v>613552.60785699473</v>
      </c>
      <c r="X235" s="7">
        <f t="shared" si="63"/>
        <v>0.1158511382585556</v>
      </c>
      <c r="Y235" s="7">
        <f t="shared" si="64"/>
        <v>0.1365655602054037</v>
      </c>
      <c r="Z235" s="7">
        <f t="shared" si="65"/>
        <v>0.26265814765059792</v>
      </c>
      <c r="AA235" s="7">
        <f t="shared" si="66"/>
        <v>0.48492515388544272</v>
      </c>
    </row>
    <row r="236" spans="1:27" x14ac:dyDescent="0.25">
      <c r="A236" s="1">
        <v>43074</v>
      </c>
      <c r="B236" s="3">
        <v>275.540009</v>
      </c>
      <c r="C236" s="6">
        <v>46.259998000000003</v>
      </c>
      <c r="D236" s="3">
        <v>105.720001</v>
      </c>
      <c r="E236" s="3">
        <v>1019.599976</v>
      </c>
      <c r="F236" s="7">
        <f t="shared" si="58"/>
        <v>-8.7419217586721665E-3</v>
      </c>
      <c r="G236" s="7">
        <f t="shared" si="59"/>
        <v>6.4888600475887515E-4</v>
      </c>
      <c r="H236" s="7">
        <f t="shared" si="60"/>
        <v>-1.1500664184216802E-2</v>
      </c>
      <c r="I236" s="7">
        <f t="shared" si="61"/>
        <v>7.6393025173158158E-3</v>
      </c>
      <c r="J236" s="3" cm="1">
        <f t="array" ref="J236">B236*INDEX(AE$3:AE$7,2022-YEAR($A236))/1000000</f>
        <v>166.07374976448901</v>
      </c>
      <c r="K236" s="3" cm="1">
        <f t="array" ref="K236">C236*INDEX(AF$3:AF$7,2022-YEAR($A236))/1000000</f>
        <v>197.62271145599999</v>
      </c>
      <c r="L236" s="3" cm="1">
        <f t="array" ref="L236">D236*INDEX(AG$3:AG$7,2022-YEAR($A236))/1000000</f>
        <v>375.47515555159998</v>
      </c>
      <c r="M236" s="3" cm="1">
        <f t="array" ref="M236">E236*INDEX(AH$3:AH$7,2022-YEAR($A236))/1000000</f>
        <v>706.63274376682398</v>
      </c>
      <c r="N236" s="3"/>
      <c r="O236" s="9">
        <v>43074</v>
      </c>
      <c r="P236" s="8">
        <f t="shared" si="51"/>
        <v>1264948.0137701039</v>
      </c>
      <c r="Q236" s="7">
        <f t="shared" si="52"/>
        <v>-2.403993081511954E-4</v>
      </c>
      <c r="R236" s="8">
        <f t="shared" si="62"/>
        <v>1264948.0137701016</v>
      </c>
      <c r="S236" s="7">
        <f t="shared" si="53"/>
        <v>-2.4039930815111799E-4</v>
      </c>
      <c r="T236" s="8">
        <f t="shared" si="54"/>
        <v>145299.50637694832</v>
      </c>
      <c r="U236" s="8">
        <f t="shared" si="55"/>
        <v>172901.99362723573</v>
      </c>
      <c r="V236" s="8">
        <f t="shared" si="56"/>
        <v>328506.79192721494</v>
      </c>
      <c r="W236" s="8">
        <f t="shared" si="57"/>
        <v>618239.72183870245</v>
      </c>
      <c r="X236" s="7">
        <f t="shared" si="63"/>
        <v>0.1148659903768629</v>
      </c>
      <c r="Y236" s="7">
        <f t="shared" si="64"/>
        <v>0.13668703515483749</v>
      </c>
      <c r="Z236" s="7">
        <f t="shared" si="65"/>
        <v>0.25969983616015979</v>
      </c>
      <c r="AA236" s="7">
        <f t="shared" si="66"/>
        <v>0.48874713830813971</v>
      </c>
    </row>
    <row r="237" spans="1:27" x14ac:dyDescent="0.25">
      <c r="A237" s="1">
        <v>43075</v>
      </c>
      <c r="B237" s="3">
        <v>278.26998900000001</v>
      </c>
      <c r="C237" s="6">
        <v>46.450001</v>
      </c>
      <c r="D237" s="3">
        <v>104.93</v>
      </c>
      <c r="E237" s="3">
        <v>1032.719971</v>
      </c>
      <c r="F237" s="7">
        <f t="shared" si="58"/>
        <v>9.9077444684267935E-3</v>
      </c>
      <c r="G237" s="7">
        <f t="shared" si="59"/>
        <v>4.1072850889443124E-3</v>
      </c>
      <c r="H237" s="7">
        <f t="shared" si="60"/>
        <v>-7.472578438586952E-3</v>
      </c>
      <c r="I237" s="7">
        <f t="shared" si="61"/>
        <v>1.2867786689708671E-2</v>
      </c>
      <c r="J237" s="3" cm="1">
        <f t="array" ref="J237">B237*INDEX(AE$3:AE$7,2022-YEAR($A237))/1000000</f>
        <v>167.71916604006901</v>
      </c>
      <c r="K237" s="3" cm="1">
        <f t="array" ref="K237">C237*INDEX(AF$3:AF$7,2022-YEAR($A237))/1000000</f>
        <v>198.43440427200002</v>
      </c>
      <c r="L237" s="3" cm="1">
        <f t="array" ref="L237">D237*INDEX(AG$3:AG$7,2022-YEAR($A237))/1000000</f>
        <v>372.66938800000003</v>
      </c>
      <c r="M237" s="3" cm="1">
        <f t="array" ref="M237">E237*INDEX(AH$3:AH$7,2022-YEAR($A237))/1000000</f>
        <v>715.72554318157904</v>
      </c>
      <c r="N237" s="3"/>
      <c r="O237" s="9">
        <v>43075</v>
      </c>
      <c r="P237" s="8">
        <f t="shared" si="51"/>
        <v>1272598.3460243898</v>
      </c>
      <c r="Q237" s="7">
        <f t="shared" si="52"/>
        <v>6.047942026869914E-3</v>
      </c>
      <c r="R237" s="8">
        <f t="shared" si="62"/>
        <v>1272598.3460243873</v>
      </c>
      <c r="S237" s="7">
        <f t="shared" si="53"/>
        <v>6.047942026869757E-3</v>
      </c>
      <c r="T237" s="8">
        <f t="shared" si="54"/>
        <v>146739.09675751967</v>
      </c>
      <c r="U237" s="8">
        <f t="shared" si="55"/>
        <v>173612.15140750963</v>
      </c>
      <c r="V237" s="8">
        <f t="shared" si="56"/>
        <v>326051.99915693025</v>
      </c>
      <c r="W237" s="8">
        <f t="shared" si="57"/>
        <v>626195.0987024277</v>
      </c>
      <c r="X237" s="7">
        <f t="shared" si="63"/>
        <v>0.11530668511076915</v>
      </c>
      <c r="Y237" s="7">
        <f t="shared" si="64"/>
        <v>0.13642336716048398</v>
      </c>
      <c r="Z237" s="7">
        <f t="shared" si="65"/>
        <v>0.25620966754791147</v>
      </c>
      <c r="AA237" s="7">
        <f t="shared" si="66"/>
        <v>0.49206028018083536</v>
      </c>
    </row>
    <row r="238" spans="1:27" x14ac:dyDescent="0.25">
      <c r="A238" s="1">
        <v>43076</v>
      </c>
      <c r="B238" s="3">
        <v>281.97000100000002</v>
      </c>
      <c r="C238" s="6">
        <v>45.779998999999997</v>
      </c>
      <c r="D238" s="3">
        <v>104.620003</v>
      </c>
      <c r="E238" s="3">
        <v>1044.5699460000001</v>
      </c>
      <c r="F238" s="7">
        <f t="shared" si="58"/>
        <v>1.3296482359799189E-2</v>
      </c>
      <c r="G238" s="7">
        <f t="shared" si="59"/>
        <v>-1.4424154694851476E-2</v>
      </c>
      <c r="H238" s="7">
        <f t="shared" si="60"/>
        <v>-2.9543219289051015E-3</v>
      </c>
      <c r="I238" s="7">
        <f t="shared" si="61"/>
        <v>1.1474528751996171E-2</v>
      </c>
      <c r="J238" s="3" cm="1">
        <f t="array" ref="J238">B238*INDEX(AE$3:AE$7,2022-YEAR($A238))/1000000</f>
        <v>169.94924097272101</v>
      </c>
      <c r="K238" s="3" cm="1">
        <f t="array" ref="K238">C238*INDEX(AF$3:AF$7,2022-YEAR($A238))/1000000</f>
        <v>195.57215572799998</v>
      </c>
      <c r="L238" s="3" cm="1">
        <f t="array" ref="L238">D238*INDEX(AG$3:AG$7,2022-YEAR($A238))/1000000</f>
        <v>371.56840265480002</v>
      </c>
      <c r="M238" s="3" cm="1">
        <f t="array" ref="M238">E238*INDEX(AH$3:AH$7,2022-YEAR($A238))/1000000</f>
        <v>723.93815650535407</v>
      </c>
      <c r="N238" s="3"/>
      <c r="O238" s="9">
        <v>43076</v>
      </c>
      <c r="P238" s="8">
        <f t="shared" si="51"/>
        <v>1278267.2824004586</v>
      </c>
      <c r="Q238" s="7">
        <f t="shared" si="52"/>
        <v>4.4546155460429256E-3</v>
      </c>
      <c r="R238" s="8">
        <f t="shared" si="62"/>
        <v>1278267.282400456</v>
      </c>
      <c r="S238" s="7">
        <f t="shared" si="53"/>
        <v>4.4546155460429837E-3</v>
      </c>
      <c r="T238" s="8">
        <f t="shared" si="54"/>
        <v>148690.21056904891</v>
      </c>
      <c r="U238" s="8">
        <f t="shared" si="55"/>
        <v>171107.94287870175</v>
      </c>
      <c r="V238" s="8">
        <f t="shared" si="56"/>
        <v>325088.73658585758</v>
      </c>
      <c r="W238" s="8">
        <f t="shared" si="57"/>
        <v>633380.39236684772</v>
      </c>
      <c r="X238" s="7">
        <f t="shared" si="63"/>
        <v>0.11632169000666576</v>
      </c>
      <c r="Y238" s="7">
        <f t="shared" si="64"/>
        <v>0.13385928376213965</v>
      </c>
      <c r="Z238" s="7">
        <f t="shared" si="65"/>
        <v>0.25431984457536455</v>
      </c>
      <c r="AA238" s="7">
        <f t="shared" si="66"/>
        <v>0.49549918165583001</v>
      </c>
    </row>
    <row r="239" spans="1:27" x14ac:dyDescent="0.25">
      <c r="A239" s="1">
        <v>43077</v>
      </c>
      <c r="B239" s="3">
        <v>285.89999399999999</v>
      </c>
      <c r="C239" s="6">
        <v>45.310001</v>
      </c>
      <c r="D239" s="3">
        <v>105.93</v>
      </c>
      <c r="E239" s="3">
        <v>1049.380005</v>
      </c>
      <c r="F239" s="7">
        <f t="shared" si="58"/>
        <v>1.3937628067036689E-2</v>
      </c>
      <c r="G239" s="7">
        <f t="shared" si="59"/>
        <v>-1.0266448454924526E-2</v>
      </c>
      <c r="H239" s="7">
        <f t="shared" si="60"/>
        <v>1.2521477369867862E-2</v>
      </c>
      <c r="I239" s="7">
        <f t="shared" si="61"/>
        <v>4.6048223179493419E-3</v>
      </c>
      <c r="J239" s="3" cm="1">
        <f t="array" ref="J239">B239*INDEX(AE$3:AE$7,2022-YEAR($A239))/1000000</f>
        <v>172.317930283674</v>
      </c>
      <c r="K239" s="3" cm="1">
        <f t="array" ref="K239">C239*INDEX(AF$3:AF$7,2022-YEAR($A239))/1000000</f>
        <v>193.56432427199999</v>
      </c>
      <c r="L239" s="3" cm="1">
        <f t="array" ref="L239">D239*INDEX(AG$3:AG$7,2022-YEAR($A239))/1000000</f>
        <v>376.22098799999998</v>
      </c>
      <c r="M239" s="3" cm="1">
        <f t="array" ref="M239">E239*INDEX(AH$3:AH$7,2022-YEAR($A239))/1000000</f>
        <v>727.27176308524497</v>
      </c>
      <c r="N239" s="3"/>
      <c r="O239" s="9">
        <v>43077</v>
      </c>
      <c r="P239" s="8">
        <f t="shared" si="51"/>
        <v>1285570.1958016681</v>
      </c>
      <c r="Q239" s="7">
        <f t="shared" si="52"/>
        <v>5.7131348832580586E-3</v>
      </c>
      <c r="R239" s="8">
        <f t="shared" si="62"/>
        <v>1285570.1958016655</v>
      </c>
      <c r="S239" s="7">
        <f t="shared" si="53"/>
        <v>5.7131348832579754E-3</v>
      </c>
      <c r="T239" s="8">
        <f t="shared" si="54"/>
        <v>150762.59942116967</v>
      </c>
      <c r="U239" s="8">
        <f t="shared" si="55"/>
        <v>169351.27200290939</v>
      </c>
      <c r="V239" s="8">
        <f t="shared" si="56"/>
        <v>329159.32784421631</v>
      </c>
      <c r="W239" s="8">
        <f t="shared" si="57"/>
        <v>636296.99653337011</v>
      </c>
      <c r="X239" s="7">
        <f t="shared" si="63"/>
        <v>0.11727294232047437</v>
      </c>
      <c r="Y239" s="7">
        <f t="shared" si="64"/>
        <v>0.13173241924553489</v>
      </c>
      <c r="Z239" s="7">
        <f t="shared" si="65"/>
        <v>0.25604150509957696</v>
      </c>
      <c r="AA239" s="7">
        <f t="shared" si="66"/>
        <v>0.49495313333441371</v>
      </c>
    </row>
    <row r="240" spans="1:27" x14ac:dyDescent="0.25">
      <c r="A240" s="1">
        <v>43080</v>
      </c>
      <c r="B240" s="3">
        <v>283.16000400000001</v>
      </c>
      <c r="C240" s="6">
        <v>45.330002</v>
      </c>
      <c r="D240" s="3">
        <v>105.620003</v>
      </c>
      <c r="E240" s="3">
        <v>1051.969971</v>
      </c>
      <c r="F240" s="7">
        <f t="shared" si="58"/>
        <v>-9.5837357730058637E-3</v>
      </c>
      <c r="G240" s="7">
        <f t="shared" si="59"/>
        <v>4.4142572409122671E-4</v>
      </c>
      <c r="H240" s="7">
        <f t="shared" si="60"/>
        <v>-2.9264325497970756E-3</v>
      </c>
      <c r="I240" s="7">
        <f t="shared" si="61"/>
        <v>2.468091623300861E-3</v>
      </c>
      <c r="J240" s="3" cm="1">
        <f t="array" ref="J240">B240*INDEX(AE$3:AE$7,2022-YEAR($A240))/1000000</f>
        <v>170.66648077088399</v>
      </c>
      <c r="K240" s="3" cm="1">
        <f t="array" ref="K240">C240*INDEX(AF$3:AF$7,2022-YEAR($A240))/1000000</f>
        <v>193.64976854400001</v>
      </c>
      <c r="L240" s="3" cm="1">
        <f t="array" ref="L240">D240*INDEX(AG$3:AG$7,2022-YEAR($A240))/1000000</f>
        <v>375.12000265479998</v>
      </c>
      <c r="M240" s="3" cm="1">
        <f t="array" ref="M240">E240*INDEX(AH$3:AH$7,2022-YEAR($A240))/1000000</f>
        <v>729.06673643157899</v>
      </c>
      <c r="N240" s="3"/>
      <c r="O240" s="9">
        <v>43080</v>
      </c>
      <c r="P240" s="8">
        <f t="shared" si="51"/>
        <v>1284807.2596082366</v>
      </c>
      <c r="Q240" s="7">
        <f t="shared" si="52"/>
        <v>-5.9346132628388716E-4</v>
      </c>
      <c r="R240" s="8">
        <f t="shared" si="62"/>
        <v>1284807.259608234</v>
      </c>
      <c r="S240" s="7">
        <f t="shared" si="53"/>
        <v>-5.9346132628390613E-4</v>
      </c>
      <c r="T240" s="8">
        <f t="shared" si="54"/>
        <v>149317.73050386566</v>
      </c>
      <c r="U240" s="8">
        <f t="shared" si="55"/>
        <v>169426.02801077906</v>
      </c>
      <c r="V240" s="8">
        <f t="shared" si="56"/>
        <v>328196.0652731437</v>
      </c>
      <c r="W240" s="8">
        <f t="shared" si="57"/>
        <v>637867.43582044565</v>
      </c>
      <c r="X240" s="7">
        <f t="shared" si="63"/>
        <v>0.11621800031655792</v>
      </c>
      <c r="Y240" s="7">
        <f t="shared" si="64"/>
        <v>0.13186882837386893</v>
      </c>
      <c r="Z240" s="7">
        <f t="shared" si="65"/>
        <v>0.2554438129289664</v>
      </c>
      <c r="AA240" s="7">
        <f t="shared" si="66"/>
        <v>0.4964693583806068</v>
      </c>
    </row>
    <row r="241" spans="1:27" x14ac:dyDescent="0.25">
      <c r="A241" s="1">
        <v>43081</v>
      </c>
      <c r="B241" s="3">
        <v>289.94000199999999</v>
      </c>
      <c r="C241" s="6">
        <v>45.290000999999997</v>
      </c>
      <c r="D241" s="3">
        <v>106.849998</v>
      </c>
      <c r="E241" s="3">
        <v>1048.7700199999999</v>
      </c>
      <c r="F241" s="7">
        <f t="shared" si="58"/>
        <v>2.3944052494080159E-2</v>
      </c>
      <c r="G241" s="7">
        <f t="shared" si="59"/>
        <v>-8.8243984635172357E-4</v>
      </c>
      <c r="H241" s="7">
        <f t="shared" si="60"/>
        <v>1.164547401120597E-2</v>
      </c>
      <c r="I241" s="7">
        <f t="shared" si="61"/>
        <v>-3.0418653461735667E-3</v>
      </c>
      <c r="J241" s="3" cm="1">
        <f t="array" ref="J241">B241*INDEX(AE$3:AE$7,2022-YEAR($A241))/1000000</f>
        <v>174.752927945442</v>
      </c>
      <c r="K241" s="3" cm="1">
        <f t="array" ref="K241">C241*INDEX(AF$3:AF$7,2022-YEAR($A241))/1000000</f>
        <v>193.47888427199999</v>
      </c>
      <c r="L241" s="3" cm="1">
        <f t="array" ref="L241">D241*INDEX(AG$3:AG$7,2022-YEAR($A241))/1000000</f>
        <v>379.48845289679997</v>
      </c>
      <c r="M241" s="3" cm="1">
        <f t="array" ref="M241">E241*INDEX(AH$3:AH$7,2022-YEAR($A241))/1000000</f>
        <v>726.84901359097989</v>
      </c>
      <c r="N241" s="3"/>
      <c r="O241" s="9">
        <v>43081</v>
      </c>
      <c r="P241" s="8">
        <f t="shared" si="51"/>
        <v>1290114.7148078359</v>
      </c>
      <c r="Q241" s="7">
        <f t="shared" si="52"/>
        <v>4.1309349397805062E-3</v>
      </c>
      <c r="R241" s="8">
        <f t="shared" si="62"/>
        <v>1290114.7148078335</v>
      </c>
      <c r="S241" s="7">
        <f t="shared" si="53"/>
        <v>4.1309349397806727E-3</v>
      </c>
      <c r="T241" s="8">
        <f t="shared" si="54"/>
        <v>152893.00208134713</v>
      </c>
      <c r="U241" s="8">
        <f t="shared" si="55"/>
        <v>169276.51973265325</v>
      </c>
      <c r="V241" s="8">
        <f t="shared" si="56"/>
        <v>332018.06402186217</v>
      </c>
      <c r="W241" s="8">
        <f t="shared" si="57"/>
        <v>635927.12897197087</v>
      </c>
      <c r="X241" s="7">
        <f t="shared" si="63"/>
        <v>0.11851116829104689</v>
      </c>
      <c r="Y241" s="7">
        <f t="shared" si="64"/>
        <v>0.13121044027303222</v>
      </c>
      <c r="Z241" s="7">
        <f t="shared" si="65"/>
        <v>0.25735545855805331</v>
      </c>
      <c r="AA241" s="7">
        <f t="shared" si="66"/>
        <v>0.49292293287786748</v>
      </c>
    </row>
    <row r="242" spans="1:27" x14ac:dyDescent="0.25">
      <c r="A242" s="1">
        <v>43082</v>
      </c>
      <c r="B242" s="3">
        <v>291.83999599999999</v>
      </c>
      <c r="C242" s="6">
        <v>45.900002000000001</v>
      </c>
      <c r="D242" s="3">
        <v>105.510002</v>
      </c>
      <c r="E242" s="3">
        <v>1051.3900149999999</v>
      </c>
      <c r="F242" s="7">
        <f t="shared" si="58"/>
        <v>6.5530592084357409E-3</v>
      </c>
      <c r="G242" s="7">
        <f t="shared" si="59"/>
        <v>1.3468778682517613E-2</v>
      </c>
      <c r="H242" s="7">
        <f t="shared" si="60"/>
        <v>-1.2540908049432087E-2</v>
      </c>
      <c r="I242" s="7">
        <f t="shared" si="61"/>
        <v>2.4981597013995493E-3</v>
      </c>
      <c r="J242" s="3" cm="1">
        <f t="array" ref="J242">B242*INDEX(AE$3:AE$7,2022-YEAR($A242))/1000000</f>
        <v>175.898094229116</v>
      </c>
      <c r="K242" s="3" cm="1">
        <f t="array" ref="K242">C242*INDEX(AF$3:AF$7,2022-YEAR($A242))/1000000</f>
        <v>196.084808544</v>
      </c>
      <c r="L242" s="3" cm="1">
        <f t="array" ref="L242">D242*INDEX(AG$3:AG$7,2022-YEAR($A242))/1000000</f>
        <v>374.72932310320004</v>
      </c>
      <c r="M242" s="3" cm="1">
        <f t="array" ref="M242">E242*INDEX(AH$3:AH$7,2022-YEAR($A242))/1000000</f>
        <v>728.66479850573489</v>
      </c>
      <c r="N242" s="3"/>
      <c r="O242" s="9">
        <v>43082</v>
      </c>
      <c r="P242" s="8">
        <f t="shared" si="51"/>
        <v>1290821.419198432</v>
      </c>
      <c r="Q242" s="7">
        <f t="shared" si="52"/>
        <v>5.4778414856048157E-4</v>
      </c>
      <c r="R242" s="8">
        <f t="shared" si="62"/>
        <v>1290821.4191984297</v>
      </c>
      <c r="S242" s="7">
        <f t="shared" si="53"/>
        <v>5.4778414856038182E-4</v>
      </c>
      <c r="T242" s="8">
        <f t="shared" si="54"/>
        <v>153894.9189765417</v>
      </c>
      <c r="U242" s="8">
        <f t="shared" si="55"/>
        <v>171556.46771307918</v>
      </c>
      <c r="V242" s="8">
        <f t="shared" si="56"/>
        <v>327854.25601021352</v>
      </c>
      <c r="W242" s="8">
        <f t="shared" si="57"/>
        <v>637515.77649859537</v>
      </c>
      <c r="X242" s="7">
        <f t="shared" si="63"/>
        <v>0.11922247081405489</v>
      </c>
      <c r="Y242" s="7">
        <f t="shared" si="64"/>
        <v>0.13290488146657173</v>
      </c>
      <c r="Z242" s="7">
        <f t="shared" si="65"/>
        <v>0.25398885634683954</v>
      </c>
      <c r="AA242" s="7">
        <f t="shared" si="66"/>
        <v>0.49388379137253391</v>
      </c>
    </row>
    <row r="243" spans="1:27" x14ac:dyDescent="0.25">
      <c r="A243" s="1">
        <v>43083</v>
      </c>
      <c r="B243" s="3">
        <v>293.88000499999998</v>
      </c>
      <c r="C243" s="6">
        <v>46.029998999999997</v>
      </c>
      <c r="D243" s="3">
        <v>104.660004</v>
      </c>
      <c r="E243" s="3">
        <v>1057.469971</v>
      </c>
      <c r="F243" s="7">
        <f t="shared" si="58"/>
        <v>6.9901625135713186E-3</v>
      </c>
      <c r="G243" s="7">
        <f t="shared" si="59"/>
        <v>2.8321785258309529E-3</v>
      </c>
      <c r="H243" s="7">
        <f t="shared" si="60"/>
        <v>-8.0560893174848047E-3</v>
      </c>
      <c r="I243" s="7">
        <f t="shared" si="61"/>
        <v>5.7827789053142009E-3</v>
      </c>
      <c r="J243" s="3" cm="1">
        <f t="array" ref="J243">B243*INDEX(AE$3:AE$7,2022-YEAR($A243))/1000000</f>
        <v>177.12765049360499</v>
      </c>
      <c r="K243" s="3" cm="1">
        <f t="array" ref="K243">C243*INDEX(AF$3:AF$7,2022-YEAR($A243))/1000000</f>
        <v>196.640155728</v>
      </c>
      <c r="L243" s="3" cm="1">
        <f t="array" ref="L243">D243*INDEX(AG$3:AG$7,2022-YEAR($A243))/1000000</f>
        <v>371.71047020639998</v>
      </c>
      <c r="M243" s="3" cm="1">
        <f t="array" ref="M243">E243*INDEX(AH$3:AH$7,2022-YEAR($A243))/1000000</f>
        <v>732.87850593157896</v>
      </c>
      <c r="N243" s="3"/>
      <c r="O243" s="9">
        <v>43083</v>
      </c>
      <c r="P243" s="8">
        <f t="shared" si="51"/>
        <v>1293428.4378505205</v>
      </c>
      <c r="Q243" s="7">
        <f t="shared" si="52"/>
        <v>2.0196586555772233E-3</v>
      </c>
      <c r="R243" s="8">
        <f t="shared" si="62"/>
        <v>1293428.4378505184</v>
      </c>
      <c r="S243" s="7">
        <f t="shared" si="53"/>
        <v>2.0196586555774054E-3</v>
      </c>
      <c r="T243" s="8">
        <f t="shared" si="54"/>
        <v>154970.66947020061</v>
      </c>
      <c r="U243" s="8">
        <f t="shared" si="55"/>
        <v>172042.34625690355</v>
      </c>
      <c r="V243" s="8">
        <f t="shared" si="56"/>
        <v>325213.03284067777</v>
      </c>
      <c r="W243" s="8">
        <f t="shared" si="57"/>
        <v>641202.38928273646</v>
      </c>
      <c r="X243" s="7">
        <f t="shared" si="63"/>
        <v>0.11981387213639613</v>
      </c>
      <c r="Y243" s="7">
        <f t="shared" si="64"/>
        <v>0.13301265166460371</v>
      </c>
      <c r="Z243" s="7">
        <f t="shared" si="65"/>
        <v>0.25143488678904602</v>
      </c>
      <c r="AA243" s="7">
        <f t="shared" si="66"/>
        <v>0.49573858940995408</v>
      </c>
    </row>
    <row r="244" spans="1:27" x14ac:dyDescent="0.25">
      <c r="A244" s="1">
        <v>43084</v>
      </c>
      <c r="B244" s="3">
        <v>293.94000199999999</v>
      </c>
      <c r="C244" s="6">
        <v>46.189999</v>
      </c>
      <c r="D244" s="3">
        <v>106.139999</v>
      </c>
      <c r="E244" s="3">
        <v>1072</v>
      </c>
      <c r="F244" s="7">
        <f t="shared" si="58"/>
        <v>2.0415475357027368E-4</v>
      </c>
      <c r="G244" s="7">
        <f t="shared" si="59"/>
        <v>3.475993992526627E-3</v>
      </c>
      <c r="H244" s="7">
        <f t="shared" si="60"/>
        <v>1.414097977676354E-2</v>
      </c>
      <c r="I244" s="7">
        <f t="shared" si="61"/>
        <v>1.3740370316387862E-2</v>
      </c>
      <c r="J244" s="3" cm="1">
        <f t="array" ref="J244">B244*INDEX(AE$3:AE$7,2022-YEAR($A244))/1000000</f>
        <v>177.16381194544198</v>
      </c>
      <c r="K244" s="3" cm="1">
        <f t="array" ref="K244">C244*INDEX(AF$3:AF$7,2022-YEAR($A244))/1000000</f>
        <v>197.32367572800001</v>
      </c>
      <c r="L244" s="3" cm="1">
        <f t="array" ref="L244">D244*INDEX(AG$3:AG$7,2022-YEAR($A244))/1000000</f>
        <v>376.96682044840003</v>
      </c>
      <c r="M244" s="3" cm="1">
        <f t="array" ref="M244">E244*INDEX(AH$3:AH$7,2022-YEAR($A244))/1000000</f>
        <v>742.94852800000001</v>
      </c>
      <c r="N244" s="3"/>
      <c r="O244" s="9">
        <v>43084</v>
      </c>
      <c r="P244" s="8">
        <f t="shared" si="51"/>
        <v>1307467.2832084433</v>
      </c>
      <c r="Q244" s="7">
        <f t="shared" si="52"/>
        <v>1.085397919752976E-2</v>
      </c>
      <c r="R244" s="8">
        <f t="shared" si="62"/>
        <v>1307467.2832084415</v>
      </c>
      <c r="S244" s="7">
        <f t="shared" si="53"/>
        <v>1.085397919752995E-2</v>
      </c>
      <c r="T244" s="8">
        <f t="shared" si="54"/>
        <v>155002.3074690369</v>
      </c>
      <c r="U244" s="8">
        <f t="shared" si="55"/>
        <v>172640.36441895273</v>
      </c>
      <c r="V244" s="8">
        <f t="shared" si="56"/>
        <v>329811.86376121774</v>
      </c>
      <c r="W244" s="8">
        <f t="shared" si="57"/>
        <v>650012.74755923392</v>
      </c>
      <c r="X244" s="7">
        <f t="shared" si="63"/>
        <v>0.11855157636424454</v>
      </c>
      <c r="Y244" s="7">
        <f t="shared" si="64"/>
        <v>0.13204182363577333</v>
      </c>
      <c r="Z244" s="7">
        <f t="shared" si="65"/>
        <v>0.25225247927571881</v>
      </c>
      <c r="AA244" s="7">
        <f t="shared" si="66"/>
        <v>0.49715412072426318</v>
      </c>
    </row>
    <row r="245" spans="1:27" x14ac:dyDescent="0.25">
      <c r="A245" s="1">
        <v>43087</v>
      </c>
      <c r="B245" s="3">
        <v>296.14001500000001</v>
      </c>
      <c r="C245" s="6">
        <v>45.93</v>
      </c>
      <c r="D245" s="3">
        <v>106.959999</v>
      </c>
      <c r="E245" s="3">
        <v>1085.089966</v>
      </c>
      <c r="F245" s="7">
        <f t="shared" si="58"/>
        <v>7.4845648262600317E-3</v>
      </c>
      <c r="G245" s="7">
        <f t="shared" si="59"/>
        <v>-5.6289024816822408E-3</v>
      </c>
      <c r="H245" s="7">
        <f t="shared" si="60"/>
        <v>7.7256454468215274E-3</v>
      </c>
      <c r="I245" s="7">
        <f t="shared" si="61"/>
        <v>1.2210789179104564E-2</v>
      </c>
      <c r="J245" s="3" cm="1">
        <f t="array" ref="J245">B245*INDEX(AE$3:AE$7,2022-YEAR($A245))/1000000</f>
        <v>178.48980598081499</v>
      </c>
      <c r="K245" s="3" cm="1">
        <f t="array" ref="K245">C245*INDEX(AF$3:AF$7,2022-YEAR($A245))/1000000</f>
        <v>196.21296000000001</v>
      </c>
      <c r="L245" s="3" cm="1">
        <f t="array" ref="L245">D245*INDEX(AG$3:AG$7,2022-YEAR($A245))/1000000</f>
        <v>379.87913244839996</v>
      </c>
      <c r="M245" s="3" cm="1">
        <f t="array" ref="M245">E245*INDEX(AH$3:AH$7,2022-YEAR($A245))/1000000</f>
        <v>752.02051584633398</v>
      </c>
      <c r="N245" s="3"/>
      <c r="O245" s="9">
        <v>43087</v>
      </c>
      <c r="P245" s="8">
        <f t="shared" si="51"/>
        <v>1318140.8103989498</v>
      </c>
      <c r="Q245" s="7">
        <f t="shared" si="52"/>
        <v>8.1635137854572278E-3</v>
      </c>
      <c r="R245" s="8">
        <f t="shared" si="62"/>
        <v>1318140.8103989477</v>
      </c>
      <c r="S245" s="7">
        <f t="shared" si="53"/>
        <v>8.1635137854569884E-3</v>
      </c>
      <c r="T245" s="8">
        <f t="shared" si="54"/>
        <v>156162.4322875088</v>
      </c>
      <c r="U245" s="8">
        <f t="shared" si="55"/>
        <v>171668.58864323635</v>
      </c>
      <c r="V245" s="8">
        <f t="shared" si="56"/>
        <v>332359.87328479229</v>
      </c>
      <c r="W245" s="8">
        <f t="shared" si="57"/>
        <v>657949.91618341021</v>
      </c>
      <c r="X245" s="7">
        <f t="shared" si="63"/>
        <v>0.11847173765922987</v>
      </c>
      <c r="Y245" s="7">
        <f t="shared" si="64"/>
        <v>0.13023539464746506</v>
      </c>
      <c r="Z245" s="7">
        <f t="shared" si="65"/>
        <v>0.25214292028800811</v>
      </c>
      <c r="AA245" s="7">
        <f t="shared" si="66"/>
        <v>0.49914994740529695</v>
      </c>
    </row>
    <row r="246" spans="1:27" x14ac:dyDescent="0.25">
      <c r="A246" s="1">
        <v>43088</v>
      </c>
      <c r="B246" s="3">
        <v>297.25</v>
      </c>
      <c r="C246" s="6">
        <v>46.130001</v>
      </c>
      <c r="D246" s="3">
        <v>106.510002</v>
      </c>
      <c r="E246" s="3">
        <v>1079.780029</v>
      </c>
      <c r="F246" s="7">
        <f t="shared" si="58"/>
        <v>3.7481763482722918E-3</v>
      </c>
      <c r="G246" s="7">
        <f t="shared" si="59"/>
        <v>4.3544741998693404E-3</v>
      </c>
      <c r="H246" s="7">
        <f t="shared" si="60"/>
        <v>-4.207152245766177E-3</v>
      </c>
      <c r="I246" s="7">
        <f t="shared" si="61"/>
        <v>-4.8935453892124947E-3</v>
      </c>
      <c r="J246" s="3" cm="1">
        <f t="array" ref="J246">B246*INDEX(AE$3:AE$7,2022-YEAR($A246))/1000000</f>
        <v>179.15881725</v>
      </c>
      <c r="K246" s="3" cm="1">
        <f t="array" ref="K246">C246*INDEX(AF$3:AF$7,2022-YEAR($A246))/1000000</f>
        <v>197.06736427200002</v>
      </c>
      <c r="L246" s="3" cm="1">
        <f t="array" ref="L246">D246*INDEX(AG$3:AG$7,2022-YEAR($A246))/1000000</f>
        <v>378.2809231032</v>
      </c>
      <c r="M246" s="3" cm="1">
        <f t="array" ref="M246">E246*INDEX(AH$3:AH$7,2022-YEAR($A246))/1000000</f>
        <v>748.34046931842101</v>
      </c>
      <c r="N246" s="3"/>
      <c r="O246" s="9">
        <v>43088</v>
      </c>
      <c r="P246" s="8">
        <f t="shared" si="51"/>
        <v>1314855.6648083488</v>
      </c>
      <c r="Q246" s="7">
        <f t="shared" si="52"/>
        <v>-2.4922569460593519E-3</v>
      </c>
      <c r="R246" s="8">
        <f t="shared" si="62"/>
        <v>1314855.6648083464</v>
      </c>
      <c r="S246" s="7">
        <f t="shared" si="53"/>
        <v>-2.492256946059479E-3</v>
      </c>
      <c r="T246" s="8">
        <f t="shared" si="54"/>
        <v>156747.75662269752</v>
      </c>
      <c r="U246" s="8">
        <f t="shared" si="55"/>
        <v>172416.11508341131</v>
      </c>
      <c r="V246" s="8">
        <f t="shared" si="56"/>
        <v>330961.58469749958</v>
      </c>
      <c r="W246" s="8">
        <f t="shared" si="57"/>
        <v>654730.20840473811</v>
      </c>
      <c r="X246" s="7">
        <f t="shared" si="63"/>
        <v>0.11921289980185398</v>
      </c>
      <c r="Y246" s="7">
        <f t="shared" si="64"/>
        <v>0.13112930924516547</v>
      </c>
      <c r="Z246" s="7">
        <f t="shared" si="65"/>
        <v>0.25170944123797845</v>
      </c>
      <c r="AA246" s="7">
        <f t="shared" si="66"/>
        <v>0.49794834971500213</v>
      </c>
    </row>
    <row r="247" spans="1:27" x14ac:dyDescent="0.25">
      <c r="A247" s="1">
        <v>43089</v>
      </c>
      <c r="B247" s="3">
        <v>297.89999399999999</v>
      </c>
      <c r="C247" s="6">
        <v>46.080002</v>
      </c>
      <c r="D247" s="3">
        <v>106.139999</v>
      </c>
      <c r="E247" s="3">
        <v>1073.5600589999999</v>
      </c>
      <c r="F247" s="7">
        <f t="shared" si="58"/>
        <v>2.1866913372581287E-3</v>
      </c>
      <c r="G247" s="7">
        <f t="shared" si="59"/>
        <v>-1.083871643531964E-3</v>
      </c>
      <c r="H247" s="7">
        <f t="shared" si="60"/>
        <v>-3.4738803215870195E-3</v>
      </c>
      <c r="I247" s="7">
        <f t="shared" si="61"/>
        <v>-5.7604047425849902E-3</v>
      </c>
      <c r="J247" s="3" cm="1">
        <f t="array" ref="J247">B247*INDEX(AE$3:AE$7,2022-YEAR($A247))/1000000</f>
        <v>179.550582283674</v>
      </c>
      <c r="K247" s="3" cm="1">
        <f t="array" ref="K247">C247*INDEX(AF$3:AF$7,2022-YEAR($A247))/1000000</f>
        <v>196.85376854399999</v>
      </c>
      <c r="L247" s="3" cm="1">
        <f t="array" ref="L247">D247*INDEX(AG$3:AG$7,2022-YEAR($A247))/1000000</f>
        <v>376.96682044840003</v>
      </c>
      <c r="M247" s="3" cm="1">
        <f t="array" ref="M247">E247*INDEX(AH$3:AH$7,2022-YEAR($A247))/1000000</f>
        <v>744.02972532989099</v>
      </c>
      <c r="N247" s="3"/>
      <c r="O247" s="9">
        <v>43089</v>
      </c>
      <c r="P247" s="8">
        <f t="shared" si="51"/>
        <v>1310090.3148979731</v>
      </c>
      <c r="Q247" s="7">
        <f t="shared" si="52"/>
        <v>-3.6242380345755791E-3</v>
      </c>
      <c r="R247" s="8">
        <f t="shared" si="62"/>
        <v>1310090.314897971</v>
      </c>
      <c r="S247" s="7">
        <f t="shared" si="53"/>
        <v>-3.6242380345754555E-3</v>
      </c>
      <c r="T247" s="8">
        <f t="shared" si="54"/>
        <v>157090.51558423901</v>
      </c>
      <c r="U247" s="8">
        <f t="shared" si="55"/>
        <v>172229.23814538447</v>
      </c>
      <c r="V247" s="8">
        <f t="shared" si="56"/>
        <v>329811.86376121768</v>
      </c>
      <c r="W247" s="8">
        <f t="shared" si="57"/>
        <v>650958.6974071298</v>
      </c>
      <c r="X247" s="7">
        <f t="shared" si="63"/>
        <v>0.11990815732156078</v>
      </c>
      <c r="Y247" s="7">
        <f t="shared" si="64"/>
        <v>0.13146363742014044</v>
      </c>
      <c r="Z247" s="7">
        <f t="shared" si="65"/>
        <v>0.25174742535739092</v>
      </c>
      <c r="AA247" s="7">
        <f t="shared" si="66"/>
        <v>0.49688077990090784</v>
      </c>
    </row>
    <row r="248" spans="1:27" x14ac:dyDescent="0.25">
      <c r="A248" s="1">
        <v>43090</v>
      </c>
      <c r="B248" s="3">
        <v>295.02999899999998</v>
      </c>
      <c r="C248" s="6">
        <v>45.599997999999999</v>
      </c>
      <c r="D248" s="3">
        <v>107.83000199999999</v>
      </c>
      <c r="E248" s="3">
        <v>1070.849976</v>
      </c>
      <c r="F248" s="7">
        <f t="shared" si="58"/>
        <v>-9.6340888143825465E-3</v>
      </c>
      <c r="G248" s="7">
        <f t="shared" si="59"/>
        <v>-1.0416753020106251E-2</v>
      </c>
      <c r="H248" s="7">
        <f t="shared" si="60"/>
        <v>1.592239510007909E-2</v>
      </c>
      <c r="I248" s="7">
        <f t="shared" si="61"/>
        <v>-2.5243888101839085E-3</v>
      </c>
      <c r="J248" s="3" cm="1">
        <f t="array" ref="J248">B248*INDEX(AE$3:AE$7,2022-YEAR($A248))/1000000</f>
        <v>177.82077602727898</v>
      </c>
      <c r="K248" s="3" cm="1">
        <f t="array" ref="K248">C248*INDEX(AF$3:AF$7,2022-YEAR($A248))/1000000</f>
        <v>194.80319145600001</v>
      </c>
      <c r="L248" s="3" cm="1">
        <f t="array" ref="L248">D248*INDEX(AG$3:AG$7,2022-YEAR($A248))/1000000</f>
        <v>382.96903510319999</v>
      </c>
      <c r="M248" s="3" cm="1">
        <f t="array" ref="M248">E248*INDEX(AH$3:AH$7,2022-YEAR($A248))/1000000</f>
        <v>742.15150501682399</v>
      </c>
      <c r="N248" s="3"/>
      <c r="O248" s="9">
        <v>43090</v>
      </c>
      <c r="P248" s="8">
        <f t="shared" si="51"/>
        <v>1310390.9434342089</v>
      </c>
      <c r="Q248" s="7">
        <f t="shared" si="52"/>
        <v>2.2947161185546514E-4</v>
      </c>
      <c r="R248" s="8">
        <f t="shared" si="62"/>
        <v>1310390.9434342068</v>
      </c>
      <c r="S248" s="7">
        <f t="shared" si="53"/>
        <v>2.2947161185538079E-4</v>
      </c>
      <c r="T248" s="8">
        <f t="shared" si="54"/>
        <v>155577.09160520331</v>
      </c>
      <c r="U248" s="8">
        <f t="shared" si="55"/>
        <v>170435.16870878293</v>
      </c>
      <c r="V248" s="8">
        <f t="shared" si="56"/>
        <v>335063.25856471719</v>
      </c>
      <c r="W248" s="8">
        <f t="shared" si="57"/>
        <v>649315.4245555033</v>
      </c>
      <c r="X248" s="7">
        <f t="shared" si="63"/>
        <v>0.11872570730493198</v>
      </c>
      <c r="Y248" s="7">
        <f t="shared" si="64"/>
        <v>0.13006436709804708</v>
      </c>
      <c r="Z248" s="7">
        <f t="shared" si="65"/>
        <v>0.25569717208713322</v>
      </c>
      <c r="AA248" s="7">
        <f t="shared" si="66"/>
        <v>0.49551275350988772</v>
      </c>
    </row>
    <row r="249" spans="1:27" x14ac:dyDescent="0.25">
      <c r="A249" s="1">
        <v>43091</v>
      </c>
      <c r="B249" s="3">
        <v>295.10000600000001</v>
      </c>
      <c r="C249" s="6">
        <v>45.59</v>
      </c>
      <c r="D249" s="3">
        <v>107.449997</v>
      </c>
      <c r="E249" s="3">
        <v>1068.8599850000001</v>
      </c>
      <c r="F249" s="7">
        <f t="shared" si="58"/>
        <v>2.3728773425513161E-4</v>
      </c>
      <c r="G249" s="7">
        <f t="shared" si="59"/>
        <v>-2.1925439558123649E-4</v>
      </c>
      <c r="H249" s="7">
        <f t="shared" si="60"/>
        <v>-3.5241119628283135E-3</v>
      </c>
      <c r="I249" s="7">
        <f t="shared" si="61"/>
        <v>-1.8583284723349136E-3</v>
      </c>
      <c r="J249" s="3" cm="1">
        <f t="array" ref="J249">B249*INDEX(AE$3:AE$7,2022-YEAR($A249))/1000000</f>
        <v>177.862970716326</v>
      </c>
      <c r="K249" s="3" cm="1">
        <f t="array" ref="K249">C249*INDEX(AF$3:AF$7,2022-YEAR($A249))/1000000</f>
        <v>194.76048</v>
      </c>
      <c r="L249" s="3" cm="1">
        <f t="array" ref="L249">D249*INDEX(AG$3:AG$7,2022-YEAR($A249))/1000000</f>
        <v>381.61940934519998</v>
      </c>
      <c r="M249" s="3" cm="1">
        <f t="array" ref="M249">E249*INDEX(AH$3:AH$7,2022-YEAR($A249))/1000000</f>
        <v>740.77234374426507</v>
      </c>
      <c r="N249" s="3"/>
      <c r="O249" s="9">
        <v>43091</v>
      </c>
      <c r="P249" s="8">
        <f t="shared" si="51"/>
        <v>1308003.049531087</v>
      </c>
      <c r="Q249" s="7">
        <f t="shared" si="52"/>
        <v>-1.8222759513766454E-3</v>
      </c>
      <c r="R249" s="8">
        <f t="shared" si="62"/>
        <v>1308003.049531085</v>
      </c>
      <c r="S249" s="7">
        <f t="shared" si="53"/>
        <v>-1.8222759513766285E-3</v>
      </c>
      <c r="T249" s="8">
        <f t="shared" si="54"/>
        <v>155614.00814077235</v>
      </c>
      <c r="U249" s="8">
        <f t="shared" si="55"/>
        <v>170397.80004888191</v>
      </c>
      <c r="V249" s="8">
        <f t="shared" si="56"/>
        <v>333882.45812690502</v>
      </c>
      <c r="W249" s="8">
        <f t="shared" si="57"/>
        <v>648108.78321452555</v>
      </c>
      <c r="X249" s="7">
        <f t="shared" si="63"/>
        <v>0.11897067686238154</v>
      </c>
      <c r="Y249" s="7">
        <f t="shared" si="64"/>
        <v>0.13027324371297835</v>
      </c>
      <c r="Z249" s="7">
        <f t="shared" si="65"/>
        <v>0.25526122301213355</v>
      </c>
      <c r="AA249" s="7">
        <f t="shared" si="66"/>
        <v>0.49549485641250651</v>
      </c>
    </row>
    <row r="250" spans="1:27" x14ac:dyDescent="0.25">
      <c r="A250" s="1">
        <v>43095</v>
      </c>
      <c r="B250" s="3">
        <v>295.35998499999999</v>
      </c>
      <c r="C250" s="6">
        <v>45.810001</v>
      </c>
      <c r="D250" s="3">
        <v>107.019997</v>
      </c>
      <c r="E250" s="3">
        <v>1065.849976</v>
      </c>
      <c r="F250" s="7">
        <f t="shared" si="58"/>
        <v>8.8098608849218607E-4</v>
      </c>
      <c r="G250" s="7">
        <f t="shared" si="59"/>
        <v>4.8256415880674197E-3</v>
      </c>
      <c r="H250" s="7">
        <f t="shared" si="60"/>
        <v>-4.0018614425832988E-3</v>
      </c>
      <c r="I250" s="7">
        <f t="shared" si="61"/>
        <v>-2.8160928861042933E-3</v>
      </c>
      <c r="J250" s="3" cm="1">
        <f t="array" ref="J250">B250*INDEX(AE$3:AE$7,2022-YEAR($A250))/1000000</f>
        <v>178.019665519185</v>
      </c>
      <c r="K250" s="3" cm="1">
        <f t="array" ref="K250">C250*INDEX(AF$3:AF$7,2022-YEAR($A250))/1000000</f>
        <v>195.70032427199999</v>
      </c>
      <c r="L250" s="3" cm="1">
        <f t="array" ref="L250">D250*INDEX(AG$3:AG$7,2022-YEAR($A250))/1000000</f>
        <v>380.09222134520002</v>
      </c>
      <c r="M250" s="3" cm="1">
        <f t="array" ref="M250">E250*INDEX(AH$3:AH$7,2022-YEAR($A250))/1000000</f>
        <v>738.68626001682401</v>
      </c>
      <c r="N250" s="3"/>
      <c r="O250" s="9">
        <v>43095</v>
      </c>
      <c r="P250" s="8">
        <f t="shared" si="51"/>
        <v>1305801.1361484996</v>
      </c>
      <c r="Q250" s="7">
        <f t="shared" si="52"/>
        <v>-1.6834160924753931E-3</v>
      </c>
      <c r="R250" s="8">
        <f t="shared" si="62"/>
        <v>1305801.1361484972</v>
      </c>
      <c r="S250" s="7">
        <f t="shared" si="53"/>
        <v>-1.6834160924755759E-3</v>
      </c>
      <c r="T250" s="8">
        <f t="shared" si="54"/>
        <v>155751.10191711888</v>
      </c>
      <c r="U250" s="8">
        <f t="shared" si="55"/>
        <v>171220.07875931301</v>
      </c>
      <c r="V250" s="8">
        <f t="shared" si="56"/>
        <v>332546.30679137202</v>
      </c>
      <c r="W250" s="8">
        <f t="shared" si="57"/>
        <v>646283.64868069335</v>
      </c>
      <c r="X250" s="7">
        <f t="shared" si="63"/>
        <v>0.11927627998280949</v>
      </c>
      <c r="Y250" s="7">
        <f t="shared" si="64"/>
        <v>0.13112262964047663</v>
      </c>
      <c r="Z250" s="7">
        <f t="shared" si="65"/>
        <v>0.25466841587550471</v>
      </c>
      <c r="AA250" s="7">
        <f t="shared" si="66"/>
        <v>0.4949326745012092</v>
      </c>
    </row>
    <row r="251" spans="1:27" x14ac:dyDescent="0.25">
      <c r="A251" s="1">
        <v>43096</v>
      </c>
      <c r="B251" s="3">
        <v>295.61999500000002</v>
      </c>
      <c r="C251" s="6">
        <v>45.93</v>
      </c>
      <c r="D251" s="3">
        <v>107.220001</v>
      </c>
      <c r="E251" s="3">
        <v>1060.1999510000001</v>
      </c>
      <c r="F251" s="7">
        <f t="shared" si="58"/>
        <v>8.8031559183621155E-4</v>
      </c>
      <c r="G251" s="7">
        <f t="shared" si="59"/>
        <v>2.6194935031762512E-3</v>
      </c>
      <c r="H251" s="7">
        <f t="shared" si="60"/>
        <v>1.8688469968841659E-3</v>
      </c>
      <c r="I251" s="7">
        <f t="shared" si="61"/>
        <v>-5.3009571020526947E-3</v>
      </c>
      <c r="J251" s="3" cm="1">
        <f t="array" ref="J251">B251*INDEX(AE$3:AE$7,2022-YEAR($A251))/1000000</f>
        <v>178.17637900639502</v>
      </c>
      <c r="K251" s="3" cm="1">
        <f t="array" ref="K251">C251*INDEX(AF$3:AF$7,2022-YEAR($A251))/1000000</f>
        <v>196.21296000000001</v>
      </c>
      <c r="L251" s="3" cm="1">
        <f t="array" ref="L251">D251*INDEX(AG$3:AG$7,2022-YEAR($A251))/1000000</f>
        <v>380.80255555159999</v>
      </c>
      <c r="M251" s="3" cm="1">
        <f t="array" ref="M251">E251*INDEX(AH$3:AH$7,2022-YEAR($A251))/1000000</f>
        <v>734.77051584059905</v>
      </c>
      <c r="N251" s="3"/>
      <c r="O251" s="9">
        <v>43096</v>
      </c>
      <c r="P251" s="8">
        <f t="shared" si="51"/>
        <v>1303582.3124252439</v>
      </c>
      <c r="Q251" s="7">
        <f t="shared" si="52"/>
        <v>-1.6992049262572336E-3</v>
      </c>
      <c r="R251" s="8">
        <f t="shared" si="62"/>
        <v>1303582.3124252413</v>
      </c>
      <c r="S251" s="7">
        <f t="shared" si="53"/>
        <v>-1.6992049262573028E-3</v>
      </c>
      <c r="T251" s="8">
        <f t="shared" si="54"/>
        <v>155888.21204058221</v>
      </c>
      <c r="U251" s="8">
        <f t="shared" si="55"/>
        <v>171668.58864323635</v>
      </c>
      <c r="V251" s="8">
        <f t="shared" si="56"/>
        <v>333167.78495814401</v>
      </c>
      <c r="W251" s="8">
        <f t="shared" si="57"/>
        <v>642857.72678327898</v>
      </c>
      <c r="X251" s="7">
        <f t="shared" si="63"/>
        <v>0.11958447928812488</v>
      </c>
      <c r="Y251" s="7">
        <f t="shared" si="64"/>
        <v>0.13168987259719458</v>
      </c>
      <c r="Z251" s="7">
        <f t="shared" si="65"/>
        <v>0.25557863265136221</v>
      </c>
      <c r="AA251" s="7">
        <f t="shared" si="66"/>
        <v>0.49314701546331852</v>
      </c>
    </row>
    <row r="252" spans="1:27" x14ac:dyDescent="0.25">
      <c r="A252" s="1">
        <v>43097</v>
      </c>
      <c r="B252" s="3">
        <v>296.35000600000001</v>
      </c>
      <c r="C252" s="6">
        <v>45.720001000000003</v>
      </c>
      <c r="D252" s="3">
        <v>107.790001</v>
      </c>
      <c r="E252" s="3">
        <v>1055.9499510000001</v>
      </c>
      <c r="F252" s="7">
        <f t="shared" si="58"/>
        <v>2.4694236260980329E-3</v>
      </c>
      <c r="G252" s="7">
        <f t="shared" si="59"/>
        <v>-4.5721532767253326E-3</v>
      </c>
      <c r="H252" s="7">
        <f t="shared" si="60"/>
        <v>5.3161723063219757E-3</v>
      </c>
      <c r="I252" s="7">
        <f t="shared" si="61"/>
        <v>-4.0086777932702988E-3</v>
      </c>
      <c r="J252" s="3" cm="1">
        <f t="array" ref="J252">B252*INDEX(AE$3:AE$7,2022-YEAR($A252))/1000000</f>
        <v>178.616371966326</v>
      </c>
      <c r="K252" s="3" cm="1">
        <f t="array" ref="K252">C252*INDEX(AF$3:AF$7,2022-YEAR($A252))/1000000</f>
        <v>195.31584427200002</v>
      </c>
      <c r="L252" s="3" cm="1">
        <f t="array" ref="L252">D252*INDEX(AG$3:AG$7,2022-YEAR($A252))/1000000</f>
        <v>382.82696755160003</v>
      </c>
      <c r="M252" s="3" cm="1">
        <f t="array" ref="M252">E252*INDEX(AH$3:AH$7,2022-YEAR($A252))/1000000</f>
        <v>731.82505759059904</v>
      </c>
      <c r="N252" s="3"/>
      <c r="O252" s="9">
        <v>43097</v>
      </c>
      <c r="P252" s="8">
        <f t="shared" si="51"/>
        <v>1302376.5392171759</v>
      </c>
      <c r="Q252" s="7">
        <f t="shared" si="52"/>
        <v>-9.2496898475460216E-4</v>
      </c>
      <c r="R252" s="8">
        <f t="shared" si="62"/>
        <v>1302376.5392171734</v>
      </c>
      <c r="S252" s="7">
        <f t="shared" si="53"/>
        <v>-9.2496898475458167E-4</v>
      </c>
      <c r="T252" s="8">
        <f t="shared" si="54"/>
        <v>156273.16607442542</v>
      </c>
      <c r="U252" s="8">
        <f t="shared" si="55"/>
        <v>170883.69354316036</v>
      </c>
      <c r="V252" s="8">
        <f t="shared" si="56"/>
        <v>334938.96230989706</v>
      </c>
      <c r="W252" s="8">
        <f t="shared" si="57"/>
        <v>640280.71728969051</v>
      </c>
      <c r="X252" s="7">
        <f t="shared" si="63"/>
        <v>0.11999077176893665</v>
      </c>
      <c r="Y252" s="7">
        <f t="shared" si="64"/>
        <v>0.13120913069109366</v>
      </c>
      <c r="Z252" s="7">
        <f t="shared" si="65"/>
        <v>0.25717521179490893</v>
      </c>
      <c r="AA252" s="7">
        <f t="shared" si="66"/>
        <v>0.49162488574506075</v>
      </c>
    </row>
    <row r="253" spans="1:27" x14ac:dyDescent="0.25">
      <c r="A253" s="1">
        <v>43098</v>
      </c>
      <c r="B253" s="3">
        <v>294.91000400000001</v>
      </c>
      <c r="C253" s="6">
        <v>45.880001</v>
      </c>
      <c r="D253" s="3">
        <v>106.94000200000001</v>
      </c>
      <c r="E253" s="3">
        <v>1053.400024</v>
      </c>
      <c r="F253" s="7">
        <f t="shared" si="58"/>
        <v>-4.8591259350269089E-3</v>
      </c>
      <c r="G253" s="7">
        <f t="shared" si="59"/>
        <v>3.4995624781373191E-3</v>
      </c>
      <c r="H253" s="7">
        <f t="shared" si="60"/>
        <v>-7.885694332631088E-3</v>
      </c>
      <c r="I253" s="7">
        <f t="shared" si="61"/>
        <v>-2.4148180485118464E-3</v>
      </c>
      <c r="J253" s="3" cm="1">
        <f t="array" ref="J253">B253*INDEX(AE$3:AE$7,2022-YEAR($A253))/1000000</f>
        <v>177.748452520884</v>
      </c>
      <c r="K253" s="3" cm="1">
        <f t="array" ref="K253">C253*INDEX(AF$3:AF$7,2022-YEAR($A253))/1000000</f>
        <v>195.99936427200001</v>
      </c>
      <c r="L253" s="3" cm="1">
        <f t="array" ref="L253">D253*INDEX(AG$3:AG$7,2022-YEAR($A253))/1000000</f>
        <v>379.80811110320002</v>
      </c>
      <c r="M253" s="3" cm="1">
        <f t="array" ref="M253">E253*INDEX(AH$3:AH$7,2022-YEAR($A253))/1000000</f>
        <v>730.05783323317598</v>
      </c>
      <c r="N253" s="3"/>
      <c r="O253" s="9">
        <v>43098</v>
      </c>
      <c r="P253" s="8">
        <f t="shared" si="51"/>
        <v>1298027.8186759143</v>
      </c>
      <c r="Q253" s="7">
        <f t="shared" si="52"/>
        <v>-3.3390654778498257E-3</v>
      </c>
      <c r="R253" s="8">
        <f t="shared" si="62"/>
        <v>1298027.8186759115</v>
      </c>
      <c r="S253" s="7">
        <f t="shared" si="53"/>
        <v>-3.3390654778500117E-3</v>
      </c>
      <c r="T253" s="8">
        <f t="shared" si="54"/>
        <v>155513.8150802044</v>
      </c>
      <c r="U253" s="8">
        <f t="shared" si="55"/>
        <v>171481.71170520951</v>
      </c>
      <c r="V253" s="8">
        <f t="shared" si="56"/>
        <v>332297.73603303253</v>
      </c>
      <c r="W253" s="8">
        <f t="shared" si="57"/>
        <v>638734.55585746525</v>
      </c>
      <c r="X253" s="7">
        <f t="shared" si="63"/>
        <v>0.11980776747823516</v>
      </c>
      <c r="Y253" s="7">
        <f t="shared" si="64"/>
        <v>0.13210942726954347</v>
      </c>
      <c r="Z253" s="7">
        <f t="shared" si="65"/>
        <v>0.2560020141725482</v>
      </c>
      <c r="AA253" s="7">
        <f t="shared" si="66"/>
        <v>0.49208079107967329</v>
      </c>
    </row>
    <row r="254" spans="1:27" x14ac:dyDescent="0.25">
      <c r="A254" s="1">
        <v>43102</v>
      </c>
      <c r="B254" s="3">
        <v>296.83999599999999</v>
      </c>
      <c r="C254" s="6">
        <v>45.540000999999997</v>
      </c>
      <c r="D254" s="3">
        <v>107.949997</v>
      </c>
      <c r="E254" s="3">
        <v>1073.209961</v>
      </c>
      <c r="F254" s="7">
        <f t="shared" si="58"/>
        <v>6.5443422529674056E-3</v>
      </c>
      <c r="G254" s="7">
        <f t="shared" si="59"/>
        <v>-7.4106362813723958E-3</v>
      </c>
      <c r="H254" s="7">
        <f t="shared" si="60"/>
        <v>9.4445014130446481E-3</v>
      </c>
      <c r="I254" s="7">
        <f t="shared" si="61"/>
        <v>1.8805711551797E-2</v>
      </c>
      <c r="J254" s="3" cm="1">
        <f t="array" ref="J254">B254*INDEX(AE$3:AE$7,2022-YEAR($A254))/1000000</f>
        <v>172.019074521996</v>
      </c>
      <c r="K254" s="3" cm="1">
        <f t="array" ref="K254">C254*INDEX(AF$3:AF$7,2022-YEAR($A254))/1000000</f>
        <v>193.95486425899998</v>
      </c>
      <c r="L254" s="3" cm="1">
        <f t="array" ref="L254">D254*INDEX(AG$3:AG$7,2022-YEAR($A254))/1000000</f>
        <v>366.64136981080003</v>
      </c>
      <c r="M254" s="3" cm="1">
        <f t="array" ref="M254">E254*INDEX(AH$3:AH$7,2022-YEAR($A254))/1000000</f>
        <v>746.03117228954011</v>
      </c>
      <c r="N254" s="3"/>
      <c r="O254" s="9">
        <v>43102</v>
      </c>
      <c r="P254" s="8">
        <f t="shared" si="51"/>
        <v>1312925.0099656456</v>
      </c>
      <c r="Q254" s="7">
        <f t="shared" si="52"/>
        <v>1.1476788921925826E-2</v>
      </c>
      <c r="R254" s="8">
        <f t="shared" si="62"/>
        <v>1312925.0099656428</v>
      </c>
      <c r="S254" s="7">
        <f t="shared" si="53"/>
        <v>1.1476788921925829E-2</v>
      </c>
      <c r="T254" s="8">
        <f t="shared" si="54"/>
        <v>156531.55071115395</v>
      </c>
      <c r="U254" s="8">
        <f t="shared" si="55"/>
        <v>170210.92311085504</v>
      </c>
      <c r="V254" s="8">
        <f t="shared" si="56"/>
        <v>335436.12247054797</v>
      </c>
      <c r="W254" s="8">
        <f t="shared" si="57"/>
        <v>650746.41367308586</v>
      </c>
      <c r="X254" s="7">
        <f t="shared" si="63"/>
        <v>0.11922352725632832</v>
      </c>
      <c r="Y254" s="7">
        <f t="shared" si="64"/>
        <v>0.12964253237533285</v>
      </c>
      <c r="Z254" s="7">
        <f t="shared" si="65"/>
        <v>0.25548764775173705</v>
      </c>
      <c r="AA254" s="7">
        <f t="shared" si="66"/>
        <v>0.49564629261660181</v>
      </c>
    </row>
    <row r="255" spans="1:27" x14ac:dyDescent="0.25">
      <c r="A255" s="1">
        <v>43103</v>
      </c>
      <c r="B255" s="3">
        <v>297.79998799999998</v>
      </c>
      <c r="C255" s="6">
        <v>45.439999</v>
      </c>
      <c r="D255" s="3">
        <v>108.05999799999999</v>
      </c>
      <c r="E255" s="3">
        <v>1091.5200199999999</v>
      </c>
      <c r="F255" s="7">
        <f t="shared" si="58"/>
        <v>3.2340385828599771E-3</v>
      </c>
      <c r="G255" s="7">
        <f t="shared" si="59"/>
        <v>-2.1959156303048566E-3</v>
      </c>
      <c r="H255" s="7">
        <f t="shared" si="60"/>
        <v>1.0189995651412875E-3</v>
      </c>
      <c r="I255" s="7">
        <f t="shared" si="61"/>
        <v>1.7061022228063161E-2</v>
      </c>
      <c r="J255" s="3" cm="1">
        <f t="array" ref="J255">B255*INDEX(AE$3:AE$7,2022-YEAR($A255))/1000000</f>
        <v>172.57539084598801</v>
      </c>
      <c r="K255" s="3" cm="1">
        <f t="array" ref="K255">C255*INDEX(AF$3:AF$7,2022-YEAR($A255))/1000000</f>
        <v>193.528955741</v>
      </c>
      <c r="L255" s="3" cm="1">
        <f t="array" ref="L255">D255*INDEX(AG$3:AG$7,2022-YEAR($A255))/1000000</f>
        <v>367.01497720719999</v>
      </c>
      <c r="M255" s="3" cm="1">
        <f t="array" ref="M255">E255*INDEX(AH$3:AH$7,2022-YEAR($A255))/1000000</f>
        <v>758.75922670279988</v>
      </c>
      <c r="N255" s="3"/>
      <c r="O255" s="9">
        <v>43103</v>
      </c>
      <c r="P255" s="8">
        <f t="shared" si="51"/>
        <v>1324674.0759909751</v>
      </c>
      <c r="Q255" s="7">
        <f t="shared" si="52"/>
        <v>8.9487715872187401E-3</v>
      </c>
      <c r="R255" s="8">
        <f t="shared" si="62"/>
        <v>1324501.678505009</v>
      </c>
      <c r="S255" s="7">
        <f t="shared" si="53"/>
        <v>8.8174636414832808E-3</v>
      </c>
      <c r="T255" s="8">
        <f t="shared" si="54"/>
        <v>157037.7797855887</v>
      </c>
      <c r="U255" s="8">
        <f t="shared" si="55"/>
        <v>169837.15428434729</v>
      </c>
      <c r="V255" s="8">
        <f t="shared" si="56"/>
        <v>335777.93173347815</v>
      </c>
      <c r="W255" s="8">
        <f t="shared" si="57"/>
        <v>661848.8127015949</v>
      </c>
      <c r="X255" s="7">
        <f t="shared" si="63"/>
        <v>0.11856366989496028</v>
      </c>
      <c r="Y255" s="7">
        <f t="shared" si="64"/>
        <v>0.12822720955404587</v>
      </c>
      <c r="Z255" s="7">
        <f t="shared" si="65"/>
        <v>0.25351265097110126</v>
      </c>
      <c r="AA255" s="7">
        <f t="shared" si="66"/>
        <v>0.49969646957989255</v>
      </c>
    </row>
    <row r="256" spans="1:27" x14ac:dyDescent="0.25">
      <c r="A256" s="1">
        <v>43104</v>
      </c>
      <c r="B256" s="3">
        <v>296.67001299999998</v>
      </c>
      <c r="C256" s="6">
        <v>46.080002</v>
      </c>
      <c r="D256" s="3">
        <v>109.040001</v>
      </c>
      <c r="E256" s="3">
        <v>1095.76001</v>
      </c>
      <c r="F256" s="7">
        <f t="shared" si="58"/>
        <v>-3.7944091522260637E-3</v>
      </c>
      <c r="G256" s="7">
        <f t="shared" si="59"/>
        <v>1.4084573373340126E-2</v>
      </c>
      <c r="H256" s="7">
        <f t="shared" si="60"/>
        <v>9.0690636511026046E-3</v>
      </c>
      <c r="I256" s="7">
        <f t="shared" si="61"/>
        <v>3.8844821187979939E-3</v>
      </c>
      <c r="J256" s="3" cm="1">
        <f t="array" ref="J256">B256*INDEX(AE$3:AE$7,2022-YEAR($A256))/1000000</f>
        <v>171.920569203513</v>
      </c>
      <c r="K256" s="3" cm="1">
        <f t="array" ref="K256">C256*INDEX(AF$3:AF$7,2022-YEAR($A256))/1000000</f>
        <v>196.25472851800001</v>
      </c>
      <c r="L256" s="3" cm="1">
        <f t="array" ref="L256">D256*INDEX(AG$3:AG$7,2022-YEAR($A256))/1000000</f>
        <v>370.34345939640002</v>
      </c>
      <c r="M256" s="3" cm="1">
        <f t="array" ref="M256">E256*INDEX(AH$3:AH$7,2022-YEAR($A256))/1000000</f>
        <v>761.70661335140005</v>
      </c>
      <c r="N256" s="3"/>
      <c r="O256" s="9">
        <v>43104</v>
      </c>
      <c r="P256" s="8">
        <f t="shared" si="51"/>
        <v>1332085.4138848132</v>
      </c>
      <c r="Q256" s="7">
        <f t="shared" si="52"/>
        <v>5.5948387819802908E-3</v>
      </c>
      <c r="R256" s="8">
        <f t="shared" si="62"/>
        <v>1331914.0280909962</v>
      </c>
      <c r="S256" s="7">
        <f t="shared" si="53"/>
        <v>5.5963308361779429E-3</v>
      </c>
      <c r="T256" s="8">
        <f t="shared" si="54"/>
        <v>156441.914196725</v>
      </c>
      <c r="U256" s="8">
        <f t="shared" si="55"/>
        <v>172229.23814538447</v>
      </c>
      <c r="V256" s="8">
        <f t="shared" si="56"/>
        <v>338823.12316900463</v>
      </c>
      <c r="W256" s="8">
        <f t="shared" si="57"/>
        <v>664419.75257988193</v>
      </c>
      <c r="X256" s="7">
        <f t="shared" si="63"/>
        <v>0.11745646558055241</v>
      </c>
      <c r="Y256" s="7">
        <f t="shared" si="64"/>
        <v>0.1293095759282879</v>
      </c>
      <c r="Z256" s="7">
        <f t="shared" si="65"/>
        <v>0.25438813318501685</v>
      </c>
      <c r="AA256" s="7">
        <f t="shared" si="66"/>
        <v>0.49884582530614269</v>
      </c>
    </row>
    <row r="257" spans="1:27" x14ac:dyDescent="0.25">
      <c r="A257" s="1">
        <v>43105</v>
      </c>
      <c r="B257" s="3">
        <v>308.83999599999999</v>
      </c>
      <c r="C257" s="6">
        <v>46.07</v>
      </c>
      <c r="D257" s="3">
        <v>108.339996</v>
      </c>
      <c r="E257" s="3">
        <v>1110.290039</v>
      </c>
      <c r="F257" s="7">
        <f t="shared" si="58"/>
        <v>4.1021951888342789E-2</v>
      </c>
      <c r="G257" s="7">
        <f t="shared" si="59"/>
        <v>-2.1705728224574727E-4</v>
      </c>
      <c r="H257" s="7">
        <f t="shared" si="60"/>
        <v>-6.4197083050283599E-3</v>
      </c>
      <c r="I257" s="7">
        <f t="shared" si="61"/>
        <v>1.3260229308788229E-2</v>
      </c>
      <c r="J257" s="3" cm="1">
        <f t="array" ref="J257">B257*INDEX(AE$3:AE$7,2022-YEAR($A257))/1000000</f>
        <v>178.97308652199598</v>
      </c>
      <c r="K257" s="3" cm="1">
        <f t="array" ref="K257">C257*INDEX(AF$3:AF$7,2022-YEAR($A257))/1000000</f>
        <v>196.21213</v>
      </c>
      <c r="L257" s="3" cm="1">
        <f t="array" ref="L257">D257*INDEX(AG$3:AG$7,2022-YEAR($A257))/1000000</f>
        <v>367.9659624144</v>
      </c>
      <c r="M257" s="3" cm="1">
        <f t="array" ref="M257">E257*INDEX(AH$3:AH$7,2022-YEAR($A257))/1000000</f>
        <v>771.80701771045995</v>
      </c>
      <c r="N257" s="3"/>
      <c r="O257" s="9">
        <v>43105</v>
      </c>
      <c r="P257" s="8">
        <f t="shared" si="51"/>
        <v>1345167.0369813924</v>
      </c>
      <c r="Q257" s="7">
        <f t="shared" si="52"/>
        <v>9.8204086316272827E-3</v>
      </c>
      <c r="R257" s="8">
        <f t="shared" si="62"/>
        <v>1344929.4098168933</v>
      </c>
      <c r="S257" s="7">
        <f t="shared" si="53"/>
        <v>9.7719383168834995E-3</v>
      </c>
      <c r="T257" s="8">
        <f t="shared" si="54"/>
        <v>162859.46687422329</v>
      </c>
      <c r="U257" s="8">
        <f t="shared" si="55"/>
        <v>172191.85453502939</v>
      </c>
      <c r="V257" s="8">
        <f t="shared" si="56"/>
        <v>336647.9775512609</v>
      </c>
      <c r="W257" s="8">
        <f t="shared" si="57"/>
        <v>673230.1108563795</v>
      </c>
      <c r="X257" s="7">
        <f t="shared" si="63"/>
        <v>0.12109146077517625</v>
      </c>
      <c r="Y257" s="7">
        <f t="shared" si="64"/>
        <v>0.1280304031409891</v>
      </c>
      <c r="Z257" s="7">
        <f t="shared" si="65"/>
        <v>0.25030903116104375</v>
      </c>
      <c r="AA257" s="7">
        <f t="shared" si="66"/>
        <v>0.50056910492279072</v>
      </c>
    </row>
    <row r="258" spans="1:27" x14ac:dyDescent="0.25">
      <c r="A258" s="1">
        <v>43108</v>
      </c>
      <c r="B258" s="3">
        <v>310.14999399999999</v>
      </c>
      <c r="C258" s="6">
        <v>46</v>
      </c>
      <c r="D258" s="3">
        <v>108.5</v>
      </c>
      <c r="E258" s="3">
        <v>1114.209961</v>
      </c>
      <c r="F258" s="7">
        <f t="shared" si="58"/>
        <v>4.2416721181410821E-3</v>
      </c>
      <c r="G258" s="7">
        <f t="shared" si="59"/>
        <v>-1.519426958975445E-3</v>
      </c>
      <c r="H258" s="7">
        <f t="shared" si="60"/>
        <v>1.4768691702740089E-3</v>
      </c>
      <c r="I258" s="7">
        <f t="shared" si="61"/>
        <v>3.5305387442101654E-3</v>
      </c>
      <c r="J258" s="3" cm="1">
        <f t="array" ref="J258">B258*INDEX(AE$3:AE$7,2022-YEAR($A258))/1000000</f>
        <v>179.73223167299398</v>
      </c>
      <c r="K258" s="3" cm="1">
        <f t="array" ref="K258">C258*INDEX(AF$3:AF$7,2022-YEAR($A258))/1000000</f>
        <v>195.91399999999999</v>
      </c>
      <c r="L258" s="3" cm="1">
        <f t="array" ref="L258">D258*INDEX(AG$3:AG$7,2022-YEAR($A258))/1000000</f>
        <v>368.50940000000003</v>
      </c>
      <c r="M258" s="3" cm="1">
        <f t="array" ref="M258">E258*INDEX(AH$3:AH$7,2022-YEAR($A258))/1000000</f>
        <v>774.53191228954006</v>
      </c>
      <c r="N258" s="3"/>
      <c r="O258" s="9">
        <v>43108</v>
      </c>
      <c r="P258" s="8">
        <f t="shared" si="51"/>
        <v>1348478.4122322795</v>
      </c>
      <c r="Q258" s="7">
        <f t="shared" si="52"/>
        <v>2.4616833150462492E-3</v>
      </c>
      <c r="R258" s="8">
        <f t="shared" si="62"/>
        <v>1348232.6233402402</v>
      </c>
      <c r="S258" s="7">
        <f t="shared" si="53"/>
        <v>2.4560497370613721E-3</v>
      </c>
      <c r="T258" s="8">
        <f t="shared" si="54"/>
        <v>163550.26333403902</v>
      </c>
      <c r="U258" s="8">
        <f t="shared" si="55"/>
        <v>171930.22158913288</v>
      </c>
      <c r="V258" s="8">
        <f t="shared" si="56"/>
        <v>337145.16257054143</v>
      </c>
      <c r="W258" s="8">
        <f t="shared" si="57"/>
        <v>675606.9758465268</v>
      </c>
      <c r="X258" s="7">
        <f t="shared" si="63"/>
        <v>0.12130715464282713</v>
      </c>
      <c r="Y258" s="7">
        <f t="shared" si="64"/>
        <v>0.1275226682789922</v>
      </c>
      <c r="Z258" s="7">
        <f t="shared" si="65"/>
        <v>0.25006453391942546</v>
      </c>
      <c r="AA258" s="7">
        <f t="shared" si="66"/>
        <v>0.50110564315875517</v>
      </c>
    </row>
    <row r="259" spans="1:27" x14ac:dyDescent="0.25">
      <c r="A259" s="1">
        <v>43109</v>
      </c>
      <c r="B259" s="3">
        <v>318.42999300000002</v>
      </c>
      <c r="C259" s="6">
        <v>46.23</v>
      </c>
      <c r="D259" s="3">
        <v>109.050003</v>
      </c>
      <c r="E259" s="3">
        <v>1112.790039</v>
      </c>
      <c r="F259" s="7">
        <f t="shared" si="58"/>
        <v>2.6696756924651233E-2</v>
      </c>
      <c r="G259" s="7">
        <f t="shared" si="59"/>
        <v>4.9999999999998934E-3</v>
      </c>
      <c r="H259" s="7">
        <f t="shared" si="60"/>
        <v>5.0691520737327078E-3</v>
      </c>
      <c r="I259" s="7">
        <f t="shared" si="61"/>
        <v>-1.2743756111510685E-3</v>
      </c>
      <c r="J259" s="3" cm="1">
        <f t="array" ref="J259">B259*INDEX(AE$3:AE$7,2022-YEAR($A259))/1000000</f>
        <v>184.53049937349303</v>
      </c>
      <c r="K259" s="3" cm="1">
        <f t="array" ref="K259">C259*INDEX(AF$3:AF$7,2022-YEAR($A259))/1000000</f>
        <v>196.89357000000001</v>
      </c>
      <c r="L259" s="3" cm="1">
        <f t="array" ref="L259">D259*INDEX(AG$3:AG$7,2022-YEAR($A259))/1000000</f>
        <v>370.37743018919997</v>
      </c>
      <c r="M259" s="3" cm="1">
        <f t="array" ref="M259">E259*INDEX(AH$3:AH$7,2022-YEAR($A259))/1000000</f>
        <v>773.54486771045993</v>
      </c>
      <c r="N259" s="3"/>
      <c r="O259" s="9">
        <v>43109</v>
      </c>
      <c r="P259" s="8">
        <f t="shared" si="51"/>
        <v>1354390.9381635913</v>
      </c>
      <c r="Q259" s="7">
        <f t="shared" si="52"/>
        <v>4.3845907191975234E-3</v>
      </c>
      <c r="R259" s="8">
        <f t="shared" si="62"/>
        <v>1354306.5991206283</v>
      </c>
      <c r="S259" s="7">
        <f t="shared" si="53"/>
        <v>4.5051393025483666E-3</v>
      </c>
      <c r="T259" s="8">
        <f t="shared" si="54"/>
        <v>167916.52495923056</v>
      </c>
      <c r="U259" s="8">
        <f t="shared" si="55"/>
        <v>172789.87269707854</v>
      </c>
      <c r="V259" s="8">
        <f t="shared" si="56"/>
        <v>338854.20267053484</v>
      </c>
      <c r="W259" s="8">
        <f t="shared" si="57"/>
        <v>674745.99879378441</v>
      </c>
      <c r="X259" s="7">
        <f t="shared" si="63"/>
        <v>0.12398708318209577</v>
      </c>
      <c r="Y259" s="7">
        <f t="shared" si="64"/>
        <v>0.12758549120950427</v>
      </c>
      <c r="Z259" s="7">
        <f t="shared" si="65"/>
        <v>0.25020494095691331</v>
      </c>
      <c r="AA259" s="7">
        <f t="shared" si="66"/>
        <v>0.49822248465148672</v>
      </c>
    </row>
    <row r="260" spans="1:27" x14ac:dyDescent="0.25">
      <c r="A260" s="1">
        <v>43110</v>
      </c>
      <c r="B260" s="3">
        <v>320.26001000000002</v>
      </c>
      <c r="C260" s="6">
        <v>46.07</v>
      </c>
      <c r="D260" s="3">
        <v>110.25</v>
      </c>
      <c r="E260" s="3">
        <v>1110.1400149999999</v>
      </c>
      <c r="F260" s="7">
        <f t="shared" si="58"/>
        <v>5.7469994668497559E-3</v>
      </c>
      <c r="G260" s="7">
        <f t="shared" si="59"/>
        <v>-3.4609560891195601E-3</v>
      </c>
      <c r="H260" s="7">
        <f t="shared" si="60"/>
        <v>1.100409873441266E-2</v>
      </c>
      <c r="I260" s="7">
        <f t="shared" si="61"/>
        <v>-2.3814231859781154E-3</v>
      </c>
      <c r="J260" s="3" cm="1">
        <f t="array" ref="J260">B260*INDEX(AE$3:AE$7,2022-YEAR($A260))/1000000</f>
        <v>185.59099605501001</v>
      </c>
      <c r="K260" s="3" cm="1">
        <f t="array" ref="K260">C260*INDEX(AF$3:AF$7,2022-YEAR($A260))/1000000</f>
        <v>196.21213</v>
      </c>
      <c r="L260" s="3" cm="1">
        <f t="array" ref="L260">D260*INDEX(AG$3:AG$7,2022-YEAR($A260))/1000000</f>
        <v>374.45310000000001</v>
      </c>
      <c r="M260" s="3" cm="1">
        <f t="array" ref="M260">E260*INDEX(AH$3:AH$7,2022-YEAR($A260))/1000000</f>
        <v>771.70273002709996</v>
      </c>
      <c r="N260" s="3"/>
      <c r="O260" s="9">
        <v>43110</v>
      </c>
      <c r="P260" s="8">
        <f t="shared" ref="P260:P323" si="67">P259*(1+Q260)</f>
        <v>1356710.7172537167</v>
      </c>
      <c r="Q260" s="7">
        <f t="shared" ref="Q260:Q323" si="68">SUMPRODUCT(F260:I260,J259:M259)/SUM(J259:M259)</f>
        <v>1.7127839715693036E-3</v>
      </c>
      <c r="R260" s="8">
        <f t="shared" si="62"/>
        <v>1356795.526474579</v>
      </c>
      <c r="S260" s="7">
        <f t="shared" ref="S260:S323" si="69">R260/R259-1</f>
        <v>1.8377872156620789E-3</v>
      </c>
      <c r="T260" s="8">
        <f t="shared" ref="T260:T323" si="70">T259*B260/B259</f>
        <v>168881.54113864654</v>
      </c>
      <c r="U260" s="8">
        <f t="shared" ref="U260:U323" si="71">U259*C260/C259</f>
        <v>172191.85453502939</v>
      </c>
      <c r="V260" s="8">
        <f t="shared" ref="V260:V323" si="72">V259*D260/D259</f>
        <v>342582.98777329212</v>
      </c>
      <c r="W260" s="8">
        <f t="shared" ref="W260:W323" si="73">W259*E260/E259</f>
        <v>673139.14302761096</v>
      </c>
      <c r="X260" s="7">
        <f t="shared" si="63"/>
        <v>0.12447088588024668</v>
      </c>
      <c r="Y260" s="7">
        <f t="shared" si="64"/>
        <v>0.12691068858580554</v>
      </c>
      <c r="Z260" s="7">
        <f t="shared" si="65"/>
        <v>0.25249419023619607</v>
      </c>
      <c r="AA260" s="7">
        <f t="shared" si="66"/>
        <v>0.49612423529775174</v>
      </c>
    </row>
    <row r="261" spans="1:27" x14ac:dyDescent="0.25">
      <c r="A261" s="1">
        <v>43111</v>
      </c>
      <c r="B261" s="3">
        <v>328.11999500000002</v>
      </c>
      <c r="C261" s="6">
        <v>46.040000999999997</v>
      </c>
      <c r="D261" s="3">
        <v>110.839996</v>
      </c>
      <c r="E261" s="3">
        <v>1112.0500489999999</v>
      </c>
      <c r="F261" s="7">
        <f t="shared" ref="F261:F324" si="74">B261/B260-1</f>
        <v>2.4542511567398062E-2</v>
      </c>
      <c r="G261" s="7">
        <f t="shared" ref="G261:G324" si="75">C261/C260-1</f>
        <v>-6.5116127631870135E-4</v>
      </c>
      <c r="H261" s="7">
        <f t="shared" ref="H261:H324" si="76">D261/D260-1</f>
        <v>5.3514376417234111E-3</v>
      </c>
      <c r="I261" s="7">
        <f t="shared" ref="I261:I324" si="77">E261/E260-1</f>
        <v>1.7205343237718385E-3</v>
      </c>
      <c r="J261" s="3" cm="1">
        <f t="array" ref="J261">B261*INDEX(AE$3:AE$7,2022-YEAR($A261))/1000000</f>
        <v>190.14586522249502</v>
      </c>
      <c r="K261" s="3" cm="1">
        <f t="array" ref="K261">C261*INDEX(AF$3:AF$7,2022-YEAR($A261))/1000000</f>
        <v>196.08436425899998</v>
      </c>
      <c r="L261" s="3" cm="1">
        <f t="array" ref="L261">D261*INDEX(AG$3:AG$7,2022-YEAR($A261))/1000000</f>
        <v>376.45696241439998</v>
      </c>
      <c r="M261" s="3" cm="1">
        <f t="array" ref="M261">E261*INDEX(AH$3:AH$7,2022-YEAR($A261))/1000000</f>
        <v>773.03047106186</v>
      </c>
      <c r="N261" s="3"/>
      <c r="O261" s="9">
        <v>43111</v>
      </c>
      <c r="P261" s="8">
        <f t="shared" si="67"/>
        <v>1363599.8556879116</v>
      </c>
      <c r="Q261" s="7">
        <f t="shared" si="68"/>
        <v>5.0778241423051285E-3</v>
      </c>
      <c r="R261" s="8">
        <f t="shared" ref="R261:R324" si="78">SUM(T261:W261)</f>
        <v>1363819.6494801608</v>
      </c>
      <c r="S261" s="7">
        <f t="shared" si="69"/>
        <v>5.1769945201933787E-3</v>
      </c>
      <c r="T261" s="8">
        <f t="shared" si="70"/>
        <v>173026.31831556177</v>
      </c>
      <c r="U261" s="8">
        <f t="shared" si="71"/>
        <v>172079.72986725866</v>
      </c>
      <c r="V261" s="8">
        <f t="shared" si="72"/>
        <v>344416.29926947615</v>
      </c>
      <c r="W261" s="8">
        <f t="shared" si="73"/>
        <v>674297.30202786427</v>
      </c>
      <c r="X261" s="7">
        <f t="shared" ref="X261:X324" si="79">T261/$R261</f>
        <v>0.12686891436233025</v>
      </c>
      <c r="Y261" s="7">
        <f t="shared" ref="Y261:Y324" si="80">U261/$R261</f>
        <v>0.12617484279013672</v>
      </c>
      <c r="Z261" s="7">
        <f t="shared" ref="Z261:Z324" si="81">V261/$R261</f>
        <v>0.25253800926006259</v>
      </c>
      <c r="AA261" s="7">
        <f t="shared" ref="AA261:AA324" si="82">W261/$R261</f>
        <v>0.4944182335874705</v>
      </c>
    </row>
    <row r="262" spans="1:27" x14ac:dyDescent="0.25">
      <c r="A262" s="1">
        <v>43112</v>
      </c>
      <c r="B262" s="3">
        <v>336.209991</v>
      </c>
      <c r="C262" s="6">
        <v>46.150002000000001</v>
      </c>
      <c r="D262" s="3">
        <v>112.66999800000001</v>
      </c>
      <c r="E262" s="3">
        <v>1130.650024</v>
      </c>
      <c r="F262" s="7">
        <f t="shared" si="74"/>
        <v>2.4655601984877373E-2</v>
      </c>
      <c r="G262" s="7">
        <f t="shared" si="75"/>
        <v>2.3892484276879511E-3</v>
      </c>
      <c r="H262" s="7">
        <f t="shared" si="76"/>
        <v>1.6510303735485676E-2</v>
      </c>
      <c r="I262" s="7">
        <f t="shared" si="77"/>
        <v>1.6725843424696407E-2</v>
      </c>
      <c r="J262" s="3" cm="1">
        <f t="array" ref="J262">B262*INDEX(AE$3:AE$7,2022-YEAR($A262))/1000000</f>
        <v>194.83402599449101</v>
      </c>
      <c r="K262" s="3" cm="1">
        <f t="array" ref="K262">C262*INDEX(AF$3:AF$7,2022-YEAR($A262))/1000000</f>
        <v>196.55285851799999</v>
      </c>
      <c r="L262" s="3" cm="1">
        <f t="array" ref="L262">D262*INDEX(AG$3:AG$7,2022-YEAR($A262))/1000000</f>
        <v>382.67238120720003</v>
      </c>
      <c r="M262" s="3" cm="1">
        <f t="array" ref="M262">E262*INDEX(AH$3:AH$7,2022-YEAR($A262))/1000000</f>
        <v>785.96005768335999</v>
      </c>
      <c r="N262" s="3"/>
      <c r="O262" s="9">
        <v>43112</v>
      </c>
      <c r="P262" s="8">
        <f t="shared" si="67"/>
        <v>1385177.8719310535</v>
      </c>
      <c r="Q262" s="7">
        <f t="shared" si="68"/>
        <v>1.582430223436488E-2</v>
      </c>
      <c r="R262" s="8">
        <f t="shared" si="78"/>
        <v>1385461.4675492845</v>
      </c>
      <c r="S262" s="7">
        <f t="shared" si="69"/>
        <v>1.5868533700458709E-2</v>
      </c>
      <c r="T262" s="8">
        <f t="shared" si="70"/>
        <v>177292.38635285897</v>
      </c>
      <c r="U262" s="8">
        <f t="shared" si="71"/>
        <v>172490.87109128098</v>
      </c>
      <c r="V262" s="8">
        <f t="shared" si="72"/>
        <v>350102.7169818671</v>
      </c>
      <c r="W262" s="8">
        <f t="shared" si="73"/>
        <v>685575.49312327756</v>
      </c>
      <c r="X262" s="7">
        <f t="shared" si="79"/>
        <v>0.1279663061770083</v>
      </c>
      <c r="Y262" s="7">
        <f t="shared" si="80"/>
        <v>0.12450066287039847</v>
      </c>
      <c r="Z262" s="7">
        <f t="shared" si="81"/>
        <v>0.25269754892653701</v>
      </c>
      <c r="AA262" s="7">
        <f t="shared" si="82"/>
        <v>0.49483548202605632</v>
      </c>
    </row>
    <row r="263" spans="1:27" x14ac:dyDescent="0.25">
      <c r="A263" s="1">
        <v>43116</v>
      </c>
      <c r="B263" s="3">
        <v>335.16000400000001</v>
      </c>
      <c r="C263" s="6">
        <v>46.529998999999997</v>
      </c>
      <c r="D263" s="3">
        <v>112.269997</v>
      </c>
      <c r="E263" s="3">
        <v>1130.6999510000001</v>
      </c>
      <c r="F263" s="7">
        <f t="shared" si="74"/>
        <v>-3.1230095122306567E-3</v>
      </c>
      <c r="G263" s="7">
        <f t="shared" si="75"/>
        <v>8.233954139373445E-3</v>
      </c>
      <c r="H263" s="7">
        <f t="shared" si="76"/>
        <v>-3.5501997612532588E-3</v>
      </c>
      <c r="I263" s="7">
        <f t="shared" si="77"/>
        <v>4.4157784407472533E-5</v>
      </c>
      <c r="J263" s="3" cm="1">
        <f t="array" ref="J263">B263*INDEX(AE$3:AE$7,2022-YEAR($A263))/1000000</f>
        <v>194.22555747800402</v>
      </c>
      <c r="K263" s="3" cm="1">
        <f t="array" ref="K263">C263*INDEX(AF$3:AF$7,2022-YEAR($A263))/1000000</f>
        <v>198.17126574099998</v>
      </c>
      <c r="L263" s="3" cm="1">
        <f t="array" ref="L263">D263*INDEX(AG$3:AG$7,2022-YEAR($A263))/1000000</f>
        <v>381.3138178108</v>
      </c>
      <c r="M263" s="3" cm="1">
        <f t="array" ref="M263">E263*INDEX(AH$3:AH$7,2022-YEAR($A263))/1000000</f>
        <v>785.99476393814007</v>
      </c>
      <c r="N263" s="3"/>
      <c r="O263" s="9">
        <v>43116</v>
      </c>
      <c r="P263" s="8">
        <f t="shared" si="67"/>
        <v>1384899.1363645266</v>
      </c>
      <c r="Q263" s="7">
        <f t="shared" si="68"/>
        <v>-2.0122727353285978E-4</v>
      </c>
      <c r="R263" s="8">
        <f t="shared" si="78"/>
        <v>1385115.4025748619</v>
      </c>
      <c r="S263" s="7">
        <f t="shared" si="69"/>
        <v>-2.4978318237511843E-4</v>
      </c>
      <c r="T263" s="8">
        <f t="shared" si="70"/>
        <v>176738.70054383291</v>
      </c>
      <c r="U263" s="8">
        <f t="shared" si="71"/>
        <v>173911.15301330716</v>
      </c>
      <c r="V263" s="8">
        <f t="shared" si="72"/>
        <v>348859.78239962395</v>
      </c>
      <c r="W263" s="8">
        <f t="shared" si="73"/>
        <v>685605.7666180979</v>
      </c>
      <c r="X263" s="7">
        <f t="shared" si="79"/>
        <v>0.12759853815449912</v>
      </c>
      <c r="Y263" s="7">
        <f t="shared" si="80"/>
        <v>0.12555715768521153</v>
      </c>
      <c r="Z263" s="7">
        <f t="shared" si="81"/>
        <v>0.25186333337360239</v>
      </c>
      <c r="AA263" s="7">
        <f t="shared" si="82"/>
        <v>0.49498097078668701</v>
      </c>
    </row>
    <row r="264" spans="1:27" x14ac:dyDescent="0.25">
      <c r="A264" s="1">
        <v>43117</v>
      </c>
      <c r="B264" s="3">
        <v>351.01001000000002</v>
      </c>
      <c r="C264" s="6">
        <v>46.82</v>
      </c>
      <c r="D264" s="3">
        <v>112.989998</v>
      </c>
      <c r="E264" s="3">
        <v>1139.099976</v>
      </c>
      <c r="F264" s="7">
        <f t="shared" si="74"/>
        <v>4.7290863500526692E-2</v>
      </c>
      <c r="G264" s="7">
        <f t="shared" si="75"/>
        <v>6.2325597728898341E-3</v>
      </c>
      <c r="H264" s="7">
        <f t="shared" si="76"/>
        <v>6.4131203281319049E-3</v>
      </c>
      <c r="I264" s="7">
        <f t="shared" si="77"/>
        <v>7.4290486990566951E-3</v>
      </c>
      <c r="J264" s="3" cm="1">
        <f t="array" ref="J264">B264*INDEX(AE$3:AE$7,2022-YEAR($A264))/1000000</f>
        <v>203.41065180501002</v>
      </c>
      <c r="K264" s="3" cm="1">
        <f t="array" ref="K264">C264*INDEX(AF$3:AF$7,2022-YEAR($A264))/1000000</f>
        <v>199.40638000000001</v>
      </c>
      <c r="L264" s="3" cm="1">
        <f t="array" ref="L264">D264*INDEX(AG$3:AG$7,2022-YEAR($A264))/1000000</f>
        <v>383.75922920720001</v>
      </c>
      <c r="M264" s="3" cm="1">
        <f t="array" ref="M264">E264*INDEX(AH$3:AH$7,2022-YEAR($A264))/1000000</f>
        <v>791.83395731664007</v>
      </c>
      <c r="N264" s="3"/>
      <c r="O264" s="9">
        <v>43117</v>
      </c>
      <c r="P264" s="8">
        <f t="shared" si="67"/>
        <v>1401507.5803609816</v>
      </c>
      <c r="Q264" s="7">
        <f t="shared" si="68"/>
        <v>1.1992529679853536E-2</v>
      </c>
      <c r="R264" s="8">
        <f t="shared" si="78"/>
        <v>1401888.1183846029</v>
      </c>
      <c r="S264" s="7">
        <f t="shared" si="69"/>
        <v>1.210925514116834E-2</v>
      </c>
      <c r="T264" s="8">
        <f t="shared" si="70"/>
        <v>185096.82630651179</v>
      </c>
      <c r="U264" s="8">
        <f t="shared" si="71"/>
        <v>174995.0646696348</v>
      </c>
      <c r="V264" s="8">
        <f t="shared" si="72"/>
        <v>351097.06216179859</v>
      </c>
      <c r="W264" s="8">
        <f t="shared" si="73"/>
        <v>690699.16524665779</v>
      </c>
      <c r="X264" s="7">
        <f t="shared" si="79"/>
        <v>0.1320339504123903</v>
      </c>
      <c r="Y264" s="7">
        <f t="shared" si="80"/>
        <v>0.1248281245662327</v>
      </c>
      <c r="Z264" s="7">
        <f t="shared" si="81"/>
        <v>0.25044585053361323</v>
      </c>
      <c r="AA264" s="7">
        <f t="shared" si="82"/>
        <v>0.49269207448776375</v>
      </c>
    </row>
    <row r="265" spans="1:27" x14ac:dyDescent="0.25">
      <c r="A265" s="1">
        <v>43118</v>
      </c>
      <c r="B265" s="3">
        <v>340.16000400000001</v>
      </c>
      <c r="C265" s="6">
        <v>46.880001</v>
      </c>
      <c r="D265" s="3">
        <v>113.260002</v>
      </c>
      <c r="E265" s="3">
        <v>1135.969971</v>
      </c>
      <c r="F265" s="7">
        <f t="shared" si="74"/>
        <v>-3.0910816475005931E-2</v>
      </c>
      <c r="G265" s="7">
        <f t="shared" si="75"/>
        <v>1.2815249893207703E-3</v>
      </c>
      <c r="H265" s="7">
        <f t="shared" si="76"/>
        <v>2.3896274429529019E-3</v>
      </c>
      <c r="I265" s="7">
        <f t="shared" si="77"/>
        <v>-2.7477877850469179E-3</v>
      </c>
      <c r="J265" s="3" cm="1">
        <f t="array" ref="J265">B265*INDEX(AE$3:AE$7,2022-YEAR($A265))/1000000</f>
        <v>197.12306247800402</v>
      </c>
      <c r="K265" s="3" cm="1">
        <f t="array" ref="K265">C265*INDEX(AF$3:AF$7,2022-YEAR($A265))/1000000</f>
        <v>199.66192425900002</v>
      </c>
      <c r="L265" s="3" cm="1">
        <f t="array" ref="L265">D265*INDEX(AG$3:AG$7,2022-YEAR($A265))/1000000</f>
        <v>384.67627079279998</v>
      </c>
      <c r="M265" s="3" cm="1">
        <f t="array" ref="M265">E265*INDEX(AH$3:AH$7,2022-YEAR($A265))/1000000</f>
        <v>789.65816564093996</v>
      </c>
      <c r="N265" s="3"/>
      <c r="O265" s="9">
        <v>43118</v>
      </c>
      <c r="P265" s="8">
        <f t="shared" si="67"/>
        <v>1395033.9117529797</v>
      </c>
      <c r="Q265" s="7">
        <f t="shared" si="68"/>
        <v>-4.6190749866186374E-3</v>
      </c>
      <c r="R265" s="8">
        <f t="shared" si="78"/>
        <v>1395331.9813503935</v>
      </c>
      <c r="S265" s="7">
        <f t="shared" si="69"/>
        <v>-4.6766478353237328E-3</v>
      </c>
      <c r="T265" s="8">
        <f t="shared" si="70"/>
        <v>179375.33227844516</v>
      </c>
      <c r="U265" s="8">
        <f t="shared" si="71"/>
        <v>175219.32521801675</v>
      </c>
      <c r="V265" s="8">
        <f t="shared" si="72"/>
        <v>351936.05333668063</v>
      </c>
      <c r="W265" s="8">
        <f t="shared" si="73"/>
        <v>688801.27051725099</v>
      </c>
      <c r="X265" s="7">
        <f t="shared" si="79"/>
        <v>0.12855387440116353</v>
      </c>
      <c r="Y265" s="7">
        <f t="shared" si="80"/>
        <v>0.12557536669405411</v>
      </c>
      <c r="Z265" s="7">
        <f t="shared" si="81"/>
        <v>0.25222388509727922</v>
      </c>
      <c r="AA265" s="7">
        <f t="shared" si="82"/>
        <v>0.49364687380750311</v>
      </c>
    </row>
    <row r="266" spans="1:27" x14ac:dyDescent="0.25">
      <c r="A266" s="1">
        <v>43119</v>
      </c>
      <c r="B266" s="3">
        <v>337.73001099999999</v>
      </c>
      <c r="C266" s="6">
        <v>47.16</v>
      </c>
      <c r="D266" s="3">
        <v>113.010002</v>
      </c>
      <c r="E266" s="3">
        <v>1143.5</v>
      </c>
      <c r="F266" s="7">
        <f t="shared" si="74"/>
        <v>-7.1436764211704196E-3</v>
      </c>
      <c r="G266" s="7">
        <f t="shared" si="75"/>
        <v>5.9726747872721475E-3</v>
      </c>
      <c r="H266" s="7">
        <f t="shared" si="76"/>
        <v>-2.2073105737716592E-3</v>
      </c>
      <c r="I266" s="7">
        <f t="shared" si="77"/>
        <v>6.6287218784237822E-3</v>
      </c>
      <c r="J266" s="3" cm="1">
        <f t="array" ref="J266">B266*INDEX(AE$3:AE$7,2022-YEAR($A266))/1000000</f>
        <v>195.714879104511</v>
      </c>
      <c r="K266" s="3" cm="1">
        <f t="array" ref="K266">C266*INDEX(AF$3:AF$7,2022-YEAR($A266))/1000000</f>
        <v>200.85444000000001</v>
      </c>
      <c r="L266" s="3" cm="1">
        <f t="array" ref="L266">D266*INDEX(AG$3:AG$7,2022-YEAR($A266))/1000000</f>
        <v>383.82717079280002</v>
      </c>
      <c r="M266" s="3" cm="1">
        <f t="array" ref="M266">E266*INDEX(AH$3:AH$7,2022-YEAR($A266))/1000000</f>
        <v>794.89259000000004</v>
      </c>
      <c r="N266" s="3"/>
      <c r="O266" s="9">
        <v>43119</v>
      </c>
      <c r="P266" s="8">
        <f t="shared" si="67"/>
        <v>1398736.248092372</v>
      </c>
      <c r="Q266" s="7">
        <f t="shared" si="68"/>
        <v>2.6539400284111294E-3</v>
      </c>
      <c r="R266" s="8">
        <f t="shared" si="78"/>
        <v>1398886.1499445713</v>
      </c>
      <c r="S266" s="7">
        <f t="shared" si="69"/>
        <v>2.5471849292366677E-3</v>
      </c>
      <c r="T266" s="8">
        <f t="shared" si="70"/>
        <v>178093.93294670802</v>
      </c>
      <c r="U266" s="8">
        <f t="shared" si="71"/>
        <v>176265.85326398927</v>
      </c>
      <c r="V266" s="8">
        <f t="shared" si="72"/>
        <v>351159.22116485913</v>
      </c>
      <c r="W266" s="8">
        <f t="shared" si="73"/>
        <v>693367.1425690148</v>
      </c>
      <c r="X266" s="7">
        <f t="shared" si="79"/>
        <v>0.12731124184320841</v>
      </c>
      <c r="Y266" s="7">
        <f t="shared" si="80"/>
        <v>0.12600443093312028</v>
      </c>
      <c r="Z266" s="7">
        <f t="shared" si="81"/>
        <v>0.25102773458638739</v>
      </c>
      <c r="AA266" s="7">
        <f t="shared" si="82"/>
        <v>0.4956565926372839</v>
      </c>
    </row>
    <row r="267" spans="1:27" x14ac:dyDescent="0.25">
      <c r="A267" s="1">
        <v>43122</v>
      </c>
      <c r="B267" s="3">
        <v>338</v>
      </c>
      <c r="C267" s="6">
        <v>47.380001</v>
      </c>
      <c r="D267" s="3">
        <v>114.33000199999999</v>
      </c>
      <c r="E267" s="3">
        <v>1164.160034</v>
      </c>
      <c r="F267" s="7">
        <f t="shared" si="74"/>
        <v>7.9942258966148039E-4</v>
      </c>
      <c r="G267" s="7">
        <f t="shared" si="75"/>
        <v>4.6649915182359614E-3</v>
      </c>
      <c r="H267" s="7">
        <f t="shared" si="76"/>
        <v>1.1680382060341721E-2</v>
      </c>
      <c r="I267" s="7">
        <f t="shared" si="77"/>
        <v>1.8067366856143519E-2</v>
      </c>
      <c r="J267" s="3" cm="1">
        <f t="array" ref="J267">B267*INDEX(AE$3:AE$7,2022-YEAR($A267))/1000000</f>
        <v>195.87133800000001</v>
      </c>
      <c r="K267" s="3" cm="1">
        <f t="array" ref="K267">C267*INDEX(AF$3:AF$7,2022-YEAR($A267))/1000000</f>
        <v>201.791424259</v>
      </c>
      <c r="L267" s="3" cm="1">
        <f t="array" ref="L267">D267*INDEX(AG$3:AG$7,2022-YEAR($A267))/1000000</f>
        <v>388.31041879279996</v>
      </c>
      <c r="M267" s="3" cm="1">
        <f t="array" ref="M267">E267*INDEX(AH$3:AH$7,2022-YEAR($A267))/1000000</f>
        <v>809.25420603476005</v>
      </c>
      <c r="N267" s="3"/>
      <c r="O267" s="9">
        <v>43122</v>
      </c>
      <c r="P267" s="8">
        <f t="shared" si="67"/>
        <v>1416439.9402889949</v>
      </c>
      <c r="Q267" s="7">
        <f t="shared" si="68"/>
        <v>1.2656919573484754E-2</v>
      </c>
      <c r="R267" s="8">
        <f t="shared" si="78"/>
        <v>1416479.7933660895</v>
      </c>
      <c r="S267" s="7">
        <f t="shared" si="69"/>
        <v>1.2576894425765373E-2</v>
      </c>
      <c r="T267" s="8">
        <f t="shared" si="70"/>
        <v>178236.30525978727</v>
      </c>
      <c r="U267" s="8">
        <f t="shared" si="71"/>
        <v>177088.13197442039</v>
      </c>
      <c r="V267" s="8">
        <f t="shared" si="72"/>
        <v>355260.89503207681</v>
      </c>
      <c r="W267" s="8">
        <f t="shared" si="73"/>
        <v>705894.46109980508</v>
      </c>
      <c r="X267" s="7">
        <f t="shared" si="79"/>
        <v>0.12583046090352668</v>
      </c>
      <c r="Y267" s="7">
        <f t="shared" si="80"/>
        <v>0.12501987871891365</v>
      </c>
      <c r="Z267" s="7">
        <f t="shared" si="81"/>
        <v>0.25080548038588191</v>
      </c>
      <c r="AA267" s="7">
        <f t="shared" si="82"/>
        <v>0.49834417999167779</v>
      </c>
    </row>
    <row r="268" spans="1:27" x14ac:dyDescent="0.25">
      <c r="A268" s="1">
        <v>43123</v>
      </c>
      <c r="B268" s="3">
        <v>335.58999599999999</v>
      </c>
      <c r="C268" s="6">
        <v>47.450001</v>
      </c>
      <c r="D268" s="3">
        <v>114.209999</v>
      </c>
      <c r="E268" s="3">
        <v>1176.170044</v>
      </c>
      <c r="F268" s="7">
        <f t="shared" si="74"/>
        <v>-7.1301893491124702E-3</v>
      </c>
      <c r="G268" s="7">
        <f t="shared" si="75"/>
        <v>1.4774166003077571E-3</v>
      </c>
      <c r="H268" s="7">
        <f t="shared" si="76"/>
        <v>-1.0496195040737843E-3</v>
      </c>
      <c r="I268" s="7">
        <f t="shared" si="77"/>
        <v>1.0316459635479891E-2</v>
      </c>
      <c r="J268" s="3" cm="1">
        <f t="array" ref="J268">B268*INDEX(AE$3:AE$7,2022-YEAR($A268))/1000000</f>
        <v>194.47473827199599</v>
      </c>
      <c r="K268" s="3" cm="1">
        <f t="array" ref="K268">C268*INDEX(AF$3:AF$7,2022-YEAR($A268))/1000000</f>
        <v>202.08955425900001</v>
      </c>
      <c r="L268" s="3" cm="1">
        <f t="array" ref="L268">D268*INDEX(AG$3:AG$7,2022-YEAR($A268))/1000000</f>
        <v>387.90284060359994</v>
      </c>
      <c r="M268" s="3" cm="1">
        <f t="array" ref="M268">E268*INDEX(AH$3:AH$7,2022-YEAR($A268))/1000000</f>
        <v>817.60284438615997</v>
      </c>
      <c r="N268" s="3"/>
      <c r="O268" s="9">
        <v>43123</v>
      </c>
      <c r="P268" s="8">
        <f t="shared" si="67"/>
        <v>1422515.6373742458</v>
      </c>
      <c r="Q268" s="7">
        <f t="shared" si="68"/>
        <v>4.2894138413037651E-3</v>
      </c>
      <c r="R268" s="8">
        <f t="shared" si="78"/>
        <v>1422380.0106569822</v>
      </c>
      <c r="S268" s="7">
        <f t="shared" si="69"/>
        <v>4.1654087255784678E-3</v>
      </c>
      <c r="T268" s="8">
        <f t="shared" si="70"/>
        <v>176965.44665439878</v>
      </c>
      <c r="U268" s="8">
        <f t="shared" si="71"/>
        <v>177349.7649203169</v>
      </c>
      <c r="V268" s="8">
        <f t="shared" si="72"/>
        <v>354888.00626761641</v>
      </c>
      <c r="W268" s="8">
        <f t="shared" si="73"/>
        <v>713176.79281465011</v>
      </c>
      <c r="X268" s="7">
        <f t="shared" si="79"/>
        <v>0.12441502645461133</v>
      </c>
      <c r="Y268" s="7">
        <f t="shared" si="80"/>
        <v>0.12468522025868525</v>
      </c>
      <c r="Z268" s="7">
        <f t="shared" si="81"/>
        <v>0.24950294830401717</v>
      </c>
      <c r="AA268" s="7">
        <f t="shared" si="82"/>
        <v>0.50139680498268624</v>
      </c>
    </row>
    <row r="269" spans="1:27" x14ac:dyDescent="0.25">
      <c r="A269" s="1">
        <v>43124</v>
      </c>
      <c r="B269" s="3">
        <v>334.69000199999999</v>
      </c>
      <c r="C269" s="6">
        <v>47.830002</v>
      </c>
      <c r="D269" s="3">
        <v>115.66999800000001</v>
      </c>
      <c r="E269" s="3">
        <v>1171.290039</v>
      </c>
      <c r="F269" s="7">
        <f t="shared" si="74"/>
        <v>-2.6818260696901408E-3</v>
      </c>
      <c r="G269" s="7">
        <f t="shared" si="75"/>
        <v>8.0084508322770809E-3</v>
      </c>
      <c r="H269" s="7">
        <f t="shared" si="76"/>
        <v>1.2783460404373281E-2</v>
      </c>
      <c r="I269" s="7">
        <f t="shared" si="77"/>
        <v>-4.1490641807231388E-3</v>
      </c>
      <c r="J269" s="3" cm="1">
        <f t="array" ref="J269">B269*INDEX(AE$3:AE$7,2022-YEAR($A269))/1000000</f>
        <v>193.953190849002</v>
      </c>
      <c r="K269" s="3" cm="1">
        <f t="array" ref="K269">C269*INDEX(AF$3:AF$7,2022-YEAR($A269))/1000000</f>
        <v>203.707978518</v>
      </c>
      <c r="L269" s="3" cm="1">
        <f t="array" ref="L269">D269*INDEX(AG$3:AG$7,2022-YEAR($A269))/1000000</f>
        <v>392.86158120720006</v>
      </c>
      <c r="M269" s="3" cm="1">
        <f t="array" ref="M269">E269*INDEX(AH$3:AH$7,2022-YEAR($A269))/1000000</f>
        <v>814.21055771045997</v>
      </c>
      <c r="N269" s="3"/>
      <c r="O269" s="9">
        <v>43124</v>
      </c>
      <c r="P269" s="8">
        <f t="shared" si="67"/>
        <v>1424880.4714403702</v>
      </c>
      <c r="Q269" s="7">
        <f t="shared" si="68"/>
        <v>1.6624309807163533E-3</v>
      </c>
      <c r="R269" s="8">
        <f t="shared" si="78"/>
        <v>1424903.3974717089</v>
      </c>
      <c r="S269" s="7">
        <f t="shared" si="69"/>
        <v>1.7740595310822282E-3</v>
      </c>
      <c r="T269" s="8">
        <f t="shared" si="70"/>
        <v>176490.85610612665</v>
      </c>
      <c r="U269" s="8">
        <f t="shared" si="71"/>
        <v>178770.06179279715</v>
      </c>
      <c r="V269" s="8">
        <f t="shared" si="72"/>
        <v>359424.70304372546</v>
      </c>
      <c r="W269" s="8">
        <f t="shared" si="73"/>
        <v>710217.77652905975</v>
      </c>
      <c r="X269" s="7">
        <f t="shared" si="79"/>
        <v>0.12386162908958243</v>
      </c>
      <c r="Y269" s="7">
        <f t="shared" si="80"/>
        <v>0.12546118011227955</v>
      </c>
      <c r="Z269" s="7">
        <f t="shared" si="81"/>
        <v>0.2522449617858124</v>
      </c>
      <c r="AA269" s="7">
        <f t="shared" si="82"/>
        <v>0.49843222901232564</v>
      </c>
    </row>
    <row r="270" spans="1:27" x14ac:dyDescent="0.25">
      <c r="A270" s="1">
        <v>43125</v>
      </c>
      <c r="B270" s="3">
        <v>343.10998499999999</v>
      </c>
      <c r="C270" s="6">
        <v>47.84</v>
      </c>
      <c r="D270" s="3">
        <v>115.699997</v>
      </c>
      <c r="E270" s="3">
        <v>1182.1400149999999</v>
      </c>
      <c r="F270" s="7">
        <f t="shared" si="74"/>
        <v>2.5157557589664759E-2</v>
      </c>
      <c r="G270" s="7">
        <f t="shared" si="75"/>
        <v>2.0903197955135511E-4</v>
      </c>
      <c r="H270" s="7">
        <f t="shared" si="76"/>
        <v>2.5934987912767937E-4</v>
      </c>
      <c r="I270" s="7">
        <f t="shared" si="77"/>
        <v>9.2632701028203535E-3</v>
      </c>
      <c r="J270" s="3" cm="1">
        <f t="array" ref="J270">B270*INDEX(AE$3:AE$7,2022-YEAR($A270))/1000000</f>
        <v>198.83257941748499</v>
      </c>
      <c r="K270" s="3" cm="1">
        <f t="array" ref="K270">C270*INDEX(AF$3:AF$7,2022-YEAR($A270))/1000000</f>
        <v>203.75056000000001</v>
      </c>
      <c r="L270" s="3" cm="1">
        <f t="array" ref="L270">D270*INDEX(AG$3:AG$7,2022-YEAR($A270))/1000000</f>
        <v>392.96346981080001</v>
      </c>
      <c r="M270" s="3" cm="1">
        <f t="array" ref="M270">E270*INDEX(AH$3:AH$7,2022-YEAR($A270))/1000000</f>
        <v>821.75281002709994</v>
      </c>
      <c r="N270" s="3"/>
      <c r="O270" s="9">
        <v>43125</v>
      </c>
      <c r="P270" s="8">
        <f t="shared" si="67"/>
        <v>1436038.21711169</v>
      </c>
      <c r="Q270" s="7">
        <f t="shared" si="68"/>
        <v>7.8306537951500707E-3</v>
      </c>
      <c r="R270" s="8">
        <f t="shared" si="78"/>
        <v>1436053.0008572522</v>
      </c>
      <c r="S270" s="7">
        <f t="shared" si="69"/>
        <v>7.8248135314482603E-3</v>
      </c>
      <c r="T270" s="8">
        <f t="shared" si="70"/>
        <v>180930.93498266576</v>
      </c>
      <c r="U270" s="8">
        <f t="shared" si="71"/>
        <v>178807.4304526982</v>
      </c>
      <c r="V270" s="8">
        <f t="shared" si="72"/>
        <v>359517.91979701532</v>
      </c>
      <c r="W270" s="8">
        <f t="shared" si="73"/>
        <v>716796.71562487294</v>
      </c>
      <c r="X270" s="7">
        <f t="shared" si="79"/>
        <v>0.12599182263792422</v>
      </c>
      <c r="Y270" s="7">
        <f t="shared" si="80"/>
        <v>0.12451311361485896</v>
      </c>
      <c r="Z270" s="7">
        <f t="shared" si="81"/>
        <v>0.25035142824283019</v>
      </c>
      <c r="AA270" s="7">
        <f t="shared" si="82"/>
        <v>0.49914363550438667</v>
      </c>
    </row>
    <row r="271" spans="1:27" x14ac:dyDescent="0.25">
      <c r="A271" s="1">
        <v>43126</v>
      </c>
      <c r="B271" s="3">
        <v>343.22000100000002</v>
      </c>
      <c r="C271" s="6">
        <v>48.529998999999997</v>
      </c>
      <c r="D271" s="3">
        <v>116.32</v>
      </c>
      <c r="E271" s="3">
        <v>1187.5600589999999</v>
      </c>
      <c r="F271" s="7">
        <f t="shared" si="74"/>
        <v>3.2064353941785306E-4</v>
      </c>
      <c r="G271" s="7">
        <f t="shared" si="75"/>
        <v>1.442305602006666E-2</v>
      </c>
      <c r="H271" s="7">
        <f t="shared" si="76"/>
        <v>5.3587123256364499E-3</v>
      </c>
      <c r="I271" s="7">
        <f t="shared" si="77"/>
        <v>4.5849425036170732E-3</v>
      </c>
      <c r="J271" s="3" cm="1">
        <f t="array" ref="J271">B271*INDEX(AE$3:AE$7,2022-YEAR($A271))/1000000</f>
        <v>198.89633379950101</v>
      </c>
      <c r="K271" s="3" cm="1">
        <f t="array" ref="K271">C271*INDEX(AF$3:AF$7,2022-YEAR($A271))/1000000</f>
        <v>206.68926574099999</v>
      </c>
      <c r="L271" s="3" cm="1">
        <f t="array" ref="L271">D271*INDEX(AG$3:AG$7,2022-YEAR($A271))/1000000</f>
        <v>395.06924800000002</v>
      </c>
      <c r="M271" s="3" cm="1">
        <f t="array" ref="M271">E271*INDEX(AH$3:AH$7,2022-YEAR($A271))/1000000</f>
        <v>825.52049941325993</v>
      </c>
      <c r="N271" s="3"/>
      <c r="O271" s="9">
        <v>43126</v>
      </c>
      <c r="P271" s="8">
        <f t="shared" si="67"/>
        <v>1443919.3622079124</v>
      </c>
      <c r="Q271" s="7">
        <f t="shared" si="68"/>
        <v>5.4881165433562753E-3</v>
      </c>
      <c r="R271" s="8">
        <f t="shared" si="78"/>
        <v>1443902.9896148839</v>
      </c>
      <c r="S271" s="7">
        <f t="shared" si="69"/>
        <v>5.4663642309480398E-3</v>
      </c>
      <c r="T271" s="8">
        <f t="shared" si="70"/>
        <v>180988.94931804878</v>
      </c>
      <c r="U271" s="8">
        <f t="shared" si="71"/>
        <v>181386.38003892166</v>
      </c>
      <c r="V271" s="8">
        <f t="shared" si="72"/>
        <v>361444.47290511878</v>
      </c>
      <c r="W271" s="8">
        <f t="shared" si="73"/>
        <v>720083.18735279457</v>
      </c>
      <c r="X271" s="7">
        <f t="shared" si="79"/>
        <v>0.12534702858834162</v>
      </c>
      <c r="Y271" s="7">
        <f t="shared" si="80"/>
        <v>0.12562227611101548</v>
      </c>
      <c r="Z271" s="7">
        <f t="shared" si="81"/>
        <v>0.25032462395657401</v>
      </c>
      <c r="AA271" s="7">
        <f t="shared" si="82"/>
        <v>0.49870607134406886</v>
      </c>
    </row>
    <row r="272" spans="1:27" x14ac:dyDescent="0.25">
      <c r="A272" s="1">
        <v>43129</v>
      </c>
      <c r="B272" s="3">
        <v>340.82000699999998</v>
      </c>
      <c r="C272" s="6">
        <v>47.700001</v>
      </c>
      <c r="D272" s="3">
        <v>116.199997</v>
      </c>
      <c r="E272" s="3">
        <v>1186.4799800000001</v>
      </c>
      <c r="F272" s="7">
        <f t="shared" si="74"/>
        <v>-6.9925819969915981E-3</v>
      </c>
      <c r="G272" s="7">
        <f t="shared" si="75"/>
        <v>-1.7102782136879879E-2</v>
      </c>
      <c r="H272" s="7">
        <f t="shared" si="76"/>
        <v>-1.0316626547455243E-3</v>
      </c>
      <c r="I272" s="7">
        <f t="shared" si="77"/>
        <v>-9.0949421194697067E-4</v>
      </c>
      <c r="J272" s="3" cm="1">
        <f t="array" ref="J272">B272*INDEX(AE$3:AE$7,2022-YEAR($A272))/1000000</f>
        <v>197.50553487650697</v>
      </c>
      <c r="K272" s="3" cm="1">
        <f t="array" ref="K272">C272*INDEX(AF$3:AF$7,2022-YEAR($A272))/1000000</f>
        <v>203.15430425900001</v>
      </c>
      <c r="L272" s="3" cm="1">
        <f t="array" ref="L272">D272*INDEX(AG$3:AG$7,2022-YEAR($A272))/1000000</f>
        <v>394.66166981079999</v>
      </c>
      <c r="M272" s="3" cm="1">
        <f t="array" ref="M272">E272*INDEX(AH$3:AH$7,2022-YEAR($A272))/1000000</f>
        <v>824.76969329720009</v>
      </c>
      <c r="N272" s="3"/>
      <c r="O272" s="9">
        <v>43129</v>
      </c>
      <c r="P272" s="8">
        <f t="shared" si="67"/>
        <v>1438517.1069307881</v>
      </c>
      <c r="Q272" s="7">
        <f t="shared" si="68"/>
        <v>-3.7413829459726424E-3</v>
      </c>
      <c r="R272" s="8">
        <f t="shared" si="78"/>
        <v>1438507.3975503468</v>
      </c>
      <c r="S272" s="7">
        <f t="shared" si="69"/>
        <v>-3.7368106467985385E-3</v>
      </c>
      <c r="T272" s="8">
        <f t="shared" si="70"/>
        <v>179723.36924939297</v>
      </c>
      <c r="U272" s="8">
        <f t="shared" si="71"/>
        <v>178284.16829851869</v>
      </c>
      <c r="V272" s="8">
        <f t="shared" si="72"/>
        <v>361071.58414065838</v>
      </c>
      <c r="W272" s="8">
        <f t="shared" si="73"/>
        <v>719428.2758617769</v>
      </c>
      <c r="X272" s="7">
        <f t="shared" si="79"/>
        <v>0.12493739660668153</v>
      </c>
      <c r="Y272" s="7">
        <f t="shared" si="80"/>
        <v>0.12393691447268269</v>
      </c>
      <c r="Z272" s="7">
        <f t="shared" si="81"/>
        <v>0.25100432903962255</v>
      </c>
      <c r="AA272" s="7">
        <f t="shared" si="82"/>
        <v>0.50012135988101336</v>
      </c>
    </row>
    <row r="273" spans="1:27" x14ac:dyDescent="0.25">
      <c r="A273" s="1">
        <v>43130</v>
      </c>
      <c r="B273" s="3">
        <v>337.709991</v>
      </c>
      <c r="C273" s="6">
        <v>47.41</v>
      </c>
      <c r="D273" s="3">
        <v>115.110001</v>
      </c>
      <c r="E273" s="3">
        <v>1177.369995</v>
      </c>
      <c r="F273" s="7">
        <f t="shared" si="74"/>
        <v>-9.1250981049360025E-3</v>
      </c>
      <c r="G273" s="7">
        <f t="shared" si="75"/>
        <v>-6.0796854071345496E-3</v>
      </c>
      <c r="H273" s="7">
        <f t="shared" si="76"/>
        <v>-9.3803444762566857E-3</v>
      </c>
      <c r="I273" s="7">
        <f t="shared" si="77"/>
        <v>-7.6781615817909099E-3</v>
      </c>
      <c r="J273" s="3" cm="1">
        <f t="array" ref="J273">B273*INDEX(AE$3:AE$7,2022-YEAR($A273))/1000000</f>
        <v>195.703277494491</v>
      </c>
      <c r="K273" s="3" cm="1">
        <f t="array" ref="K273">C273*INDEX(AF$3:AF$7,2022-YEAR($A273))/1000000</f>
        <v>201.91918999999999</v>
      </c>
      <c r="L273" s="3" cm="1">
        <f t="array" ref="L273">D273*INDEX(AG$3:AG$7,2022-YEAR($A273))/1000000</f>
        <v>390.95960739639997</v>
      </c>
      <c r="M273" s="3" cm="1">
        <f t="array" ref="M273">E273*INDEX(AH$3:AH$7,2022-YEAR($A273))/1000000</f>
        <v>818.43697832430007</v>
      </c>
      <c r="N273" s="3"/>
      <c r="O273" s="9">
        <v>43130</v>
      </c>
      <c r="P273" s="8">
        <f t="shared" si="67"/>
        <v>1426910.038158647</v>
      </c>
      <c r="Q273" s="7">
        <f t="shared" si="68"/>
        <v>-8.0687735420164365E-3</v>
      </c>
      <c r="R273" s="8">
        <f t="shared" si="78"/>
        <v>1426872.6301294658</v>
      </c>
      <c r="S273" s="7">
        <f t="shared" si="69"/>
        <v>-8.088083134430879E-3</v>
      </c>
      <c r="T273" s="8">
        <f t="shared" si="70"/>
        <v>178083.37587324262</v>
      </c>
      <c r="U273" s="8">
        <f t="shared" si="71"/>
        <v>177200.25664219109</v>
      </c>
      <c r="V273" s="8">
        <f t="shared" si="72"/>
        <v>357684.60830083129</v>
      </c>
      <c r="W273" s="8">
        <f t="shared" si="73"/>
        <v>713904.38931320095</v>
      </c>
      <c r="X273" s="7">
        <f t="shared" si="79"/>
        <v>0.1248067782035208</v>
      </c>
      <c r="Y273" s="7">
        <f t="shared" si="80"/>
        <v>0.12418785874820025</v>
      </c>
      <c r="Z273" s="7">
        <f t="shared" si="81"/>
        <v>0.25067732098020351</v>
      </c>
      <c r="AA273" s="7">
        <f t="shared" si="82"/>
        <v>0.50032804206807557</v>
      </c>
    </row>
    <row r="274" spans="1:27" x14ac:dyDescent="0.25">
      <c r="A274" s="1">
        <v>43131</v>
      </c>
      <c r="B274" s="3">
        <v>354.36999500000002</v>
      </c>
      <c r="C274" s="6">
        <v>47.59</v>
      </c>
      <c r="D274" s="3">
        <v>115.66999800000001</v>
      </c>
      <c r="E274" s="3">
        <v>1182.219971</v>
      </c>
      <c r="F274" s="7">
        <f t="shared" si="74"/>
        <v>4.9332280489149172E-2</v>
      </c>
      <c r="G274" s="7">
        <f t="shared" si="75"/>
        <v>3.7966673697533704E-3</v>
      </c>
      <c r="H274" s="7">
        <f t="shared" si="76"/>
        <v>4.8648857191826433E-3</v>
      </c>
      <c r="I274" s="7">
        <f t="shared" si="77"/>
        <v>4.1193303894244693E-3</v>
      </c>
      <c r="J274" s="3" cm="1">
        <f t="array" ref="J274">B274*INDEX(AE$3:AE$7,2022-YEAR($A274))/1000000</f>
        <v>205.35776647249503</v>
      </c>
      <c r="K274" s="3" cm="1">
        <f t="array" ref="K274">C274*INDEX(AF$3:AF$7,2022-YEAR($A274))/1000000</f>
        <v>202.68581</v>
      </c>
      <c r="L274" s="3" cm="1">
        <f t="array" ref="L274">D274*INDEX(AG$3:AG$7,2022-YEAR($A274))/1000000</f>
        <v>392.86158120720006</v>
      </c>
      <c r="M274" s="3" cm="1">
        <f t="array" ref="M274">E274*INDEX(AH$3:AH$7,2022-YEAR($A274))/1000000</f>
        <v>821.80839064093993</v>
      </c>
      <c r="N274" s="3"/>
      <c r="O274" s="9">
        <v>43131</v>
      </c>
      <c r="P274" s="8">
        <f t="shared" si="67"/>
        <v>1440845.5497289577</v>
      </c>
      <c r="Q274" s="7">
        <f t="shared" si="68"/>
        <v>9.7662159474984633E-3</v>
      </c>
      <c r="R274" s="8">
        <f t="shared" si="78"/>
        <v>1441011.5623997401</v>
      </c>
      <c r="S274" s="7">
        <f t="shared" si="69"/>
        <v>9.9090360076437012E-3</v>
      </c>
      <c r="T274" s="8">
        <f t="shared" si="70"/>
        <v>186868.63492227599</v>
      </c>
      <c r="U274" s="8">
        <f t="shared" si="71"/>
        <v>177873.02707449641</v>
      </c>
      <c r="V274" s="8">
        <f t="shared" si="72"/>
        <v>359424.70304372546</v>
      </c>
      <c r="W274" s="8">
        <f t="shared" si="73"/>
        <v>716845.19735924224</v>
      </c>
      <c r="X274" s="7">
        <f t="shared" si="79"/>
        <v>0.1296787893992194</v>
      </c>
      <c r="Y274" s="7">
        <f t="shared" si="80"/>
        <v>0.12343622474359717</v>
      </c>
      <c r="Z274" s="7">
        <f t="shared" si="81"/>
        <v>0.24942527348300358</v>
      </c>
      <c r="AA274" s="7">
        <f t="shared" si="82"/>
        <v>0.49745971237417985</v>
      </c>
    </row>
    <row r="275" spans="1:27" x14ac:dyDescent="0.25">
      <c r="A275" s="1">
        <v>43132</v>
      </c>
      <c r="B275" s="3">
        <v>356.94000199999999</v>
      </c>
      <c r="C275" s="6">
        <v>47.450001</v>
      </c>
      <c r="D275" s="3">
        <v>116.870003</v>
      </c>
      <c r="E275" s="3">
        <v>1181.589966</v>
      </c>
      <c r="F275" s="7">
        <f t="shared" si="74"/>
        <v>7.2523267665480784E-3</v>
      </c>
      <c r="G275" s="7">
        <f t="shared" si="75"/>
        <v>-2.941773481824006E-3</v>
      </c>
      <c r="H275" s="7">
        <f t="shared" si="76"/>
        <v>1.0374384202894049E-2</v>
      </c>
      <c r="I275" s="7">
        <f t="shared" si="77"/>
        <v>-5.3289998092920232E-4</v>
      </c>
      <c r="J275" s="3" cm="1">
        <f t="array" ref="J275">B275*INDEX(AE$3:AE$7,2022-YEAR($A275))/1000000</f>
        <v>206.84708809900201</v>
      </c>
      <c r="K275" s="3" cm="1">
        <f t="array" ref="K275">C275*INDEX(AF$3:AF$7,2022-YEAR($A275))/1000000</f>
        <v>202.08955425900001</v>
      </c>
      <c r="L275" s="3" cm="1">
        <f t="array" ref="L275">D275*INDEX(AG$3:AG$7,2022-YEAR($A275))/1000000</f>
        <v>396.93727818919996</v>
      </c>
      <c r="M275" s="3" cm="1">
        <f t="array" ref="M275">E275*INDEX(AH$3:AH$7,2022-YEAR($A275))/1000000</f>
        <v>821.37044896524003</v>
      </c>
      <c r="N275" s="3"/>
      <c r="O275" s="9">
        <v>43132</v>
      </c>
      <c r="P275" s="8">
        <f t="shared" si="67"/>
        <v>1444868.5724969555</v>
      </c>
      <c r="Q275" s="7">
        <f t="shared" si="68"/>
        <v>2.7921263099675996E-3</v>
      </c>
      <c r="R275" s="8">
        <f t="shared" si="78"/>
        <v>1445190.3358178204</v>
      </c>
      <c r="S275" s="7">
        <f t="shared" si="69"/>
        <v>2.8998888885536367E-3</v>
      </c>
      <c r="T275" s="8">
        <f t="shared" si="70"/>
        <v>188223.86732515111</v>
      </c>
      <c r="U275" s="8">
        <f t="shared" si="71"/>
        <v>177349.7649203169</v>
      </c>
      <c r="V275" s="8">
        <f t="shared" si="72"/>
        <v>363153.51300511218</v>
      </c>
      <c r="W275" s="8">
        <f t="shared" si="73"/>
        <v>716463.19056724035</v>
      </c>
      <c r="X275" s="7">
        <f t="shared" si="79"/>
        <v>0.13024157625482383</v>
      </c>
      <c r="Y275" s="7">
        <f t="shared" si="80"/>
        <v>0.12271723697900058</v>
      </c>
      <c r="Z275" s="7">
        <f t="shared" si="81"/>
        <v>0.25128421080923352</v>
      </c>
      <c r="AA275" s="7">
        <f t="shared" si="82"/>
        <v>0.49575697595694218</v>
      </c>
    </row>
    <row r="276" spans="1:27" x14ac:dyDescent="0.25">
      <c r="A276" s="1">
        <v>43133</v>
      </c>
      <c r="B276" s="3">
        <v>348.91000400000001</v>
      </c>
      <c r="C276" s="6">
        <v>46.73</v>
      </c>
      <c r="D276" s="3">
        <v>114.279999</v>
      </c>
      <c r="E276" s="3">
        <v>1119.1999510000001</v>
      </c>
      <c r="F276" s="7">
        <f t="shared" si="74"/>
        <v>-2.2496772440764312E-2</v>
      </c>
      <c r="G276" s="7">
        <f t="shared" si="75"/>
        <v>-1.517388798369057E-2</v>
      </c>
      <c r="H276" s="7">
        <f t="shared" si="76"/>
        <v>-2.216140954492829E-2</v>
      </c>
      <c r="I276" s="7">
        <f t="shared" si="77"/>
        <v>-5.2801747471846738E-2</v>
      </c>
      <c r="J276" s="3" cm="1">
        <f t="array" ref="J276">B276*INDEX(AE$3:AE$7,2022-YEAR($A276))/1000000</f>
        <v>202.193696228004</v>
      </c>
      <c r="K276" s="3" cm="1">
        <f t="array" ref="K276">C276*INDEX(AF$3:AF$7,2022-YEAR($A276))/1000000</f>
        <v>199.02306999999999</v>
      </c>
      <c r="L276" s="3" cm="1">
        <f t="array" ref="L276">D276*INDEX(AG$3:AG$7,2022-YEAR($A276))/1000000</f>
        <v>388.14058860360001</v>
      </c>
      <c r="M276" s="3" cm="1">
        <f t="array" ref="M276">E276*INDEX(AH$3:AH$7,2022-YEAR($A276))/1000000</f>
        <v>778.00065393814009</v>
      </c>
      <c r="N276" s="3"/>
      <c r="O276" s="9">
        <v>43133</v>
      </c>
      <c r="P276" s="8">
        <f t="shared" si="67"/>
        <v>1391694.0633823439</v>
      </c>
      <c r="Q276" s="7">
        <f t="shared" si="68"/>
        <v>-3.6802315537058046E-2</v>
      </c>
      <c r="R276" s="8">
        <f t="shared" si="78"/>
        <v>1392386.3186492606</v>
      </c>
      <c r="S276" s="7">
        <f t="shared" si="69"/>
        <v>-3.6537759670720815E-2</v>
      </c>
      <c r="T276" s="8">
        <f t="shared" si="70"/>
        <v>183989.43781401656</v>
      </c>
      <c r="U276" s="8">
        <f t="shared" si="71"/>
        <v>174658.67945348215</v>
      </c>
      <c r="V276" s="8">
        <f t="shared" si="72"/>
        <v>355105.51927572646</v>
      </c>
      <c r="W276" s="8">
        <f t="shared" si="73"/>
        <v>678632.6821060353</v>
      </c>
      <c r="X276" s="7">
        <f t="shared" si="79"/>
        <v>0.13213964784751892</v>
      </c>
      <c r="Y276" s="7">
        <f t="shared" si="80"/>
        <v>0.12543837663021332</v>
      </c>
      <c r="Z276" s="7">
        <f t="shared" si="81"/>
        <v>0.25503376075988066</v>
      </c>
      <c r="AA276" s="7">
        <f t="shared" si="82"/>
        <v>0.48738821476238703</v>
      </c>
    </row>
    <row r="277" spans="1:27" x14ac:dyDescent="0.25">
      <c r="A277" s="1">
        <v>43136</v>
      </c>
      <c r="B277" s="3">
        <v>328.88000499999998</v>
      </c>
      <c r="C277" s="6">
        <v>44.889999000000003</v>
      </c>
      <c r="D277" s="3">
        <v>108.800003</v>
      </c>
      <c r="E277" s="3">
        <v>1062.3900149999999</v>
      </c>
      <c r="F277" s="7">
        <f t="shared" si="74"/>
        <v>-5.7407350807860524E-2</v>
      </c>
      <c r="G277" s="7">
        <f t="shared" si="75"/>
        <v>-3.9375155146586627E-2</v>
      </c>
      <c r="H277" s="7">
        <f t="shared" si="76"/>
        <v>-4.7952363037735091E-2</v>
      </c>
      <c r="I277" s="7">
        <f t="shared" si="77"/>
        <v>-5.0759416089359854E-2</v>
      </c>
      <c r="J277" s="3" cm="1">
        <f t="array" ref="J277">B277*INDEX(AE$3:AE$7,2022-YEAR($A277))/1000000</f>
        <v>190.58629177750498</v>
      </c>
      <c r="K277" s="3" cm="1">
        <f t="array" ref="K277">C277*INDEX(AF$3:AF$7,2022-YEAR($A277))/1000000</f>
        <v>191.18650574100002</v>
      </c>
      <c r="L277" s="3" cm="1">
        <f t="array" ref="L277">D277*INDEX(AG$3:AG$7,2022-YEAR($A277))/1000000</f>
        <v>369.52833018920001</v>
      </c>
      <c r="M277" s="3" cm="1">
        <f t="array" ref="M277">E277*INDEX(AH$3:AH$7,2022-YEAR($A277))/1000000</f>
        <v>738.50979502709993</v>
      </c>
      <c r="N277" s="3"/>
      <c r="O277" s="9">
        <v>43136</v>
      </c>
      <c r="P277" s="8">
        <f t="shared" si="67"/>
        <v>1322838.1806398076</v>
      </c>
      <c r="Q277" s="7">
        <f t="shared" si="68"/>
        <v>-4.9476307009020622E-2</v>
      </c>
      <c r="R277" s="8">
        <f t="shared" si="78"/>
        <v>1323471.6123866797</v>
      </c>
      <c r="S277" s="7">
        <f t="shared" si="69"/>
        <v>-4.9493955333771322E-2</v>
      </c>
      <c r="T277" s="8">
        <f t="shared" si="70"/>
        <v>173427.09161248629</v>
      </c>
      <c r="U277" s="8">
        <f t="shared" si="71"/>
        <v>167781.46685230333</v>
      </c>
      <c r="V277" s="8">
        <f t="shared" si="72"/>
        <v>338077.37049871346</v>
      </c>
      <c r="W277" s="8">
        <f t="shared" si="73"/>
        <v>644185.68342317676</v>
      </c>
      <c r="X277" s="7">
        <f t="shared" si="79"/>
        <v>0.13103952513173811</v>
      </c>
      <c r="Y277" s="7">
        <f t="shared" si="80"/>
        <v>0.12677375569071328</v>
      </c>
      <c r="Z277" s="7">
        <f t="shared" si="81"/>
        <v>0.25544739103927006</v>
      </c>
      <c r="AA277" s="7">
        <f t="shared" si="82"/>
        <v>0.48673932813827858</v>
      </c>
    </row>
    <row r="278" spans="1:27" x14ac:dyDescent="0.25">
      <c r="A278" s="1">
        <v>43137</v>
      </c>
      <c r="B278" s="3">
        <v>340.91000400000001</v>
      </c>
      <c r="C278" s="6">
        <v>44.669998</v>
      </c>
      <c r="D278" s="3">
        <v>112.110001</v>
      </c>
      <c r="E278" s="3">
        <v>1084.4300539999999</v>
      </c>
      <c r="F278" s="7">
        <f t="shared" si="74"/>
        <v>3.6578687719248881E-2</v>
      </c>
      <c r="G278" s="7">
        <f t="shared" si="75"/>
        <v>-4.9008911762283836E-3</v>
      </c>
      <c r="H278" s="7">
        <f t="shared" si="76"/>
        <v>3.0422774896430749E-2</v>
      </c>
      <c r="I278" s="7">
        <f t="shared" si="77"/>
        <v>2.0745713616293626E-2</v>
      </c>
      <c r="J278" s="3" cm="1">
        <f t="array" ref="J278">B278*INDEX(AE$3:AE$7,2022-YEAR($A278))/1000000</f>
        <v>197.557688228004</v>
      </c>
      <c r="K278" s="3" cm="1">
        <f t="array" ref="K278">C278*INDEX(AF$3:AF$7,2022-YEAR($A278))/1000000</f>
        <v>190.24952148200001</v>
      </c>
      <c r="L278" s="3" cm="1">
        <f t="array" ref="L278">D278*INDEX(AG$3:AG$7,2022-YEAR($A278))/1000000</f>
        <v>380.7704073964</v>
      </c>
      <c r="M278" s="3" cm="1">
        <f t="array" ref="M278">E278*INDEX(AH$3:AH$7,2022-YEAR($A278))/1000000</f>
        <v>753.83070773755992</v>
      </c>
      <c r="N278" s="3"/>
      <c r="O278" s="9">
        <v>43137</v>
      </c>
      <c r="P278" s="8">
        <f t="shared" si="67"/>
        <v>1351782.1811445882</v>
      </c>
      <c r="Q278" s="7">
        <f t="shared" si="68"/>
        <v>2.1880227626013601E-2</v>
      </c>
      <c r="R278" s="8">
        <f t="shared" si="78"/>
        <v>1352642.4125466726</v>
      </c>
      <c r="S278" s="7">
        <f t="shared" si="69"/>
        <v>2.2041122670842794E-2</v>
      </c>
      <c r="T278" s="8">
        <f t="shared" si="70"/>
        <v>179770.82703863698</v>
      </c>
      <c r="U278" s="8">
        <f t="shared" si="71"/>
        <v>166959.1881418722</v>
      </c>
      <c r="V278" s="8">
        <f t="shared" si="72"/>
        <v>348362.62223897304</v>
      </c>
      <c r="W278" s="8">
        <f t="shared" si="73"/>
        <v>657549.7751271904</v>
      </c>
      <c r="X278" s="7">
        <f t="shared" si="79"/>
        <v>0.13290343801964294</v>
      </c>
      <c r="Y278" s="7">
        <f t="shared" si="80"/>
        <v>0.12343187422870441</v>
      </c>
      <c r="Z278" s="7">
        <f t="shared" si="81"/>
        <v>0.25754228834440962</v>
      </c>
      <c r="AA278" s="7">
        <f t="shared" si="82"/>
        <v>0.48612239940724306</v>
      </c>
    </row>
    <row r="279" spans="1:27" x14ac:dyDescent="0.25">
      <c r="A279" s="1">
        <v>43138</v>
      </c>
      <c r="B279" s="3">
        <v>348.11999500000002</v>
      </c>
      <c r="C279" s="6">
        <v>44.560001</v>
      </c>
      <c r="D279" s="3">
        <v>112.870003</v>
      </c>
      <c r="E279" s="3">
        <v>1055.410034</v>
      </c>
      <c r="F279" s="7">
        <f t="shared" si="74"/>
        <v>2.1149250287181287E-2</v>
      </c>
      <c r="G279" s="7">
        <f t="shared" si="75"/>
        <v>-2.4624357493815419E-3</v>
      </c>
      <c r="H279" s="7">
        <f t="shared" si="76"/>
        <v>6.7790740631605839E-3</v>
      </c>
      <c r="I279" s="7">
        <f t="shared" si="77"/>
        <v>-2.6760619454392121E-2</v>
      </c>
      <c r="J279" s="3" cm="1">
        <f t="array" ref="J279">B279*INDEX(AE$3:AE$7,2022-YEAR($A279))/1000000</f>
        <v>201.73588522249503</v>
      </c>
      <c r="K279" s="3" cm="1">
        <f t="array" ref="K279">C279*INDEX(AF$3:AF$7,2022-YEAR($A279))/1000000</f>
        <v>189.781044259</v>
      </c>
      <c r="L279" s="3" cm="1">
        <f t="array" ref="L279">D279*INDEX(AG$3:AG$7,2022-YEAR($A279))/1000000</f>
        <v>383.35167818919996</v>
      </c>
      <c r="M279" s="3" cm="1">
        <f t="array" ref="M279">E279*INDEX(AH$3:AH$7,2022-YEAR($A279))/1000000</f>
        <v>733.65773103475999</v>
      </c>
      <c r="N279" s="3"/>
      <c r="O279" s="9">
        <v>43138</v>
      </c>
      <c r="P279" s="8">
        <f t="shared" si="67"/>
        <v>1339456.0389429841</v>
      </c>
      <c r="Q279" s="7">
        <f t="shared" si="68"/>
        <v>-9.1184381430203573E-3</v>
      </c>
      <c r="R279" s="8">
        <f t="shared" si="78"/>
        <v>1340798.441200973</v>
      </c>
      <c r="S279" s="7">
        <f t="shared" si="69"/>
        <v>-8.7561732767202916E-3</v>
      </c>
      <c r="T279" s="8">
        <f t="shared" si="70"/>
        <v>183572.8452540107</v>
      </c>
      <c r="U279" s="8">
        <f t="shared" si="71"/>
        <v>166548.06186830395</v>
      </c>
      <c r="V279" s="8">
        <f t="shared" si="72"/>
        <v>350724.19825596787</v>
      </c>
      <c r="W279" s="8">
        <f t="shared" si="73"/>
        <v>639953.33582269051</v>
      </c>
      <c r="X279" s="7">
        <f t="shared" si="79"/>
        <v>0.13691308075327249</v>
      </c>
      <c r="Y279" s="7">
        <f t="shared" si="80"/>
        <v>0.12421558434922134</v>
      </c>
      <c r="Z279" s="7">
        <f t="shared" si="81"/>
        <v>0.26157861426346751</v>
      </c>
      <c r="AA279" s="7">
        <f t="shared" si="82"/>
        <v>0.47729272063403866</v>
      </c>
    </row>
    <row r="280" spans="1:27" x14ac:dyDescent="0.25">
      <c r="A280" s="1">
        <v>43139</v>
      </c>
      <c r="B280" s="3">
        <v>329.66000400000001</v>
      </c>
      <c r="C280" s="6">
        <v>43.099997999999999</v>
      </c>
      <c r="D280" s="3">
        <v>107.879997</v>
      </c>
      <c r="E280" s="3">
        <v>1007.710022</v>
      </c>
      <c r="F280" s="7">
        <f t="shared" si="74"/>
        <v>-5.3027666509072535E-2</v>
      </c>
      <c r="G280" s="7">
        <f t="shared" si="75"/>
        <v>-3.2764878079782789E-2</v>
      </c>
      <c r="H280" s="7">
        <f t="shared" si="76"/>
        <v>-4.4210205257104396E-2</v>
      </c>
      <c r="I280" s="7">
        <f t="shared" si="77"/>
        <v>-4.5195715848197038E-2</v>
      </c>
      <c r="J280" s="3" cm="1">
        <f t="array" ref="J280">B280*INDEX(AE$3:AE$7,2022-YEAR($A280))/1000000</f>
        <v>191.038301978004</v>
      </c>
      <c r="K280" s="3" cm="1">
        <f t="array" ref="K280">C280*INDEX(AF$3:AF$7,2022-YEAR($A280))/1000000</f>
        <v>183.562891482</v>
      </c>
      <c r="L280" s="3" cm="1">
        <f t="array" ref="L280">D280*INDEX(AG$3:AG$7,2022-YEAR($A280))/1000000</f>
        <v>366.40362181080002</v>
      </c>
      <c r="M280" s="3" cm="1">
        <f t="array" ref="M280">E280*INDEX(AH$3:AH$7,2022-YEAR($A280))/1000000</f>
        <v>700.49954469308</v>
      </c>
      <c r="N280" s="3"/>
      <c r="O280" s="9">
        <v>43139</v>
      </c>
      <c r="P280" s="8">
        <f t="shared" si="67"/>
        <v>1279945.646672111</v>
      </c>
      <c r="Q280" s="7">
        <f t="shared" si="68"/>
        <v>-4.4428775966275792E-2</v>
      </c>
      <c r="R280" s="8">
        <f t="shared" si="78"/>
        <v>1281178.3367257048</v>
      </c>
      <c r="S280" s="7">
        <f t="shared" si="69"/>
        <v>-4.4466120069371118E-2</v>
      </c>
      <c r="T280" s="8">
        <f t="shared" si="70"/>
        <v>173838.40563575944</v>
      </c>
      <c r="U280" s="8">
        <f t="shared" si="71"/>
        <v>161091.13492676485</v>
      </c>
      <c r="V280" s="8">
        <f t="shared" si="72"/>
        <v>335218.60946243815</v>
      </c>
      <c r="W280" s="8">
        <f t="shared" si="73"/>
        <v>611030.18670074234</v>
      </c>
      <c r="X280" s="7">
        <f t="shared" si="79"/>
        <v>0.1356863448690809</v>
      </c>
      <c r="Y280" s="7">
        <f t="shared" si="80"/>
        <v>0.12573669902853954</v>
      </c>
      <c r="Z280" s="7">
        <f t="shared" si="81"/>
        <v>0.26164867126863317</v>
      </c>
      <c r="AA280" s="7">
        <f t="shared" si="82"/>
        <v>0.47692828483374633</v>
      </c>
    </row>
    <row r="281" spans="1:27" x14ac:dyDescent="0.25">
      <c r="A281" s="1">
        <v>43140</v>
      </c>
      <c r="B281" s="3">
        <v>332.82998700000002</v>
      </c>
      <c r="C281" s="6">
        <v>43.130001</v>
      </c>
      <c r="D281" s="3">
        <v>110.040001</v>
      </c>
      <c r="E281" s="3">
        <v>1046.2700199999999</v>
      </c>
      <c r="F281" s="7">
        <f t="shared" si="74"/>
        <v>9.6159162820370625E-3</v>
      </c>
      <c r="G281" s="7">
        <f t="shared" si="75"/>
        <v>6.9612532232610214E-4</v>
      </c>
      <c r="H281" s="7">
        <f t="shared" si="76"/>
        <v>2.0022284576074023E-2</v>
      </c>
      <c r="I281" s="7">
        <f t="shared" si="77"/>
        <v>3.826497420703423E-2</v>
      </c>
      <c r="J281" s="3" cm="1">
        <f t="array" ref="J281">B281*INDEX(AE$3:AE$7,2022-YEAR($A281))/1000000</f>
        <v>192.87531029648702</v>
      </c>
      <c r="K281" s="3" cm="1">
        <f t="array" ref="K281">C281*INDEX(AF$3:AF$7,2022-YEAR($A281))/1000000</f>
        <v>183.69067425899999</v>
      </c>
      <c r="L281" s="3" cm="1">
        <f t="array" ref="L281">D281*INDEX(AG$3:AG$7,2022-YEAR($A281))/1000000</f>
        <v>373.73985939640005</v>
      </c>
      <c r="M281" s="3" cm="1">
        <f t="array" ref="M281">E281*INDEX(AH$3:AH$7,2022-YEAR($A281))/1000000</f>
        <v>727.30414170279994</v>
      </c>
      <c r="N281" s="3"/>
      <c r="O281" s="9">
        <v>43140</v>
      </c>
      <c r="P281" s="8">
        <f t="shared" si="67"/>
        <v>1312004.681460236</v>
      </c>
      <c r="Q281" s="7">
        <f t="shared" si="68"/>
        <v>2.5047184520279629E-2</v>
      </c>
      <c r="R281" s="8">
        <f t="shared" si="78"/>
        <v>1313054.9886268019</v>
      </c>
      <c r="S281" s="7">
        <f t="shared" si="69"/>
        <v>2.4880729705876847E-2</v>
      </c>
      <c r="T281" s="8">
        <f t="shared" si="70"/>
        <v>175510.02119095571</v>
      </c>
      <c r="U281" s="8">
        <f t="shared" si="71"/>
        <v>161203.2745449896</v>
      </c>
      <c r="V281" s="8">
        <f t="shared" si="72"/>
        <v>341930.45185629092</v>
      </c>
      <c r="W281" s="8">
        <f t="shared" si="73"/>
        <v>634411.24103456561</v>
      </c>
      <c r="X281" s="7">
        <f t="shared" si="79"/>
        <v>0.13366540069620755</v>
      </c>
      <c r="Y281" s="7">
        <f t="shared" si="80"/>
        <v>0.12276962955951801</v>
      </c>
      <c r="Z281" s="7">
        <f t="shared" si="81"/>
        <v>0.26040832624525734</v>
      </c>
      <c r="AA281" s="7">
        <f t="shared" si="82"/>
        <v>0.48315664349901705</v>
      </c>
    </row>
    <row r="282" spans="1:27" x14ac:dyDescent="0.25">
      <c r="A282" s="1">
        <v>43143</v>
      </c>
      <c r="B282" s="3">
        <v>343.79998799999998</v>
      </c>
      <c r="C282" s="6">
        <v>43.970001000000003</v>
      </c>
      <c r="D282" s="3">
        <v>111.739998</v>
      </c>
      <c r="E282" s="3">
        <v>1054.5600589999999</v>
      </c>
      <c r="F282" s="7">
        <f t="shared" si="74"/>
        <v>3.2959773543481674E-2</v>
      </c>
      <c r="G282" s="7">
        <f t="shared" si="75"/>
        <v>1.9476002330720998E-2</v>
      </c>
      <c r="H282" s="7">
        <f t="shared" si="76"/>
        <v>1.5448900259461107E-2</v>
      </c>
      <c r="I282" s="7">
        <f t="shared" si="77"/>
        <v>7.9234221009218953E-3</v>
      </c>
      <c r="J282" s="3" cm="1">
        <f t="array" ref="J282">B282*INDEX(AE$3:AE$7,2022-YEAR($A282))/1000000</f>
        <v>199.23243684598802</v>
      </c>
      <c r="K282" s="3" cm="1">
        <f t="array" ref="K282">C282*INDEX(AF$3:AF$7,2022-YEAR($A282))/1000000</f>
        <v>187.268234259</v>
      </c>
      <c r="L282" s="3" cm="1">
        <f t="array" ref="L282">D282*INDEX(AG$3:AG$7,2022-YEAR($A282))/1000000</f>
        <v>379.51372920720002</v>
      </c>
      <c r="M282" s="3" cm="1">
        <f t="array" ref="M282">E282*INDEX(AH$3:AH$7,2022-YEAR($A282))/1000000</f>
        <v>733.06687941326004</v>
      </c>
      <c r="N282" s="3"/>
      <c r="O282" s="9">
        <v>43143</v>
      </c>
      <c r="P282" s="8">
        <f t="shared" si="67"/>
        <v>1331069.548787433</v>
      </c>
      <c r="Q282" s="7">
        <f t="shared" si="68"/>
        <v>1.4531097027777357E-2</v>
      </c>
      <c r="R282" s="8">
        <f t="shared" si="78"/>
        <v>1332288.5120253125</v>
      </c>
      <c r="S282" s="7">
        <f t="shared" si="69"/>
        <v>1.4647919215192262E-2</v>
      </c>
      <c r="T282" s="8">
        <f t="shared" si="70"/>
        <v>181294.79174402129</v>
      </c>
      <c r="U282" s="8">
        <f t="shared" si="71"/>
        <v>164342.86989574769</v>
      </c>
      <c r="V282" s="8">
        <f t="shared" si="72"/>
        <v>347212.9013026912</v>
      </c>
      <c r="W282" s="8">
        <f t="shared" si="73"/>
        <v>639437.94908285222</v>
      </c>
      <c r="X282" s="7">
        <f t="shared" si="79"/>
        <v>0.13607772648915314</v>
      </c>
      <c r="Y282" s="7">
        <f t="shared" si="80"/>
        <v>0.12335381444212686</v>
      </c>
      <c r="Z282" s="7">
        <f t="shared" si="81"/>
        <v>0.26061389719173261</v>
      </c>
      <c r="AA282" s="7">
        <f t="shared" si="82"/>
        <v>0.47995456187698732</v>
      </c>
    </row>
    <row r="283" spans="1:27" x14ac:dyDescent="0.25">
      <c r="A283" s="1">
        <v>43144</v>
      </c>
      <c r="B283" s="3">
        <v>343.16000400000001</v>
      </c>
      <c r="C283" s="6">
        <v>44.189999</v>
      </c>
      <c r="D283" s="3">
        <v>112.43</v>
      </c>
      <c r="E283" s="3">
        <v>1054.1400149999999</v>
      </c>
      <c r="F283" s="7">
        <f t="shared" si="74"/>
        <v>-1.8615009375740899E-3</v>
      </c>
      <c r="G283" s="7">
        <f t="shared" si="75"/>
        <v>5.0033658175263618E-3</v>
      </c>
      <c r="H283" s="7">
        <f t="shared" si="76"/>
        <v>6.1750672306259968E-3</v>
      </c>
      <c r="I283" s="7">
        <f t="shared" si="77"/>
        <v>-3.9831206996243651E-4</v>
      </c>
      <c r="J283" s="3" cm="1">
        <f t="array" ref="J283">B283*INDEX(AE$3:AE$7,2022-YEAR($A283))/1000000</f>
        <v>198.861565478004</v>
      </c>
      <c r="K283" s="3" cm="1">
        <f t="array" ref="K283">C283*INDEX(AF$3:AF$7,2022-YEAR($A283))/1000000</f>
        <v>188.20520574099999</v>
      </c>
      <c r="L283" s="3" cm="1">
        <f t="array" ref="L283">D283*INDEX(AG$3:AG$7,2022-YEAR($A283))/1000000</f>
        <v>381.85725200000002</v>
      </c>
      <c r="M283" s="3" cm="1">
        <f t="array" ref="M283">E283*INDEX(AH$3:AH$7,2022-YEAR($A283))/1000000</f>
        <v>732.77489002710001</v>
      </c>
      <c r="N283" s="3"/>
      <c r="O283" s="9">
        <v>43144</v>
      </c>
      <c r="P283" s="8">
        <f t="shared" si="67"/>
        <v>1333393.8071958022</v>
      </c>
      <c r="Q283" s="7">
        <f t="shared" si="68"/>
        <v>1.7461585012491674E-3</v>
      </c>
      <c r="R283" s="8">
        <f t="shared" si="78"/>
        <v>1334662.6662538671</v>
      </c>
      <c r="S283" s="7">
        <f t="shared" si="69"/>
        <v>1.7820120845637444E-3</v>
      </c>
      <c r="T283" s="8">
        <f t="shared" si="70"/>
        <v>180957.31131921249</v>
      </c>
      <c r="U283" s="8">
        <f t="shared" si="71"/>
        <v>165165.13739333823</v>
      </c>
      <c r="V283" s="8">
        <f t="shared" si="72"/>
        <v>349356.96431157598</v>
      </c>
      <c r="W283" s="8">
        <f t="shared" si="73"/>
        <v>639183.25322974054</v>
      </c>
      <c r="X283" s="7">
        <f t="shared" si="79"/>
        <v>0.13558280747233584</v>
      </c>
      <c r="Y283" s="7">
        <f t="shared" si="80"/>
        <v>0.12375047386087748</v>
      </c>
      <c r="Z283" s="7">
        <f t="shared" si="81"/>
        <v>0.26175675183314417</v>
      </c>
      <c r="AA283" s="7">
        <f t="shared" si="82"/>
        <v>0.47890996683364262</v>
      </c>
    </row>
    <row r="284" spans="1:27" x14ac:dyDescent="0.25">
      <c r="A284" s="1">
        <v>43145</v>
      </c>
      <c r="B284" s="3">
        <v>344.85000600000001</v>
      </c>
      <c r="C284" s="6">
        <v>44.099997999999999</v>
      </c>
      <c r="D284" s="3">
        <v>115.029999</v>
      </c>
      <c r="E284" s="3">
        <v>1072.6999510000001</v>
      </c>
      <c r="F284" s="7">
        <f t="shared" si="74"/>
        <v>4.9248221829487626E-3</v>
      </c>
      <c r="G284" s="7">
        <f t="shared" si="75"/>
        <v>-2.0366825534438027E-3</v>
      </c>
      <c r="H284" s="7">
        <f t="shared" si="76"/>
        <v>2.3125491416881694E-2</v>
      </c>
      <c r="I284" s="7">
        <f t="shared" si="77"/>
        <v>1.760670853577273E-2</v>
      </c>
      <c r="J284" s="3" cm="1">
        <f t="array" ref="J284">B284*INDEX(AE$3:AE$7,2022-YEAR($A284))/1000000</f>
        <v>199.84092332700601</v>
      </c>
      <c r="K284" s="3" cm="1">
        <f t="array" ref="K284">C284*INDEX(AF$3:AF$7,2022-YEAR($A284))/1000000</f>
        <v>187.82189148199998</v>
      </c>
      <c r="L284" s="3" cm="1">
        <f t="array" ref="L284">D284*INDEX(AG$3:AG$7,2022-YEAR($A284))/1000000</f>
        <v>390.68788860360002</v>
      </c>
      <c r="M284" s="3" cm="1">
        <f t="array" ref="M284">E284*INDEX(AH$3:AH$7,2022-YEAR($A284))/1000000</f>
        <v>745.67664393814005</v>
      </c>
      <c r="N284" s="3"/>
      <c r="O284" s="9">
        <v>43145</v>
      </c>
      <c r="P284" s="8">
        <f t="shared" si="67"/>
        <v>1353219.7493316678</v>
      </c>
      <c r="Q284" s="7">
        <f t="shared" si="68"/>
        <v>1.4868782222380703E-2</v>
      </c>
      <c r="R284" s="8">
        <f t="shared" si="78"/>
        <v>1354550.4246012308</v>
      </c>
      <c r="S284" s="7">
        <f t="shared" si="69"/>
        <v>1.4900962505518089E-2</v>
      </c>
      <c r="T284" s="8">
        <f t="shared" si="70"/>
        <v>181848.49390016412</v>
      </c>
      <c r="U284" s="8">
        <f t="shared" si="71"/>
        <v>164828.74843957208</v>
      </c>
      <c r="V284" s="8">
        <f t="shared" si="72"/>
        <v>357436.01579119114</v>
      </c>
      <c r="W284" s="8">
        <f t="shared" si="73"/>
        <v>650437.16647030355</v>
      </c>
      <c r="X284" s="7">
        <f t="shared" si="79"/>
        <v>0.13425007338039771</v>
      </c>
      <c r="Y284" s="7">
        <f t="shared" si="80"/>
        <v>0.12168520672687132</v>
      </c>
      <c r="Z284" s="7">
        <f t="shared" si="81"/>
        <v>0.26387796961963789</v>
      </c>
      <c r="AA284" s="7">
        <f t="shared" si="82"/>
        <v>0.48018675027309321</v>
      </c>
    </row>
    <row r="285" spans="1:27" x14ac:dyDescent="0.25">
      <c r="A285" s="1">
        <v>43146</v>
      </c>
      <c r="B285" s="3">
        <v>356.459991</v>
      </c>
      <c r="C285" s="6">
        <v>44.779998999999997</v>
      </c>
      <c r="D285" s="3">
        <v>115.510002</v>
      </c>
      <c r="E285" s="3">
        <v>1091.3599850000001</v>
      </c>
      <c r="F285" s="7">
        <f t="shared" si="74"/>
        <v>3.3666767574305867E-2</v>
      </c>
      <c r="G285" s="7">
        <f t="shared" si="75"/>
        <v>1.5419524508822002E-2</v>
      </c>
      <c r="H285" s="7">
        <f t="shared" si="76"/>
        <v>4.1728505969993446E-3</v>
      </c>
      <c r="I285" s="7">
        <f t="shared" si="77"/>
        <v>1.7395389999416588E-2</v>
      </c>
      <c r="J285" s="3" cm="1">
        <f t="array" ref="J285">B285*INDEX(AE$3:AE$7,2022-YEAR($A285))/1000000</f>
        <v>206.56892124449101</v>
      </c>
      <c r="K285" s="3" cm="1">
        <f t="array" ref="K285">C285*INDEX(AF$3:AF$7,2022-YEAR($A285))/1000000</f>
        <v>190.71801574099999</v>
      </c>
      <c r="L285" s="3" cm="1">
        <f t="array" ref="L285">D285*INDEX(AG$3:AG$7,2022-YEAR($A285))/1000000</f>
        <v>392.3181707928</v>
      </c>
      <c r="M285" s="3" cm="1">
        <f t="array" ref="M285">E285*INDEX(AH$3:AH$7,2022-YEAR($A285))/1000000</f>
        <v>758.64797997290009</v>
      </c>
      <c r="N285" s="3"/>
      <c r="O285" s="9">
        <v>43146</v>
      </c>
      <c r="P285" s="8">
        <f t="shared" si="67"/>
        <v>1374730.3543802265</v>
      </c>
      <c r="Q285" s="7">
        <f t="shared" si="68"/>
        <v>1.5895869875666723E-2</v>
      </c>
      <c r="R285" s="8">
        <f t="shared" si="78"/>
        <v>1376020.3917781776</v>
      </c>
      <c r="S285" s="7">
        <f t="shared" si="69"/>
        <v>1.585025318143285E-2</v>
      </c>
      <c r="T285" s="8">
        <f t="shared" si="70"/>
        <v>187970.74487803853</v>
      </c>
      <c r="U285" s="8">
        <f t="shared" si="71"/>
        <v>167370.32936589452</v>
      </c>
      <c r="V285" s="8">
        <f t="shared" si="72"/>
        <v>358927.54288307449</v>
      </c>
      <c r="W285" s="8">
        <f t="shared" si="73"/>
        <v>661751.77465116989</v>
      </c>
      <c r="X285" s="7">
        <f t="shared" si="79"/>
        <v>0.13660462156024539</v>
      </c>
      <c r="Y285" s="7">
        <f t="shared" si="80"/>
        <v>0.12163361122113049</v>
      </c>
      <c r="Z285" s="7">
        <f t="shared" si="81"/>
        <v>0.2608446393873905</v>
      </c>
      <c r="AA285" s="7">
        <f t="shared" si="82"/>
        <v>0.48091712783123353</v>
      </c>
    </row>
    <row r="286" spans="1:27" x14ac:dyDescent="0.25">
      <c r="A286" s="1">
        <v>43147</v>
      </c>
      <c r="B286" s="3">
        <v>355.040009</v>
      </c>
      <c r="C286" s="6">
        <v>44.98</v>
      </c>
      <c r="D286" s="3">
        <v>114.68</v>
      </c>
      <c r="E286" s="3">
        <v>1095.5</v>
      </c>
      <c r="F286" s="7">
        <f t="shared" si="74"/>
        <v>-3.9835662791115611E-3</v>
      </c>
      <c r="G286" s="7">
        <f t="shared" si="75"/>
        <v>4.4663020202388992E-3</v>
      </c>
      <c r="H286" s="7">
        <f t="shared" si="76"/>
        <v>-7.1855422528690482E-3</v>
      </c>
      <c r="I286" s="7">
        <f t="shared" si="77"/>
        <v>3.7934458445441077E-3</v>
      </c>
      <c r="J286" s="3" cm="1">
        <f t="array" ref="J286">B286*INDEX(AE$3:AE$7,2022-YEAR($A286))/1000000</f>
        <v>205.746040255509</v>
      </c>
      <c r="K286" s="3" cm="1">
        <f t="array" ref="K286">C286*INDEX(AF$3:AF$7,2022-YEAR($A286))/1000000</f>
        <v>191.56981999999999</v>
      </c>
      <c r="L286" s="3" cm="1">
        <f t="array" ref="L286">D286*INDEX(AG$3:AG$7,2022-YEAR($A286))/1000000</f>
        <v>389.49915199999998</v>
      </c>
      <c r="M286" s="3" cm="1">
        <f t="array" ref="M286">E286*INDEX(AH$3:AH$7,2022-YEAR($A286))/1000000</f>
        <v>761.52587000000005</v>
      </c>
      <c r="N286" s="3"/>
      <c r="O286" s="9">
        <v>43147</v>
      </c>
      <c r="P286" s="8">
        <f t="shared" si="67"/>
        <v>1374808.309186833</v>
      </c>
      <c r="Q286" s="7">
        <f t="shared" si="68"/>
        <v>5.67055250931328E-5</v>
      </c>
      <c r="R286" s="8">
        <f t="shared" si="78"/>
        <v>1375950.3547921623</v>
      </c>
      <c r="S286" s="7">
        <f t="shared" si="69"/>
        <v>-5.0898218103223591E-5</v>
      </c>
      <c r="T286" s="8">
        <f t="shared" si="70"/>
        <v>187221.95095728291</v>
      </c>
      <c r="U286" s="8">
        <f t="shared" si="71"/>
        <v>168117.85580606948</v>
      </c>
      <c r="V286" s="8">
        <f t="shared" si="72"/>
        <v>356348.45385796967</v>
      </c>
      <c r="W286" s="8">
        <f t="shared" si="73"/>
        <v>664262.09417084011</v>
      </c>
      <c r="X286" s="7">
        <f t="shared" si="79"/>
        <v>0.13606737358308457</v>
      </c>
      <c r="Y286" s="7">
        <f t="shared" si="80"/>
        <v>0.12218308256584136</v>
      </c>
      <c r="Z286" s="7">
        <f t="shared" si="81"/>
        <v>0.25898351100886646</v>
      </c>
      <c r="AA286" s="7">
        <f t="shared" si="82"/>
        <v>0.48276603284220754</v>
      </c>
    </row>
    <row r="287" spans="1:27" x14ac:dyDescent="0.25">
      <c r="A287" s="1">
        <v>43151</v>
      </c>
      <c r="B287" s="3">
        <v>353.35000600000001</v>
      </c>
      <c r="C287" s="6">
        <v>43.990001999999997</v>
      </c>
      <c r="D287" s="3">
        <v>114.709999</v>
      </c>
      <c r="E287" s="3">
        <v>1103.589966</v>
      </c>
      <c r="F287" s="7">
        <f t="shared" si="74"/>
        <v>-4.760035368295612E-3</v>
      </c>
      <c r="G287" s="7">
        <f t="shared" si="75"/>
        <v>-2.2009737661182749E-2</v>
      </c>
      <c r="H287" s="7">
        <f t="shared" si="76"/>
        <v>2.6158876874782244E-4</v>
      </c>
      <c r="I287" s="7">
        <f t="shared" si="77"/>
        <v>7.3847247832039553E-3</v>
      </c>
      <c r="J287" s="3" cm="1">
        <f t="array" ref="J287">B287*INDEX(AE$3:AE$7,2022-YEAR($A287))/1000000</f>
        <v>204.76668182700601</v>
      </c>
      <c r="K287" s="3" cm="1">
        <f t="array" ref="K287">C287*INDEX(AF$3:AF$7,2022-YEAR($A287))/1000000</f>
        <v>187.35341851799998</v>
      </c>
      <c r="L287" s="3" cm="1">
        <f t="array" ref="L287">D287*INDEX(AG$3:AG$7,2022-YEAR($A287))/1000000</f>
        <v>389.60104060359998</v>
      </c>
      <c r="M287" s="3" cm="1">
        <f t="array" ref="M287">E287*INDEX(AH$3:AH$7,2022-YEAR($A287))/1000000</f>
        <v>767.14952896524005</v>
      </c>
      <c r="N287" s="3"/>
      <c r="O287" s="9">
        <v>43151</v>
      </c>
      <c r="P287" s="8">
        <f t="shared" si="67"/>
        <v>1375278.7201170963</v>
      </c>
      <c r="Q287" s="7">
        <f t="shared" si="68"/>
        <v>3.4216474189146471E-4</v>
      </c>
      <c r="R287" s="8">
        <f t="shared" si="78"/>
        <v>1376357.5512840883</v>
      </c>
      <c r="S287" s="7">
        <f t="shared" si="69"/>
        <v>2.9593836035424204E-4</v>
      </c>
      <c r="T287" s="8">
        <f t="shared" si="70"/>
        <v>186330.76784900494</v>
      </c>
      <c r="U287" s="8">
        <f t="shared" si="71"/>
        <v>164417.62590361733</v>
      </c>
      <c r="V287" s="8">
        <f t="shared" si="72"/>
        <v>356441.67061125953</v>
      </c>
      <c r="W287" s="8">
        <f t="shared" si="73"/>
        <v>669167.48692020646</v>
      </c>
      <c r="X287" s="7">
        <f t="shared" si="79"/>
        <v>0.13537962404839174</v>
      </c>
      <c r="Y287" s="7">
        <f t="shared" si="80"/>
        <v>0.11945851261557874</v>
      </c>
      <c r="Z287" s="7">
        <f t="shared" si="81"/>
        <v>0.25897461766291269</v>
      </c>
      <c r="AA287" s="7">
        <f t="shared" si="82"/>
        <v>0.48618724567311677</v>
      </c>
    </row>
    <row r="288" spans="1:27" x14ac:dyDescent="0.25">
      <c r="A288" s="1">
        <v>43152</v>
      </c>
      <c r="B288" s="3">
        <v>352.36999500000002</v>
      </c>
      <c r="C288" s="6">
        <v>43.34</v>
      </c>
      <c r="D288" s="3">
        <v>115.19000200000001</v>
      </c>
      <c r="E288" s="3">
        <v>1113.75</v>
      </c>
      <c r="F288" s="7">
        <f t="shared" si="74"/>
        <v>-2.7734851658669513E-3</v>
      </c>
      <c r="G288" s="7">
        <f t="shared" si="75"/>
        <v>-1.4776130267054599E-2</v>
      </c>
      <c r="H288" s="7">
        <f t="shared" si="76"/>
        <v>4.1844913624313751E-3</v>
      </c>
      <c r="I288" s="7">
        <f t="shared" si="77"/>
        <v>9.2063486557651952E-3</v>
      </c>
      <c r="J288" s="3" cm="1">
        <f t="array" ref="J288">B288*INDEX(AE$3:AE$7,2022-YEAR($A288))/1000000</f>
        <v>204.19876447249501</v>
      </c>
      <c r="K288" s="3" cm="1">
        <f t="array" ref="K288">C288*INDEX(AF$3:AF$7,2022-YEAR($A288))/1000000</f>
        <v>184.58506</v>
      </c>
      <c r="L288" s="3" cm="1">
        <f t="array" ref="L288">D288*INDEX(AG$3:AG$7,2022-YEAR($A288))/1000000</f>
        <v>391.23132279280003</v>
      </c>
      <c r="M288" s="3" cm="1">
        <f t="array" ref="M288">E288*INDEX(AH$3:AH$7,2022-YEAR($A288))/1000000</f>
        <v>774.212175</v>
      </c>
      <c r="N288" s="3"/>
      <c r="O288" s="9">
        <v>43152</v>
      </c>
      <c r="P288" s="8">
        <f t="shared" si="67"/>
        <v>1380035.0178074792</v>
      </c>
      <c r="Q288" s="7">
        <f t="shared" si="68"/>
        <v>3.4584245511906238E-3</v>
      </c>
      <c r="R288" s="8">
        <f t="shared" si="78"/>
        <v>1381063.4256905359</v>
      </c>
      <c r="S288" s="7">
        <f t="shared" si="69"/>
        <v>3.4190784233771865E-3</v>
      </c>
      <c r="T288" s="8">
        <f t="shared" si="70"/>
        <v>185813.98222843112</v>
      </c>
      <c r="U288" s="8">
        <f t="shared" si="71"/>
        <v>161988.16964506562</v>
      </c>
      <c r="V288" s="8">
        <f t="shared" si="72"/>
        <v>357933.19770314294</v>
      </c>
      <c r="W288" s="8">
        <f t="shared" si="73"/>
        <v>675328.0761138961</v>
      </c>
      <c r="X288" s="7">
        <f t="shared" si="79"/>
        <v>0.13454413372472271</v>
      </c>
      <c r="Y288" s="7">
        <f t="shared" si="80"/>
        <v>0.11729234634106037</v>
      </c>
      <c r="Z288" s="7">
        <f t="shared" si="81"/>
        <v>0.25917216475715099</v>
      </c>
      <c r="AA288" s="7">
        <f t="shared" si="82"/>
        <v>0.48899135517706582</v>
      </c>
    </row>
    <row r="289" spans="1:27" x14ac:dyDescent="0.25">
      <c r="A289" s="1">
        <v>43153</v>
      </c>
      <c r="B289" s="3">
        <v>355.92001299999998</v>
      </c>
      <c r="C289" s="6">
        <v>43.52</v>
      </c>
      <c r="D289" s="3">
        <v>114.980003</v>
      </c>
      <c r="E289" s="3">
        <v>1109.900024</v>
      </c>
      <c r="F289" s="7">
        <f t="shared" si="74"/>
        <v>1.0074688680572708E-2</v>
      </c>
      <c r="G289" s="7">
        <f t="shared" si="75"/>
        <v>4.1532071988925612E-3</v>
      </c>
      <c r="H289" s="7">
        <f t="shared" si="76"/>
        <v>-1.8230662067356684E-3</v>
      </c>
      <c r="I289" s="7">
        <f t="shared" si="77"/>
        <v>-3.4567685746351717E-3</v>
      </c>
      <c r="J289" s="3" cm="1">
        <f t="array" ref="J289">B289*INDEX(AE$3:AE$7,2022-YEAR($A289))/1000000</f>
        <v>206.25600345351299</v>
      </c>
      <c r="K289" s="3" cm="1">
        <f t="array" ref="K289">C289*INDEX(AF$3:AF$7,2022-YEAR($A289))/1000000</f>
        <v>185.35167999999999</v>
      </c>
      <c r="L289" s="3" cm="1">
        <f t="array" ref="L289">D289*INDEX(AG$3:AG$7,2022-YEAR($A289))/1000000</f>
        <v>390.51808218919996</v>
      </c>
      <c r="M289" s="3" cm="1">
        <f t="array" ref="M289">E289*INDEX(AH$3:AH$7,2022-YEAR($A289))/1000000</f>
        <v>771.53590268335995</v>
      </c>
      <c r="N289" s="3"/>
      <c r="O289" s="9">
        <v>43153</v>
      </c>
      <c r="P289" s="8">
        <f t="shared" si="67"/>
        <v>1379532.7603623141</v>
      </c>
      <c r="Q289" s="7">
        <f t="shared" si="68"/>
        <v>-3.639454352131431E-4</v>
      </c>
      <c r="R289" s="8">
        <f t="shared" si="78"/>
        <v>1380621.2253582091</v>
      </c>
      <c r="S289" s="7">
        <f t="shared" si="69"/>
        <v>-3.2018828686719569E-4</v>
      </c>
      <c r="T289" s="8">
        <f t="shared" si="70"/>
        <v>187686.00025188003</v>
      </c>
      <c r="U289" s="8">
        <f t="shared" si="71"/>
        <v>162660.94007737091</v>
      </c>
      <c r="V289" s="8">
        <f t="shared" si="72"/>
        <v>357280.66178614151</v>
      </c>
      <c r="W289" s="8">
        <f t="shared" si="73"/>
        <v>672993.62324281677</v>
      </c>
      <c r="X289" s="7">
        <f t="shared" si="79"/>
        <v>0.13594315139055171</v>
      </c>
      <c r="Y289" s="7">
        <f t="shared" si="80"/>
        <v>0.11781720944871589</v>
      </c>
      <c r="Z289" s="7">
        <f t="shared" si="81"/>
        <v>0.25878253587868988</v>
      </c>
      <c r="AA289" s="7">
        <f t="shared" si="82"/>
        <v>0.48745710328204261</v>
      </c>
    </row>
    <row r="290" spans="1:27" x14ac:dyDescent="0.25">
      <c r="A290" s="1">
        <v>43154</v>
      </c>
      <c r="B290" s="3">
        <v>356.66000400000001</v>
      </c>
      <c r="C290" s="6">
        <v>44.040000999999997</v>
      </c>
      <c r="D290" s="3">
        <v>117.30999799999999</v>
      </c>
      <c r="E290" s="3">
        <v>1128.089966</v>
      </c>
      <c r="F290" s="7">
        <f t="shared" si="74"/>
        <v>2.0790935406040933E-3</v>
      </c>
      <c r="G290" s="7">
        <f t="shared" si="75"/>
        <v>1.1948552389705824E-2</v>
      </c>
      <c r="H290" s="7">
        <f t="shared" si="76"/>
        <v>2.0264349793067904E-2</v>
      </c>
      <c r="I290" s="7">
        <f t="shared" si="77"/>
        <v>1.6388811250264368E-2</v>
      </c>
      <c r="J290" s="3" cm="1">
        <f t="array" ref="J290">B290*INDEX(AE$3:AE$7,2022-YEAR($A290))/1000000</f>
        <v>206.68482897800402</v>
      </c>
      <c r="K290" s="3" cm="1">
        <f t="array" ref="K290">C290*INDEX(AF$3:AF$7,2022-YEAR($A290))/1000000</f>
        <v>187.56636425899998</v>
      </c>
      <c r="L290" s="3" cm="1">
        <f t="array" ref="L290">D290*INDEX(AG$3:AG$7,2022-YEAR($A290))/1000000</f>
        <v>398.43167720719998</v>
      </c>
      <c r="M290" s="3" cm="1">
        <f t="array" ref="M290">E290*INDEX(AH$3:AH$7,2022-YEAR($A290))/1000000</f>
        <v>784.18045896523995</v>
      </c>
      <c r="N290" s="3"/>
      <c r="O290" s="9">
        <v>43154</v>
      </c>
      <c r="P290" s="8">
        <f t="shared" si="67"/>
        <v>1400134.061283781</v>
      </c>
      <c r="Q290" s="7">
        <f t="shared" si="68"/>
        <v>1.4933535116669618E-2</v>
      </c>
      <c r="R290" s="8">
        <f t="shared" si="78"/>
        <v>1401224.6306419594</v>
      </c>
      <c r="S290" s="7">
        <f t="shared" si="69"/>
        <v>1.4923285913125639E-2</v>
      </c>
      <c r="T290" s="8">
        <f t="shared" si="70"/>
        <v>188076.21700266554</v>
      </c>
      <c r="U290" s="8">
        <f t="shared" si="71"/>
        <v>164604.50284164413</v>
      </c>
      <c r="V290" s="8">
        <f t="shared" si="72"/>
        <v>364520.72209087468</v>
      </c>
      <c r="W290" s="8">
        <f t="shared" si="73"/>
        <v>684023.18870677496</v>
      </c>
      <c r="X290" s="7">
        <f t="shared" si="79"/>
        <v>0.13422274551118901</v>
      </c>
      <c r="Y290" s="7">
        <f t="shared" si="80"/>
        <v>0.11747188797718461</v>
      </c>
      <c r="Z290" s="7">
        <f t="shared" si="81"/>
        <v>0.2601443866454678</v>
      </c>
      <c r="AA290" s="7">
        <f t="shared" si="82"/>
        <v>0.48816097986615853</v>
      </c>
    </row>
    <row r="291" spans="1:27" x14ac:dyDescent="0.25">
      <c r="A291" s="1">
        <v>43157</v>
      </c>
      <c r="B291" s="3">
        <v>363.48001099999999</v>
      </c>
      <c r="C291" s="6">
        <v>44.029998999999997</v>
      </c>
      <c r="D291" s="3">
        <v>118.769997</v>
      </c>
      <c r="E291" s="3">
        <v>1143.6999510000001</v>
      </c>
      <c r="F291" s="7">
        <f t="shared" si="74"/>
        <v>1.9121872156991238E-2</v>
      </c>
      <c r="G291" s="7">
        <f t="shared" si="75"/>
        <v>-2.2711171146427844E-4</v>
      </c>
      <c r="H291" s="7">
        <f t="shared" si="76"/>
        <v>1.2445648494512795E-2</v>
      </c>
      <c r="I291" s="7">
        <f t="shared" si="77"/>
        <v>1.3837535542799095E-2</v>
      </c>
      <c r="J291" s="3" cm="1">
        <f t="array" ref="J291">B291*INDEX(AE$3:AE$7,2022-YEAR($A291))/1000000</f>
        <v>210.63702985451098</v>
      </c>
      <c r="K291" s="3" cm="1">
        <f t="array" ref="K291">C291*INDEX(AF$3:AF$7,2022-YEAR($A291))/1000000</f>
        <v>187.52376574100001</v>
      </c>
      <c r="L291" s="3" cm="1">
        <f t="array" ref="L291">D291*INDEX(AG$3:AG$7,2022-YEAR($A291))/1000000</f>
        <v>403.39041781079999</v>
      </c>
      <c r="M291" s="3" cm="1">
        <f t="array" ref="M291">E291*INDEX(AH$3:AH$7,2022-YEAR($A291))/1000000</f>
        <v>795.03158393813999</v>
      </c>
      <c r="N291" s="3"/>
      <c r="O291" s="9">
        <v>43157</v>
      </c>
      <c r="P291" s="8">
        <f t="shared" si="67"/>
        <v>1417643.4409562331</v>
      </c>
      <c r="Q291" s="7">
        <f t="shared" si="68"/>
        <v>1.2505502263403013E-2</v>
      </c>
      <c r="R291" s="8">
        <f t="shared" si="78"/>
        <v>1418785.5083708374</v>
      </c>
      <c r="S291" s="7">
        <f t="shared" si="69"/>
        <v>1.2532521442213396E-2</v>
      </c>
      <c r="T291" s="8">
        <f t="shared" si="70"/>
        <v>191672.58637996105</v>
      </c>
      <c r="U291" s="8">
        <f t="shared" si="71"/>
        <v>164567.11923128902</v>
      </c>
      <c r="V291" s="8">
        <f t="shared" si="72"/>
        <v>369057.41886698373</v>
      </c>
      <c r="W291" s="8">
        <f t="shared" si="73"/>
        <v>693488.38389260368</v>
      </c>
      <c r="X291" s="7">
        <f t="shared" si="79"/>
        <v>0.13509623917716412</v>
      </c>
      <c r="Y291" s="7">
        <f t="shared" si="80"/>
        <v>0.11599154224535187</v>
      </c>
      <c r="Z291" s="7">
        <f t="shared" si="81"/>
        <v>0.26012206685897493</v>
      </c>
      <c r="AA291" s="7">
        <f t="shared" si="82"/>
        <v>0.48879015171850909</v>
      </c>
    </row>
    <row r="292" spans="1:27" x14ac:dyDescent="0.25">
      <c r="A292" s="1">
        <v>43158</v>
      </c>
      <c r="B292" s="3">
        <v>364.64001500000001</v>
      </c>
      <c r="C292" s="6">
        <v>43.619999</v>
      </c>
      <c r="D292" s="3">
        <v>117.360001</v>
      </c>
      <c r="E292" s="3">
        <v>1117.51001</v>
      </c>
      <c r="F292" s="7">
        <f t="shared" si="74"/>
        <v>3.1913831982359753E-3</v>
      </c>
      <c r="G292" s="7">
        <f t="shared" si="75"/>
        <v>-9.3118330527328652E-3</v>
      </c>
      <c r="H292" s="7">
        <f t="shared" si="76"/>
        <v>-1.1871651390207627E-2</v>
      </c>
      <c r="I292" s="7">
        <f t="shared" si="77"/>
        <v>-2.2899311114860876E-2</v>
      </c>
      <c r="J292" s="3" cm="1">
        <f t="array" ref="J292">B292*INDEX(AE$3:AE$7,2022-YEAR($A292))/1000000</f>
        <v>211.309253332515</v>
      </c>
      <c r="K292" s="3" cm="1">
        <f t="array" ref="K292">C292*INDEX(AF$3:AF$7,2022-YEAR($A292))/1000000</f>
        <v>185.77757574099999</v>
      </c>
      <c r="L292" s="3" cm="1">
        <f t="array" ref="L292">D292*INDEX(AG$3:AG$7,2022-YEAR($A292))/1000000</f>
        <v>398.6015073964</v>
      </c>
      <c r="M292" s="3" cm="1">
        <f t="array" ref="M292">E292*INDEX(AH$3:AH$7,2022-YEAR($A292))/1000000</f>
        <v>776.82590835140002</v>
      </c>
      <c r="N292" s="3"/>
      <c r="O292" s="9">
        <v>43158</v>
      </c>
      <c r="P292" s="8">
        <f t="shared" si="67"/>
        <v>1396272.4067233161</v>
      </c>
      <c r="Q292" s="7">
        <f t="shared" si="68"/>
        <v>-1.50750418726599E-2</v>
      </c>
      <c r="R292" s="8">
        <f t="shared" si="78"/>
        <v>1397603.0602252646</v>
      </c>
      <c r="S292" s="7">
        <f t="shared" si="69"/>
        <v>-1.4929986259794914E-2</v>
      </c>
      <c r="T292" s="8">
        <f t="shared" si="70"/>
        <v>192284.28705169648</v>
      </c>
      <c r="U292" s="8">
        <f t="shared" si="71"/>
        <v>163034.69769103808</v>
      </c>
      <c r="V292" s="8">
        <f t="shared" si="72"/>
        <v>364676.09784722509</v>
      </c>
      <c r="W292" s="8">
        <f t="shared" si="73"/>
        <v>677607.97763530491</v>
      </c>
      <c r="X292" s="7">
        <f t="shared" si="79"/>
        <v>0.13758147253963815</v>
      </c>
      <c r="Y292" s="7">
        <f t="shared" si="80"/>
        <v>0.11665307720831712</v>
      </c>
      <c r="Z292" s="7">
        <f t="shared" si="81"/>
        <v>0.26092966467063033</v>
      </c>
      <c r="AA292" s="7">
        <f t="shared" si="82"/>
        <v>0.48483578558141432</v>
      </c>
    </row>
    <row r="293" spans="1:27" x14ac:dyDescent="0.25">
      <c r="A293" s="1">
        <v>43159</v>
      </c>
      <c r="B293" s="3">
        <v>362.209991</v>
      </c>
      <c r="C293" s="6">
        <v>43.220001000000003</v>
      </c>
      <c r="D293" s="3">
        <v>115.5</v>
      </c>
      <c r="E293" s="3">
        <v>1103.920044</v>
      </c>
      <c r="F293" s="7">
        <f t="shared" si="74"/>
        <v>-6.6641726087028896E-3</v>
      </c>
      <c r="G293" s="7">
        <f t="shared" si="75"/>
        <v>-9.1700598159114577E-3</v>
      </c>
      <c r="H293" s="7">
        <f t="shared" si="76"/>
        <v>-1.5848679142393629E-2</v>
      </c>
      <c r="I293" s="7">
        <f t="shared" si="77"/>
        <v>-1.2160934468944951E-2</v>
      </c>
      <c r="J293" s="3" cm="1">
        <f t="array" ref="J293">B293*INDEX(AE$3:AE$7,2022-YEAR($A293))/1000000</f>
        <v>209.90105199449101</v>
      </c>
      <c r="K293" s="3" cm="1">
        <f t="array" ref="K293">C293*INDEX(AF$3:AF$7,2022-YEAR($A293))/1000000</f>
        <v>184.07398425900001</v>
      </c>
      <c r="L293" s="3" cm="1">
        <f t="array" ref="L293">D293*INDEX(AG$3:AG$7,2022-YEAR($A293))/1000000</f>
        <v>392.2842</v>
      </c>
      <c r="M293" s="3" cm="1">
        <f t="array" ref="M293">E293*INDEX(AH$3:AH$7,2022-YEAR($A293))/1000000</f>
        <v>767.37897938616004</v>
      </c>
      <c r="N293" s="3"/>
      <c r="O293" s="9">
        <v>43159</v>
      </c>
      <c r="P293" s="8">
        <f t="shared" si="67"/>
        <v>1379511.9361700865</v>
      </c>
      <c r="Q293" s="7">
        <f t="shared" si="68"/>
        <v>-1.2003725399517051E-2</v>
      </c>
      <c r="R293" s="8">
        <f t="shared" si="78"/>
        <v>1380806.6259391769</v>
      </c>
      <c r="S293" s="7">
        <f t="shared" si="69"/>
        <v>-1.2018029127226271E-2</v>
      </c>
      <c r="T293" s="8">
        <f t="shared" si="70"/>
        <v>191002.87137284258</v>
      </c>
      <c r="U293" s="8">
        <f t="shared" si="71"/>
        <v>161539.65976114222</v>
      </c>
      <c r="V293" s="8">
        <f t="shared" si="72"/>
        <v>358896.46338154428</v>
      </c>
      <c r="W293" s="8">
        <f t="shared" si="73"/>
        <v>669367.63142364763</v>
      </c>
      <c r="X293" s="7">
        <f t="shared" si="79"/>
        <v>0.1383270240631479</v>
      </c>
      <c r="Y293" s="7">
        <f t="shared" si="80"/>
        <v>0.11698934284246248</v>
      </c>
      <c r="Z293" s="7">
        <f t="shared" si="81"/>
        <v>0.25991797594209493</v>
      </c>
      <c r="AA293" s="7">
        <f t="shared" si="82"/>
        <v>0.48476565715229453</v>
      </c>
    </row>
    <row r="294" spans="1:27" x14ac:dyDescent="0.25">
      <c r="A294" s="1">
        <v>43160</v>
      </c>
      <c r="B294" s="3">
        <v>349.69000199999999</v>
      </c>
      <c r="C294" s="6">
        <v>43.43</v>
      </c>
      <c r="D294" s="3">
        <v>113.43</v>
      </c>
      <c r="E294" s="3">
        <v>1071.410034</v>
      </c>
      <c r="F294" s="7">
        <f t="shared" si="74"/>
        <v>-3.4565553991027342E-2</v>
      </c>
      <c r="G294" s="7">
        <f t="shared" si="75"/>
        <v>4.8588383882730568E-3</v>
      </c>
      <c r="H294" s="7">
        <f t="shared" si="76"/>
        <v>-1.7922077922077895E-2</v>
      </c>
      <c r="I294" s="7">
        <f t="shared" si="77"/>
        <v>-2.9449605681768021E-2</v>
      </c>
      <c r="J294" s="3" cm="1">
        <f t="array" ref="J294">B294*INDEX(AE$3:AE$7,2022-YEAR($A294))/1000000</f>
        <v>202.64570584900201</v>
      </c>
      <c r="K294" s="3" cm="1">
        <f t="array" ref="K294">C294*INDEX(AF$3:AF$7,2022-YEAR($A294))/1000000</f>
        <v>184.96836999999999</v>
      </c>
      <c r="L294" s="3" cm="1">
        <f t="array" ref="L294">D294*INDEX(AG$3:AG$7,2022-YEAR($A294))/1000000</f>
        <v>385.25365199999999</v>
      </c>
      <c r="M294" s="3" cm="1">
        <f t="array" ref="M294">E294*INDEX(AH$3:AH$7,2022-YEAR($A294))/1000000</f>
        <v>744.77997103476002</v>
      </c>
      <c r="N294" s="3"/>
      <c r="O294" s="9">
        <v>43160</v>
      </c>
      <c r="P294" s="8">
        <f t="shared" si="67"/>
        <v>1347555.1093143329</v>
      </c>
      <c r="Q294" s="7">
        <f t="shared" si="68"/>
        <v>-2.316531377356168E-2</v>
      </c>
      <c r="R294" s="8">
        <f t="shared" si="78"/>
        <v>1348844.6177921258</v>
      </c>
      <c r="S294" s="7">
        <f t="shared" si="69"/>
        <v>-2.3147345578032441E-2</v>
      </c>
      <c r="T294" s="8">
        <f t="shared" si="70"/>
        <v>184400.75130996335</v>
      </c>
      <c r="U294" s="8">
        <f t="shared" si="71"/>
        <v>162324.5548612182</v>
      </c>
      <c r="V294" s="8">
        <f t="shared" si="72"/>
        <v>352464.2929988621</v>
      </c>
      <c r="W294" s="8">
        <f t="shared" si="73"/>
        <v>649655.01862208219</v>
      </c>
      <c r="X294" s="7">
        <f t="shared" si="79"/>
        <v>0.13671015095259983</v>
      </c>
      <c r="Y294" s="7">
        <f t="shared" si="80"/>
        <v>0.12034340554875869</v>
      </c>
      <c r="Z294" s="7">
        <f t="shared" si="81"/>
        <v>0.26130829922856347</v>
      </c>
      <c r="AA294" s="7">
        <f t="shared" si="82"/>
        <v>0.48163814427007806</v>
      </c>
    </row>
    <row r="295" spans="1:27" x14ac:dyDescent="0.25">
      <c r="A295" s="1">
        <v>43161</v>
      </c>
      <c r="B295" s="3">
        <v>344.67001299999998</v>
      </c>
      <c r="C295" s="6">
        <v>43.720001000000003</v>
      </c>
      <c r="D295" s="3">
        <v>113.32</v>
      </c>
      <c r="E295" s="3">
        <v>1084.1400149999999</v>
      </c>
      <c r="F295" s="7">
        <f t="shared" si="74"/>
        <v>-1.4355540539589096E-2</v>
      </c>
      <c r="G295" s="7">
        <f t="shared" si="75"/>
        <v>6.6774349527976007E-3</v>
      </c>
      <c r="H295" s="7">
        <f t="shared" si="76"/>
        <v>-9.6976108613255896E-4</v>
      </c>
      <c r="I295" s="7">
        <f t="shared" si="77"/>
        <v>1.1881521169326614E-2</v>
      </c>
      <c r="J295" s="3" cm="1">
        <f t="array" ref="J295">B295*INDEX(AE$3:AE$7,2022-YEAR($A295))/1000000</f>
        <v>199.73661720351299</v>
      </c>
      <c r="K295" s="3" cm="1">
        <f t="array" ref="K295">C295*INDEX(AF$3:AF$7,2022-YEAR($A295))/1000000</f>
        <v>186.20348425899999</v>
      </c>
      <c r="L295" s="3" cm="1">
        <f t="array" ref="L295">D295*INDEX(AG$3:AG$7,2022-YEAR($A295))/1000000</f>
        <v>384.88004799999999</v>
      </c>
      <c r="M295" s="3" cm="1">
        <f t="array" ref="M295">E295*INDEX(AH$3:AH$7,2022-YEAR($A295))/1000000</f>
        <v>753.62909002710001</v>
      </c>
      <c r="N295" s="3"/>
      <c r="O295" s="9">
        <v>43161</v>
      </c>
      <c r="P295" s="8">
        <f t="shared" si="67"/>
        <v>1353594.3572908984</v>
      </c>
      <c r="Q295" s="7">
        <f t="shared" si="68"/>
        <v>4.4816333928180303E-3</v>
      </c>
      <c r="R295" s="8">
        <f t="shared" si="78"/>
        <v>1354658.4406884087</v>
      </c>
      <c r="S295" s="7">
        <f t="shared" si="69"/>
        <v>4.3102243354014025E-3</v>
      </c>
      <c r="T295" s="8">
        <f t="shared" si="70"/>
        <v>181753.57884900249</v>
      </c>
      <c r="U295" s="8">
        <f t="shared" si="71"/>
        <v>163408.46651754584</v>
      </c>
      <c r="V295" s="8">
        <f t="shared" si="72"/>
        <v>352122.48684326059</v>
      </c>
      <c r="W295" s="8">
        <f t="shared" si="73"/>
        <v>657373.90847859974</v>
      </c>
      <c r="X295" s="7">
        <f t="shared" si="79"/>
        <v>0.13416930304338501</v>
      </c>
      <c r="Y295" s="7">
        <f t="shared" si="80"/>
        <v>0.12062706111697434</v>
      </c>
      <c r="Z295" s="7">
        <f t="shared" si="81"/>
        <v>0.25993451652973087</v>
      </c>
      <c r="AA295" s="7">
        <f t="shared" si="82"/>
        <v>0.48526911930990979</v>
      </c>
    </row>
    <row r="296" spans="1:27" x14ac:dyDescent="0.25">
      <c r="A296" s="1">
        <v>43164</v>
      </c>
      <c r="B296" s="3">
        <v>352.75</v>
      </c>
      <c r="C296" s="6">
        <v>43.889999000000003</v>
      </c>
      <c r="D296" s="3">
        <v>115.05999799999999</v>
      </c>
      <c r="E296" s="3">
        <v>1094.76001</v>
      </c>
      <c r="F296" s="7">
        <f t="shared" si="74"/>
        <v>2.3442674718557655E-2</v>
      </c>
      <c r="G296" s="7">
        <f t="shared" si="75"/>
        <v>3.8883347692513226E-3</v>
      </c>
      <c r="H296" s="7">
        <f t="shared" si="76"/>
        <v>1.5354729968231506E-2</v>
      </c>
      <c r="I296" s="7">
        <f t="shared" si="77"/>
        <v>9.7957780849922127E-3</v>
      </c>
      <c r="J296" s="3" cm="1">
        <f t="array" ref="J296">B296*INDEX(AE$3:AE$7,2022-YEAR($A296))/1000000</f>
        <v>204.41897775000001</v>
      </c>
      <c r="K296" s="3" cm="1">
        <f t="array" ref="K296">C296*INDEX(AF$3:AF$7,2022-YEAR($A296))/1000000</f>
        <v>186.92750574100003</v>
      </c>
      <c r="L296" s="3" cm="1">
        <f t="array" ref="L296">D296*INDEX(AG$3:AG$7,2022-YEAR($A296))/1000000</f>
        <v>390.78977720720002</v>
      </c>
      <c r="M296" s="3" cm="1">
        <f t="array" ref="M296">E296*INDEX(AH$3:AH$7,2022-YEAR($A296))/1000000</f>
        <v>761.01147335140001</v>
      </c>
      <c r="N296" s="3"/>
      <c r="O296" s="9">
        <v>43164</v>
      </c>
      <c r="P296" s="8">
        <f t="shared" si="67"/>
        <v>1370197.1906753064</v>
      </c>
      <c r="Q296" s="7">
        <f t="shared" si="68"/>
        <v>1.2265737733745322E-2</v>
      </c>
      <c r="R296" s="8">
        <f t="shared" si="78"/>
        <v>1371400.8521657903</v>
      </c>
      <c r="S296" s="7">
        <f t="shared" si="69"/>
        <v>1.2359138639311595E-2</v>
      </c>
      <c r="T296" s="8">
        <f t="shared" si="70"/>
        <v>186014.36887689336</v>
      </c>
      <c r="U296" s="8">
        <f t="shared" si="71"/>
        <v>164043.85333949604</v>
      </c>
      <c r="V296" s="8">
        <f t="shared" si="72"/>
        <v>357529.23254448106</v>
      </c>
      <c r="W296" s="8">
        <f t="shared" si="73"/>
        <v>663813.39740491996</v>
      </c>
      <c r="X296" s="7">
        <f t="shared" si="79"/>
        <v>0.13563821882065294</v>
      </c>
      <c r="Y296" s="7">
        <f t="shared" si="80"/>
        <v>0.1196177274357305</v>
      </c>
      <c r="Z296" s="7">
        <f t="shared" si="81"/>
        <v>0.2607036680630988</v>
      </c>
      <c r="AA296" s="7">
        <f t="shared" si="82"/>
        <v>0.48404038568051783</v>
      </c>
    </row>
    <row r="297" spans="1:27" x14ac:dyDescent="0.25">
      <c r="A297" s="1">
        <v>43165</v>
      </c>
      <c r="B297" s="3">
        <v>348.92001299999998</v>
      </c>
      <c r="C297" s="6">
        <v>43.93</v>
      </c>
      <c r="D297" s="3">
        <v>115.160004</v>
      </c>
      <c r="E297" s="3">
        <v>1100.900024</v>
      </c>
      <c r="F297" s="7">
        <f t="shared" si="74"/>
        <v>-1.0857510985117003E-2</v>
      </c>
      <c r="G297" s="7">
        <f t="shared" si="75"/>
        <v>9.1139213742064129E-4</v>
      </c>
      <c r="H297" s="7">
        <f t="shared" si="76"/>
        <v>8.6916392958746869E-4</v>
      </c>
      <c r="I297" s="7">
        <f t="shared" si="77"/>
        <v>5.6085479410232786E-3</v>
      </c>
      <c r="J297" s="3" cm="1">
        <f t="array" ref="J297">B297*INDEX(AE$3:AE$7,2022-YEAR($A297))/1000000</f>
        <v>202.19949645351301</v>
      </c>
      <c r="K297" s="3" cm="1">
        <f t="array" ref="K297">C297*INDEX(AF$3:AF$7,2022-YEAR($A297))/1000000</f>
        <v>187.09787</v>
      </c>
      <c r="L297" s="3" cm="1">
        <f t="array" ref="L297">D297*INDEX(AG$3:AG$7,2022-YEAR($A297))/1000000</f>
        <v>391.12943758560004</v>
      </c>
      <c r="M297" s="3" cm="1">
        <f t="array" ref="M297">E297*INDEX(AH$3:AH$7,2022-YEAR($A297))/1000000</f>
        <v>765.27964268335995</v>
      </c>
      <c r="N297" s="3"/>
      <c r="O297" s="9">
        <v>43165</v>
      </c>
      <c r="P297" s="8">
        <f t="shared" si="67"/>
        <v>1372469.131876241</v>
      </c>
      <c r="Q297" s="7">
        <f t="shared" si="68"/>
        <v>1.6581125814560873E-3</v>
      </c>
      <c r="R297" s="8">
        <f t="shared" si="78"/>
        <v>1373564.4881663856</v>
      </c>
      <c r="S297" s="7">
        <f t="shared" si="69"/>
        <v>1.5776831385063694E-3</v>
      </c>
      <c r="T297" s="8">
        <f t="shared" si="70"/>
        <v>183994.71582342288</v>
      </c>
      <c r="U297" s="8">
        <f t="shared" si="71"/>
        <v>164193.36161762182</v>
      </c>
      <c r="V297" s="8">
        <f t="shared" si="72"/>
        <v>357839.98405718181</v>
      </c>
      <c r="W297" s="8">
        <f t="shared" si="73"/>
        <v>667536.42666815897</v>
      </c>
      <c r="X297" s="7">
        <f t="shared" si="79"/>
        <v>0.13395418810589899</v>
      </c>
      <c r="Y297" s="7">
        <f t="shared" si="80"/>
        <v>0.11953815276398759</v>
      </c>
      <c r="Z297" s="7">
        <f t="shared" si="81"/>
        <v>0.26051924546686095</v>
      </c>
      <c r="AA297" s="7">
        <f t="shared" si="82"/>
        <v>0.48598841366325241</v>
      </c>
    </row>
    <row r="298" spans="1:27" x14ac:dyDescent="0.25">
      <c r="A298" s="1">
        <v>43166</v>
      </c>
      <c r="B298" s="3">
        <v>347.040009</v>
      </c>
      <c r="C298" s="6">
        <v>43.82</v>
      </c>
      <c r="D298" s="3">
        <v>114.730003</v>
      </c>
      <c r="E298" s="3">
        <v>1115.040039</v>
      </c>
      <c r="F298" s="7">
        <f t="shared" si="74"/>
        <v>-5.3880658315806906E-3</v>
      </c>
      <c r="G298" s="7">
        <f t="shared" si="75"/>
        <v>-2.5039836102890289E-3</v>
      </c>
      <c r="H298" s="7">
        <f t="shared" si="76"/>
        <v>-3.7339439481089975E-3</v>
      </c>
      <c r="I298" s="7">
        <f t="shared" si="77"/>
        <v>1.2844050042458699E-2</v>
      </c>
      <c r="J298" s="3" cm="1">
        <f t="array" ref="J298">B298*INDEX(AE$3:AE$7,2022-YEAR($A298))/1000000</f>
        <v>201.110032255509</v>
      </c>
      <c r="K298" s="3" cm="1">
        <f t="array" ref="K298">C298*INDEX(AF$3:AF$7,2022-YEAR($A298))/1000000</f>
        <v>186.62938</v>
      </c>
      <c r="L298" s="3" cm="1">
        <f t="array" ref="L298">D298*INDEX(AG$3:AG$7,2022-YEAR($A298))/1000000</f>
        <v>389.66898218919999</v>
      </c>
      <c r="M298" s="3" cm="1">
        <f t="array" ref="M298">E298*INDEX(AH$3:AH$7,2022-YEAR($A298))/1000000</f>
        <v>775.10893271045995</v>
      </c>
      <c r="N298" s="3"/>
      <c r="O298" s="9">
        <v>43166</v>
      </c>
      <c r="P298" s="8">
        <f t="shared" si="67"/>
        <v>1378516.6729048728</v>
      </c>
      <c r="Q298" s="7">
        <f t="shared" si="68"/>
        <v>4.4063220717865401E-3</v>
      </c>
      <c r="R298" s="8">
        <f t="shared" si="78"/>
        <v>1379399.6918648854</v>
      </c>
      <c r="S298" s="7">
        <f t="shared" si="69"/>
        <v>4.2482196859132682E-3</v>
      </c>
      <c r="T298" s="8">
        <f t="shared" si="70"/>
        <v>183003.3401819033</v>
      </c>
      <c r="U298" s="8">
        <f t="shared" si="71"/>
        <v>163782.22413121304</v>
      </c>
      <c r="V298" s="8">
        <f t="shared" si="72"/>
        <v>356503.82961432013</v>
      </c>
      <c r="W298" s="8">
        <f t="shared" si="73"/>
        <v>676110.29793744884</v>
      </c>
      <c r="X298" s="7">
        <f t="shared" si="79"/>
        <v>0.13266882779601838</v>
      </c>
      <c r="Y298" s="7">
        <f t="shared" si="80"/>
        <v>0.11873442128277334</v>
      </c>
      <c r="Z298" s="7">
        <f t="shared" si="81"/>
        <v>0.25844853505247867</v>
      </c>
      <c r="AA298" s="7">
        <f t="shared" si="82"/>
        <v>0.49014821586872953</v>
      </c>
    </row>
    <row r="299" spans="1:27" x14ac:dyDescent="0.25">
      <c r="A299" s="1">
        <v>43167</v>
      </c>
      <c r="B299" s="3">
        <v>348.73001099999999</v>
      </c>
      <c r="C299" s="6">
        <v>44.450001</v>
      </c>
      <c r="D299" s="3">
        <v>114.739998</v>
      </c>
      <c r="E299" s="3">
        <v>1129.380005</v>
      </c>
      <c r="F299" s="7">
        <f t="shared" si="74"/>
        <v>4.8697612844978977E-3</v>
      </c>
      <c r="G299" s="7">
        <f t="shared" si="75"/>
        <v>1.4377019625741561E-2</v>
      </c>
      <c r="H299" s="7">
        <f t="shared" si="76"/>
        <v>8.7117578128292905E-5</v>
      </c>
      <c r="I299" s="7">
        <f t="shared" si="77"/>
        <v>1.2860494240960696E-2</v>
      </c>
      <c r="J299" s="3" cm="1">
        <f t="array" ref="J299">B299*INDEX(AE$3:AE$7,2022-YEAR($A299))/1000000</f>
        <v>202.08939010451098</v>
      </c>
      <c r="K299" s="3" cm="1">
        <f t="array" ref="K299">C299*INDEX(AF$3:AF$7,2022-YEAR($A299))/1000000</f>
        <v>189.312554259</v>
      </c>
      <c r="L299" s="3" cm="1">
        <f t="array" ref="L299">D299*INDEX(AG$3:AG$7,2022-YEAR($A299))/1000000</f>
        <v>389.70292920719999</v>
      </c>
      <c r="M299" s="3" cm="1">
        <f t="array" ref="M299">E299*INDEX(AH$3:AH$7,2022-YEAR($A299))/1000000</f>
        <v>785.0772166756999</v>
      </c>
      <c r="N299" s="3"/>
      <c r="O299" s="9">
        <v>43167</v>
      </c>
      <c r="P299" s="8">
        <f t="shared" si="67"/>
        <v>1390649.9376505162</v>
      </c>
      <c r="Q299" s="7">
        <f t="shared" si="68"/>
        <v>8.8016815350340592E-3</v>
      </c>
      <c r="R299" s="8">
        <f t="shared" si="78"/>
        <v>1391371.7450396272</v>
      </c>
      <c r="S299" s="7">
        <f t="shared" si="69"/>
        <v>8.6791763441356196E-3</v>
      </c>
      <c r="T299" s="8">
        <f t="shared" si="70"/>
        <v>183894.52276285493</v>
      </c>
      <c r="U299" s="8">
        <f t="shared" si="71"/>
        <v>166136.92438189511</v>
      </c>
      <c r="V299" s="8">
        <f t="shared" si="72"/>
        <v>356534.88736454956</v>
      </c>
      <c r="W299" s="8">
        <f t="shared" si="73"/>
        <v>684805.41053032759</v>
      </c>
      <c r="X299" s="7">
        <f t="shared" si="79"/>
        <v>0.13216778579733016</v>
      </c>
      <c r="Y299" s="7">
        <f t="shared" si="80"/>
        <v>0.11940513020635145</v>
      </c>
      <c r="Z299" s="7">
        <f t="shared" si="81"/>
        <v>0.25624703723906311</v>
      </c>
      <c r="AA299" s="7">
        <f t="shared" si="82"/>
        <v>0.4921800467572553</v>
      </c>
    </row>
    <row r="300" spans="1:27" x14ac:dyDescent="0.25">
      <c r="A300" s="1">
        <v>43168</v>
      </c>
      <c r="B300" s="3">
        <v>354.51998900000001</v>
      </c>
      <c r="C300" s="6">
        <v>44.82</v>
      </c>
      <c r="D300" s="3">
        <v>118.040001</v>
      </c>
      <c r="E300" s="3">
        <v>1160.839966</v>
      </c>
      <c r="F300" s="7">
        <f t="shared" si="74"/>
        <v>1.6603039077127235E-2</v>
      </c>
      <c r="G300" s="7">
        <f t="shared" si="75"/>
        <v>8.3239368206089459E-3</v>
      </c>
      <c r="H300" s="7">
        <f t="shared" si="76"/>
        <v>2.8760702959050199E-2</v>
      </c>
      <c r="I300" s="7">
        <f t="shared" si="77"/>
        <v>2.7855957127556952E-2</v>
      </c>
      <c r="J300" s="3" cm="1">
        <f t="array" ref="J300">B300*INDEX(AE$3:AE$7,2022-YEAR($A300))/1000000</f>
        <v>205.44468814548901</v>
      </c>
      <c r="K300" s="3" cm="1">
        <f t="array" ref="K300">C300*INDEX(AF$3:AF$7,2022-YEAR($A300))/1000000</f>
        <v>190.88838000000001</v>
      </c>
      <c r="L300" s="3" cm="1">
        <f t="array" ref="L300">D300*INDEX(AG$3:AG$7,2022-YEAR($A300))/1000000</f>
        <v>400.91105939640005</v>
      </c>
      <c r="M300" s="3" cm="1">
        <f t="array" ref="M300">E300*INDEX(AH$3:AH$7,2022-YEAR($A300))/1000000</f>
        <v>806.94629396523999</v>
      </c>
      <c r="N300" s="3"/>
      <c r="O300" s="9">
        <v>43168</v>
      </c>
      <c r="P300" s="8">
        <f t="shared" si="67"/>
        <v>1424398.4294938892</v>
      </c>
      <c r="Q300" s="7">
        <f t="shared" si="68"/>
        <v>2.4268143211073349E-2</v>
      </c>
      <c r="R300" s="8">
        <f t="shared" si="78"/>
        <v>1425137.9703957357</v>
      </c>
      <c r="S300" s="7">
        <f t="shared" si="69"/>
        <v>2.4268298875903094E-2</v>
      </c>
      <c r="T300" s="8">
        <f t="shared" si="70"/>
        <v>186947.73071035629</v>
      </c>
      <c r="U300" s="8">
        <f t="shared" si="71"/>
        <v>167519.83764402027</v>
      </c>
      <c r="V300" s="8">
        <f t="shared" si="72"/>
        <v>366789.08135457971</v>
      </c>
      <c r="W300" s="8">
        <f t="shared" si="73"/>
        <v>703881.32068677945</v>
      </c>
      <c r="X300" s="7">
        <f t="shared" si="79"/>
        <v>0.13117868907699104</v>
      </c>
      <c r="Y300" s="7">
        <f t="shared" si="80"/>
        <v>0.11754639980401545</v>
      </c>
      <c r="Z300" s="7">
        <f t="shared" si="81"/>
        <v>0.25737092756901908</v>
      </c>
      <c r="AA300" s="7">
        <f t="shared" si="82"/>
        <v>0.49390398354997445</v>
      </c>
    </row>
    <row r="301" spans="1:27" x14ac:dyDescent="0.25">
      <c r="A301" s="1">
        <v>43171</v>
      </c>
      <c r="B301" s="3">
        <v>344.19000199999999</v>
      </c>
      <c r="C301" s="6">
        <v>44.529998999999997</v>
      </c>
      <c r="D301" s="3">
        <v>117.660004</v>
      </c>
      <c r="E301" s="3">
        <v>1165.9300539999999</v>
      </c>
      <c r="F301" s="7">
        <f t="shared" si="74"/>
        <v>-2.9137953628899704E-2</v>
      </c>
      <c r="G301" s="7">
        <f t="shared" si="75"/>
        <v>-6.4703480589023421E-3</v>
      </c>
      <c r="H301" s="7">
        <f t="shared" si="76"/>
        <v>-3.2192222702539519E-3</v>
      </c>
      <c r="I301" s="7">
        <f t="shared" si="77"/>
        <v>4.3848318020436317E-3</v>
      </c>
      <c r="J301" s="3" cm="1">
        <f t="array" ref="J301">B301*INDEX(AE$3:AE$7,2022-YEAR($A301))/1000000</f>
        <v>199.45845034900199</v>
      </c>
      <c r="K301" s="3" cm="1">
        <f t="array" ref="K301">C301*INDEX(AF$3:AF$7,2022-YEAR($A301))/1000000</f>
        <v>189.65326574099998</v>
      </c>
      <c r="L301" s="3" cm="1">
        <f t="array" ref="L301">D301*INDEX(AG$3:AG$7,2022-YEAR($A301))/1000000</f>
        <v>399.62043758560003</v>
      </c>
      <c r="M301" s="3" cm="1">
        <f t="array" ref="M301">E301*INDEX(AH$3:AH$7,2022-YEAR($A301))/1000000</f>
        <v>810.48461773755992</v>
      </c>
      <c r="N301" s="3"/>
      <c r="O301" s="9">
        <v>43171</v>
      </c>
      <c r="P301" s="8">
        <f t="shared" si="67"/>
        <v>1419982.208521791</v>
      </c>
      <c r="Q301" s="7">
        <f t="shared" si="68"/>
        <v>-3.1004112898855708E-3</v>
      </c>
      <c r="R301" s="8">
        <f t="shared" si="78"/>
        <v>1420512.410051571</v>
      </c>
      <c r="S301" s="7">
        <f t="shared" si="69"/>
        <v>-3.2456930067481515E-3</v>
      </c>
      <c r="T301" s="8">
        <f t="shared" si="70"/>
        <v>181500.45640188991</v>
      </c>
      <c r="U301" s="8">
        <f t="shared" si="71"/>
        <v>166435.92598769264</v>
      </c>
      <c r="V301" s="8">
        <f t="shared" si="72"/>
        <v>365608.30577539705</v>
      </c>
      <c r="W301" s="8">
        <f t="shared" si="73"/>
        <v>706967.72188659129</v>
      </c>
      <c r="X301" s="7">
        <f t="shared" si="79"/>
        <v>0.12777111633632304</v>
      </c>
      <c r="Y301" s="7">
        <f t="shared" si="80"/>
        <v>0.11716611893707445</v>
      </c>
      <c r="Z301" s="7">
        <f t="shared" si="81"/>
        <v>0.25737776255127814</v>
      </c>
      <c r="AA301" s="7">
        <f t="shared" si="82"/>
        <v>0.4976850021753243</v>
      </c>
    </row>
    <row r="302" spans="1:27" x14ac:dyDescent="0.25">
      <c r="A302" s="1">
        <v>43172</v>
      </c>
      <c r="B302" s="3">
        <v>338.67001299999998</v>
      </c>
      <c r="C302" s="6">
        <v>44.57</v>
      </c>
      <c r="D302" s="3">
        <v>116.25</v>
      </c>
      <c r="E302" s="3">
        <v>1139.910034</v>
      </c>
      <c r="F302" s="7">
        <f t="shared" si="74"/>
        <v>-1.6037621569263361E-2</v>
      </c>
      <c r="G302" s="7">
        <f t="shared" si="75"/>
        <v>8.9829330559831888E-4</v>
      </c>
      <c r="H302" s="7">
        <f t="shared" si="76"/>
        <v>-1.1983715383861449E-2</v>
      </c>
      <c r="I302" s="7">
        <f t="shared" si="77"/>
        <v>-2.2316964821973762E-2</v>
      </c>
      <c r="J302" s="3" cm="1">
        <f t="array" ref="J302">B302*INDEX(AE$3:AE$7,2022-YEAR($A302))/1000000</f>
        <v>196.259611203513</v>
      </c>
      <c r="K302" s="3" cm="1">
        <f t="array" ref="K302">C302*INDEX(AF$3:AF$7,2022-YEAR($A302))/1000000</f>
        <v>189.82363000000001</v>
      </c>
      <c r="L302" s="3" cm="1">
        <f t="array" ref="L302">D302*INDEX(AG$3:AG$7,2022-YEAR($A302))/1000000</f>
        <v>394.83150000000001</v>
      </c>
      <c r="M302" s="3" cm="1">
        <f t="array" ref="M302">E302*INDEX(AH$3:AH$7,2022-YEAR($A302))/1000000</f>
        <v>792.39706103475999</v>
      </c>
      <c r="N302" s="3"/>
      <c r="O302" s="9">
        <v>43172</v>
      </c>
      <c r="P302" s="8">
        <f t="shared" si="67"/>
        <v>1396980.5767241563</v>
      </c>
      <c r="Q302" s="7">
        <f t="shared" si="68"/>
        <v>-1.6198535206704855E-2</v>
      </c>
      <c r="R302" s="8">
        <f t="shared" si="78"/>
        <v>1397592.3630372724</v>
      </c>
      <c r="S302" s="7">
        <f t="shared" si="69"/>
        <v>-1.6135055809520571E-2</v>
      </c>
      <c r="T302" s="8">
        <f t="shared" si="70"/>
        <v>178589.62076746783</v>
      </c>
      <c r="U302" s="8">
        <f t="shared" si="71"/>
        <v>166585.43426581845</v>
      </c>
      <c r="V302" s="8">
        <f t="shared" si="72"/>
        <v>361226.9598970089</v>
      </c>
      <c r="W302" s="8">
        <f t="shared" si="73"/>
        <v>691190.3481069773</v>
      </c>
      <c r="X302" s="7">
        <f t="shared" si="79"/>
        <v>0.12778376978202266</v>
      </c>
      <c r="Y302" s="7">
        <f t="shared" si="80"/>
        <v>0.11919457967256779</v>
      </c>
      <c r="Z302" s="7">
        <f t="shared" si="81"/>
        <v>0.25846374769248459</v>
      </c>
      <c r="AA302" s="7">
        <f t="shared" si="82"/>
        <v>0.49455790285292506</v>
      </c>
    </row>
    <row r="303" spans="1:27" x14ac:dyDescent="0.25">
      <c r="A303" s="1">
        <v>43173</v>
      </c>
      <c r="B303" s="3">
        <v>330.26001000000002</v>
      </c>
      <c r="C303" s="6">
        <v>43.779998999999997</v>
      </c>
      <c r="D303" s="3">
        <v>114.949997</v>
      </c>
      <c r="E303" s="3">
        <v>1148.8900149999999</v>
      </c>
      <c r="F303" s="7">
        <f t="shared" si="74"/>
        <v>-2.4832440656622157E-2</v>
      </c>
      <c r="G303" s="7">
        <f t="shared" si="75"/>
        <v>-1.7724949517612831E-2</v>
      </c>
      <c r="H303" s="7">
        <f t="shared" si="76"/>
        <v>-1.1182821505376417E-2</v>
      </c>
      <c r="I303" s="7">
        <f t="shared" si="77"/>
        <v>7.8777980122595181E-3</v>
      </c>
      <c r="J303" s="3" cm="1">
        <f t="array" ref="J303">B303*INDEX(AE$3:AE$7,2022-YEAR($A303))/1000000</f>
        <v>191.38600605501003</v>
      </c>
      <c r="K303" s="3" cm="1">
        <f t="array" ref="K303">C303*INDEX(AF$3:AF$7,2022-YEAR($A303))/1000000</f>
        <v>186.459015741</v>
      </c>
      <c r="L303" s="3" cm="1">
        <f t="array" ref="L303">D303*INDEX(AG$3:AG$7,2022-YEAR($A303))/1000000</f>
        <v>390.4161698108</v>
      </c>
      <c r="M303" s="3" cm="1">
        <f t="array" ref="M303">E303*INDEX(AH$3:AH$7,2022-YEAR($A303))/1000000</f>
        <v>798.6394050271</v>
      </c>
      <c r="N303" s="3"/>
      <c r="O303" s="9">
        <v>43173</v>
      </c>
      <c r="P303" s="8">
        <f t="shared" si="67"/>
        <v>1391287.9163818525</v>
      </c>
      <c r="Q303" s="7">
        <f t="shared" si="68"/>
        <v>-4.0749745824331818E-3</v>
      </c>
      <c r="R303" s="8">
        <f t="shared" si="78"/>
        <v>1391610.3497998966</v>
      </c>
      <c r="S303" s="7">
        <f t="shared" si="69"/>
        <v>-4.2802274794744299E-3</v>
      </c>
      <c r="T303" s="8">
        <f t="shared" si="70"/>
        <v>174154.80460787105</v>
      </c>
      <c r="U303" s="8">
        <f t="shared" si="71"/>
        <v>163632.7158530872</v>
      </c>
      <c r="V303" s="8">
        <f t="shared" si="72"/>
        <v>357187.42328155093</v>
      </c>
      <c r="W303" s="8">
        <f t="shared" si="73"/>
        <v>696635.40605738747</v>
      </c>
      <c r="X303" s="7">
        <f t="shared" si="79"/>
        <v>0.12514624128292323</v>
      </c>
      <c r="Y303" s="7">
        <f t="shared" si="80"/>
        <v>0.11758515296801032</v>
      </c>
      <c r="Z303" s="7">
        <f t="shared" si="81"/>
        <v>0.25667200831965059</v>
      </c>
      <c r="AA303" s="7">
        <f t="shared" si="82"/>
        <v>0.50059659742941587</v>
      </c>
    </row>
    <row r="304" spans="1:27" x14ac:dyDescent="0.25">
      <c r="A304" s="1">
        <v>43174</v>
      </c>
      <c r="B304" s="3">
        <v>329.98001099999999</v>
      </c>
      <c r="C304" s="6">
        <v>43.669998</v>
      </c>
      <c r="D304" s="3">
        <v>115.239998</v>
      </c>
      <c r="E304" s="3">
        <v>1150.6099850000001</v>
      </c>
      <c r="F304" s="7">
        <f t="shared" si="74"/>
        <v>-8.4781381796739108E-4</v>
      </c>
      <c r="G304" s="7">
        <f t="shared" si="75"/>
        <v>-2.5125857129415508E-3</v>
      </c>
      <c r="H304" s="7">
        <f t="shared" si="76"/>
        <v>2.5228447809355625E-3</v>
      </c>
      <c r="I304" s="7">
        <f t="shared" si="77"/>
        <v>1.4970710664590214E-3</v>
      </c>
      <c r="J304" s="3" cm="1">
        <f t="array" ref="J304">B304*INDEX(AE$3:AE$7,2022-YEAR($A304))/1000000</f>
        <v>191.22374635451098</v>
      </c>
      <c r="K304" s="3" cm="1">
        <f t="array" ref="K304">C304*INDEX(AF$3:AF$7,2022-YEAR($A304))/1000000</f>
        <v>185.99052148199999</v>
      </c>
      <c r="L304" s="3" cm="1">
        <f t="array" ref="L304">D304*INDEX(AG$3:AG$7,2022-YEAR($A304))/1000000</f>
        <v>391.40112920719997</v>
      </c>
      <c r="M304" s="3" cm="1">
        <f t="array" ref="M304">E304*INDEX(AH$3:AH$7,2022-YEAR($A304))/1000000</f>
        <v>799.83502497289999</v>
      </c>
      <c r="N304" s="3"/>
      <c r="O304" s="9">
        <v>43174</v>
      </c>
      <c r="P304" s="8">
        <f t="shared" si="67"/>
        <v>1392664.0428139223</v>
      </c>
      <c r="Q304" s="7">
        <f t="shared" si="68"/>
        <v>9.891025544508361E-4</v>
      </c>
      <c r="R304" s="8">
        <f t="shared" si="78"/>
        <v>1392995.5988629838</v>
      </c>
      <c r="S304" s="7">
        <f t="shared" si="69"/>
        <v>9.9542883055336873E-4</v>
      </c>
      <c r="T304" s="8">
        <f t="shared" si="70"/>
        <v>174007.15375805908</v>
      </c>
      <c r="U304" s="8">
        <f t="shared" si="71"/>
        <v>163221.57462906491</v>
      </c>
      <c r="V304" s="8">
        <f t="shared" si="72"/>
        <v>358088.55170819262</v>
      </c>
      <c r="W304" s="8">
        <f t="shared" si="73"/>
        <v>697678.31876766693</v>
      </c>
      <c r="X304" s="7">
        <f t="shared" si="79"/>
        <v>0.1249157957857802</v>
      </c>
      <c r="Y304" s="7">
        <f t="shared" si="80"/>
        <v>0.1171730727378411</v>
      </c>
      <c r="Z304" s="7">
        <f t="shared" si="81"/>
        <v>0.25706366337444153</v>
      </c>
      <c r="AA304" s="7">
        <f t="shared" si="82"/>
        <v>0.50084746810193703</v>
      </c>
    </row>
    <row r="305" spans="1:27" x14ac:dyDescent="0.25">
      <c r="A305" s="1">
        <v>43175</v>
      </c>
      <c r="B305" s="3">
        <v>330.47000100000002</v>
      </c>
      <c r="C305" s="6">
        <v>43.459999000000003</v>
      </c>
      <c r="D305" s="3">
        <v>115.44000200000001</v>
      </c>
      <c r="E305" s="3">
        <v>1134.420044</v>
      </c>
      <c r="F305" s="7">
        <f t="shared" si="74"/>
        <v>1.4849081267531705E-3</v>
      </c>
      <c r="G305" s="7">
        <f t="shared" si="75"/>
        <v>-4.8087705431082428E-3</v>
      </c>
      <c r="H305" s="7">
        <f t="shared" si="76"/>
        <v>1.7355432442822671E-3</v>
      </c>
      <c r="I305" s="7">
        <f t="shared" si="77"/>
        <v>-1.4070746135581347E-2</v>
      </c>
      <c r="J305" s="3" cm="1">
        <f t="array" ref="J305">B305*INDEX(AE$3:AE$7,2022-YEAR($A305))/1000000</f>
        <v>191.50769604950099</v>
      </c>
      <c r="K305" s="3" cm="1">
        <f t="array" ref="K305">C305*INDEX(AF$3:AF$7,2022-YEAR($A305))/1000000</f>
        <v>185.09613574100004</v>
      </c>
      <c r="L305" s="3" cm="1">
        <f t="array" ref="L305">D305*INDEX(AG$3:AG$7,2022-YEAR($A305))/1000000</f>
        <v>392.08042279279999</v>
      </c>
      <c r="M305" s="3" cm="1">
        <f t="array" ref="M305">E305*INDEX(AH$3:AH$7,2022-YEAR($A305))/1000000</f>
        <v>788.58074938616005</v>
      </c>
      <c r="N305" s="3"/>
      <c r="O305" s="9">
        <v>43175</v>
      </c>
      <c r="P305" s="8">
        <f t="shared" si="67"/>
        <v>1382732.2468837206</v>
      </c>
      <c r="Q305" s="7">
        <f t="shared" si="68"/>
        <v>-7.1315088383657934E-3</v>
      </c>
      <c r="R305" s="8">
        <f t="shared" si="78"/>
        <v>1383273.712058729</v>
      </c>
      <c r="S305" s="7">
        <f t="shared" si="69"/>
        <v>-6.979122412296257E-3</v>
      </c>
      <c r="T305" s="8">
        <f t="shared" si="70"/>
        <v>174265.53839478764</v>
      </c>
      <c r="U305" s="8">
        <f t="shared" si="71"/>
        <v>162436.67952898893</v>
      </c>
      <c r="V305" s="8">
        <f t="shared" si="72"/>
        <v>358710.02987496462</v>
      </c>
      <c r="W305" s="8">
        <f t="shared" si="73"/>
        <v>687861.46425998793</v>
      </c>
      <c r="X305" s="7">
        <f t="shared" si="79"/>
        <v>0.12598051772084057</v>
      </c>
      <c r="Y305" s="7">
        <f t="shared" si="80"/>
        <v>0.11742916684741597</v>
      </c>
      <c r="Z305" s="7">
        <f t="shared" si="81"/>
        <v>0.25931963193394009</v>
      </c>
      <c r="AA305" s="7">
        <f t="shared" si="82"/>
        <v>0.49727068349780346</v>
      </c>
    </row>
    <row r="306" spans="1:27" x14ac:dyDescent="0.25">
      <c r="A306" s="1">
        <v>43178</v>
      </c>
      <c r="B306" s="3">
        <v>331.76001000000002</v>
      </c>
      <c r="C306" s="6">
        <v>43.259998000000003</v>
      </c>
      <c r="D306" s="3">
        <v>114.529999</v>
      </c>
      <c r="E306" s="3">
        <v>1100.0699460000001</v>
      </c>
      <c r="F306" s="7">
        <f t="shared" si="74"/>
        <v>3.9035585562878783E-3</v>
      </c>
      <c r="G306" s="7">
        <f t="shared" si="75"/>
        <v>-4.6019559273344779E-3</v>
      </c>
      <c r="H306" s="7">
        <f t="shared" si="76"/>
        <v>-7.882908733837346E-3</v>
      </c>
      <c r="I306" s="7">
        <f t="shared" si="77"/>
        <v>-3.0279875767075137E-2</v>
      </c>
      <c r="J306" s="3" cm="1">
        <f t="array" ref="J306">B306*INDEX(AE$3:AE$7,2022-YEAR($A306))/1000000</f>
        <v>192.25525755501002</v>
      </c>
      <c r="K306" s="3" cm="1">
        <f t="array" ref="K306">C306*INDEX(AF$3:AF$7,2022-YEAR($A306))/1000000</f>
        <v>184.24433148200004</v>
      </c>
      <c r="L306" s="3" cm="1">
        <f t="array" ref="L306">D306*INDEX(AG$3:AG$7,2022-YEAR($A306))/1000000</f>
        <v>388.98968860360003</v>
      </c>
      <c r="M306" s="3" cm="1">
        <f t="array" ref="M306">E306*INDEX(AH$3:AH$7,2022-YEAR($A306))/1000000</f>
        <v>764.70262226244006</v>
      </c>
      <c r="N306" s="3"/>
      <c r="O306" s="9">
        <v>43178</v>
      </c>
      <c r="P306" s="8">
        <f t="shared" si="67"/>
        <v>1358693.4006241283</v>
      </c>
      <c r="Q306" s="7">
        <f t="shared" si="68"/>
        <v>-1.7385033374153865E-2</v>
      </c>
      <c r="R306" s="8">
        <f t="shared" si="78"/>
        <v>1359550.4032418542</v>
      </c>
      <c r="S306" s="7">
        <f t="shared" si="69"/>
        <v>-1.7150119032889988E-2</v>
      </c>
      <c r="T306" s="8">
        <f t="shared" si="70"/>
        <v>174945.7941282547</v>
      </c>
      <c r="U306" s="8">
        <f t="shared" si="71"/>
        <v>161689.15308881397</v>
      </c>
      <c r="V306" s="8">
        <f t="shared" si="72"/>
        <v>355882.35144754825</v>
      </c>
      <c r="W306" s="8">
        <f t="shared" si="73"/>
        <v>667033.10457723716</v>
      </c>
      <c r="X306" s="7">
        <f t="shared" si="79"/>
        <v>0.12867915283691994</v>
      </c>
      <c r="Y306" s="7">
        <f t="shared" si="80"/>
        <v>0.11892839919966589</v>
      </c>
      <c r="Z306" s="7">
        <f t="shared" si="81"/>
        <v>0.26176473531172156</v>
      </c>
      <c r="AA306" s="7">
        <f t="shared" si="82"/>
        <v>0.49062771265169253</v>
      </c>
    </row>
    <row r="307" spans="1:27" x14ac:dyDescent="0.25">
      <c r="A307" s="1">
        <v>43179</v>
      </c>
      <c r="B307" s="3">
        <v>337.63000499999998</v>
      </c>
      <c r="C307" s="6">
        <v>43.16</v>
      </c>
      <c r="D307" s="3">
        <v>114.639999</v>
      </c>
      <c r="E307" s="3">
        <v>1095.8000489999999</v>
      </c>
      <c r="F307" s="7">
        <f t="shared" si="74"/>
        <v>1.7693497778710432E-2</v>
      </c>
      <c r="G307" s="7">
        <f t="shared" si="75"/>
        <v>-2.311558128135105E-3</v>
      </c>
      <c r="H307" s="7">
        <f t="shared" si="76"/>
        <v>9.6044705282838372E-4</v>
      </c>
      <c r="I307" s="7">
        <f t="shared" si="77"/>
        <v>-3.8814777328715078E-3</v>
      </c>
      <c r="J307" s="3" cm="1">
        <f t="array" ref="J307">B307*INDEX(AE$3:AE$7,2022-YEAR($A307))/1000000</f>
        <v>195.65692552750497</v>
      </c>
      <c r="K307" s="3" cm="1">
        <f t="array" ref="K307">C307*INDEX(AF$3:AF$7,2022-YEAR($A307))/1000000</f>
        <v>183.81844000000001</v>
      </c>
      <c r="L307" s="3" cm="1">
        <f t="array" ref="L307">D307*INDEX(AG$3:AG$7,2022-YEAR($A307))/1000000</f>
        <v>389.36329260360003</v>
      </c>
      <c r="M307" s="3" cm="1">
        <f t="array" ref="M307">E307*INDEX(AH$3:AH$7,2022-YEAR($A307))/1000000</f>
        <v>761.73444606186001</v>
      </c>
      <c r="N307" s="3"/>
      <c r="O307" s="9">
        <v>43179</v>
      </c>
      <c r="P307" s="8">
        <f t="shared" si="67"/>
        <v>1359031.8808846956</v>
      </c>
      <c r="Q307" s="7">
        <f t="shared" si="68"/>
        <v>2.4912188460737123E-4</v>
      </c>
      <c r="R307" s="8">
        <f t="shared" si="78"/>
        <v>1360024.7843987001</v>
      </c>
      <c r="S307" s="7">
        <f t="shared" si="69"/>
        <v>3.4892502382755097E-4</v>
      </c>
      <c r="T307" s="8">
        <f t="shared" si="70"/>
        <v>178041.19714805769</v>
      </c>
      <c r="U307" s="8">
        <f t="shared" si="71"/>
        <v>161315.39921276024</v>
      </c>
      <c r="V307" s="8">
        <f t="shared" si="72"/>
        <v>356224.15760314971</v>
      </c>
      <c r="W307" s="8">
        <f t="shared" si="73"/>
        <v>664444.03043473244</v>
      </c>
      <c r="X307" s="7">
        <f t="shared" si="79"/>
        <v>0.13091025927646902</v>
      </c>
      <c r="Y307" s="7">
        <f t="shared" si="80"/>
        <v>0.11861210256111743</v>
      </c>
      <c r="Z307" s="7">
        <f t="shared" si="81"/>
        <v>0.26192475437912333</v>
      </c>
      <c r="AA307" s="7">
        <f t="shared" si="82"/>
        <v>0.4885528837832902</v>
      </c>
    </row>
    <row r="308" spans="1:27" x14ac:dyDescent="0.25">
      <c r="A308" s="1">
        <v>43180</v>
      </c>
      <c r="B308" s="3">
        <v>337.10000600000001</v>
      </c>
      <c r="C308" s="6">
        <v>43</v>
      </c>
      <c r="D308" s="3">
        <v>114.739998</v>
      </c>
      <c r="E308" s="3">
        <v>1094</v>
      </c>
      <c r="F308" s="7">
        <f t="shared" si="74"/>
        <v>-1.5697627348019161E-3</v>
      </c>
      <c r="G308" s="7">
        <f t="shared" si="75"/>
        <v>-3.707136237256603E-3</v>
      </c>
      <c r="H308" s="7">
        <f t="shared" si="76"/>
        <v>8.7228716741361012E-4</v>
      </c>
      <c r="I308" s="7">
        <f t="shared" si="77"/>
        <v>-1.6426801601647778E-3</v>
      </c>
      <c r="J308" s="3" cm="1">
        <f t="array" ref="J308">B308*INDEX(AE$3:AE$7,2022-YEAR($A308))/1000000</f>
        <v>195.34979057700602</v>
      </c>
      <c r="K308" s="3" cm="1">
        <f t="array" ref="K308">C308*INDEX(AF$3:AF$7,2022-YEAR($A308))/1000000</f>
        <v>183.137</v>
      </c>
      <c r="L308" s="3" cm="1">
        <f t="array" ref="L308">D308*INDEX(AG$3:AG$7,2022-YEAR($A308))/1000000</f>
        <v>389.70292920719999</v>
      </c>
      <c r="M308" s="3" cm="1">
        <f t="array" ref="M308">E308*INDEX(AH$3:AH$7,2022-YEAR($A308))/1000000</f>
        <v>760.48316</v>
      </c>
      <c r="N308" s="3"/>
      <c r="O308" s="9">
        <v>43180</v>
      </c>
      <c r="P308" s="8">
        <f t="shared" si="67"/>
        <v>1357344.6269108318</v>
      </c>
      <c r="Q308" s="7">
        <f t="shared" si="68"/>
        <v>-1.2415116949025487E-3</v>
      </c>
      <c r="R308" s="8">
        <f t="shared" si="78"/>
        <v>1358366.5445351731</v>
      </c>
      <c r="S308" s="7">
        <f t="shared" si="69"/>
        <v>-1.2192717975063605E-3</v>
      </c>
      <c r="T308" s="8">
        <f t="shared" si="70"/>
        <v>177761.71471151515</v>
      </c>
      <c r="U308" s="8">
        <f t="shared" si="71"/>
        <v>160717.38105071109</v>
      </c>
      <c r="V308" s="8">
        <f t="shared" si="72"/>
        <v>356534.88736454962</v>
      </c>
      <c r="W308" s="8">
        <f t="shared" si="73"/>
        <v>663352.56140839739</v>
      </c>
      <c r="X308" s="7">
        <f t="shared" si="79"/>
        <v>0.13086432040502322</v>
      </c>
      <c r="Y308" s="7">
        <f t="shared" si="80"/>
        <v>0.11831665149387778</v>
      </c>
      <c r="Z308" s="7">
        <f t="shared" si="81"/>
        <v>0.26247325421766349</v>
      </c>
      <c r="AA308" s="7">
        <f t="shared" si="82"/>
        <v>0.48834577388343559</v>
      </c>
    </row>
    <row r="309" spans="1:27" x14ac:dyDescent="0.25">
      <c r="A309" s="1">
        <v>43181</v>
      </c>
      <c r="B309" s="3">
        <v>319.60998499999999</v>
      </c>
      <c r="C309" s="6">
        <v>42.759998000000003</v>
      </c>
      <c r="D309" s="3">
        <v>109.949997</v>
      </c>
      <c r="E309" s="3">
        <v>1053.150024</v>
      </c>
      <c r="F309" s="7">
        <f t="shared" si="74"/>
        <v>-5.1883775404026555E-2</v>
      </c>
      <c r="G309" s="7">
        <f t="shared" si="75"/>
        <v>-5.5814418604650529E-3</v>
      </c>
      <c r="H309" s="7">
        <f t="shared" si="76"/>
        <v>-4.1746566877227997E-2</v>
      </c>
      <c r="I309" s="7">
        <f t="shared" si="77"/>
        <v>-3.7340014625228513E-2</v>
      </c>
      <c r="J309" s="3" cm="1">
        <f t="array" ref="J309">B309*INDEX(AE$3:AE$7,2022-YEAR($A309))/1000000</f>
        <v>185.21430591748501</v>
      </c>
      <c r="K309" s="3" cm="1">
        <f t="array" ref="K309">C309*INDEX(AF$3:AF$7,2022-YEAR($A309))/1000000</f>
        <v>182.11483148200003</v>
      </c>
      <c r="L309" s="3" cm="1">
        <f t="array" ref="L309">D309*INDEX(AG$3:AG$7,2022-YEAR($A309))/1000000</f>
        <v>373.43416981080003</v>
      </c>
      <c r="M309" s="3" cm="1">
        <f t="array" ref="M309">E309*INDEX(AH$3:AH$7,2022-YEAR($A309))/1000000</f>
        <v>732.08670768336003</v>
      </c>
      <c r="N309" s="3"/>
      <c r="O309" s="9">
        <v>43181</v>
      </c>
      <c r="P309" s="8">
        <f t="shared" si="67"/>
        <v>1307778.1913967351</v>
      </c>
      <c r="Q309" s="7">
        <f t="shared" si="68"/>
        <v>-3.6517207591490207E-2</v>
      </c>
      <c r="R309" s="8">
        <f t="shared" si="78"/>
        <v>1308592.859071244</v>
      </c>
      <c r="S309" s="7">
        <f t="shared" si="69"/>
        <v>-3.6642308119390177E-2</v>
      </c>
      <c r="T309" s="8">
        <f t="shared" si="70"/>
        <v>168538.76582998823</v>
      </c>
      <c r="U309" s="8">
        <f t="shared" si="71"/>
        <v>159820.34633241035</v>
      </c>
      <c r="V309" s="8">
        <f t="shared" si="72"/>
        <v>341650.7798451205</v>
      </c>
      <c r="W309" s="8">
        <f t="shared" si="73"/>
        <v>638582.96706372511</v>
      </c>
      <c r="X309" s="7">
        <f t="shared" si="79"/>
        <v>0.12879389082835613</v>
      </c>
      <c r="Y309" s="7">
        <f t="shared" si="80"/>
        <v>0.12213145228825463</v>
      </c>
      <c r="Z309" s="7">
        <f t="shared" si="81"/>
        <v>0.26108256473873964</v>
      </c>
      <c r="AA309" s="7">
        <f t="shared" si="82"/>
        <v>0.48799209214464973</v>
      </c>
    </row>
    <row r="310" spans="1:27" x14ac:dyDescent="0.25">
      <c r="A310" s="1">
        <v>43182</v>
      </c>
      <c r="B310" s="3">
        <v>321</v>
      </c>
      <c r="C310" s="6">
        <v>42.330002</v>
      </c>
      <c r="D310" s="3">
        <v>107.010002</v>
      </c>
      <c r="E310" s="3">
        <v>1026.5500489999999</v>
      </c>
      <c r="F310" s="7">
        <f t="shared" si="74"/>
        <v>4.349097541492597E-3</v>
      </c>
      <c r="G310" s="7">
        <f t="shared" si="75"/>
        <v>-1.005603414668077E-2</v>
      </c>
      <c r="H310" s="7">
        <f t="shared" si="76"/>
        <v>-2.6739382266649736E-2</v>
      </c>
      <c r="I310" s="7">
        <f t="shared" si="77"/>
        <v>-2.5257536337482067E-2</v>
      </c>
      <c r="J310" s="3" cm="1">
        <f t="array" ref="J310">B310*INDEX(AE$3:AE$7,2022-YEAR($A310))/1000000</f>
        <v>186.01982100000001</v>
      </c>
      <c r="K310" s="3" cm="1">
        <f t="array" ref="K310">C310*INDEX(AF$3:AF$7,2022-YEAR($A310))/1000000</f>
        <v>180.28347851800001</v>
      </c>
      <c r="L310" s="3" cm="1">
        <f t="array" ref="L310">D310*INDEX(AG$3:AG$7,2022-YEAR($A310))/1000000</f>
        <v>363.44877079280002</v>
      </c>
      <c r="M310" s="3" cm="1">
        <f t="array" ref="M310">E310*INDEX(AH$3:AH$7,2022-YEAR($A310))/1000000</f>
        <v>713.59600106185997</v>
      </c>
      <c r="N310" s="3"/>
      <c r="O310" s="9">
        <v>43182</v>
      </c>
      <c r="P310" s="8">
        <f t="shared" si="67"/>
        <v>1281582.7214232711</v>
      </c>
      <c r="Q310" s="7">
        <f t="shared" si="68"/>
        <v>-2.0030514460167494E-2</v>
      </c>
      <c r="R310" s="8">
        <f t="shared" si="78"/>
        <v>1282454.1284442218</v>
      </c>
      <c r="S310" s="7">
        <f t="shared" si="69"/>
        <v>-1.9974685362087241E-2</v>
      </c>
      <c r="T310" s="8">
        <f t="shared" si="70"/>
        <v>169271.75736210565</v>
      </c>
      <c r="U310" s="8">
        <f t="shared" si="71"/>
        <v>158213.1874723573</v>
      </c>
      <c r="V310" s="8">
        <f t="shared" si="72"/>
        <v>332515.24904114282</v>
      </c>
      <c r="W310" s="8">
        <f t="shared" si="73"/>
        <v>622453.93456861598</v>
      </c>
      <c r="X310" s="7">
        <f t="shared" si="79"/>
        <v>0.13199049666396534</v>
      </c>
      <c r="Y310" s="7">
        <f t="shared" si="80"/>
        <v>0.12336752166277463</v>
      </c>
      <c r="Z310" s="7">
        <f t="shared" si="81"/>
        <v>0.25928042310918803</v>
      </c>
      <c r="AA310" s="7">
        <f t="shared" si="82"/>
        <v>0.48536155856407193</v>
      </c>
    </row>
    <row r="311" spans="1:27" x14ac:dyDescent="0.25">
      <c r="A311" s="1">
        <v>43185</v>
      </c>
      <c r="B311" s="3">
        <v>328.97000100000002</v>
      </c>
      <c r="C311" s="6">
        <v>42.689999</v>
      </c>
      <c r="D311" s="3">
        <v>110.30999799999999</v>
      </c>
      <c r="E311" s="3">
        <v>1054.089966</v>
      </c>
      <c r="F311" s="7">
        <f t="shared" si="74"/>
        <v>2.4828663551401897E-2</v>
      </c>
      <c r="G311" s="7">
        <f t="shared" si="75"/>
        <v>8.5045353883990149E-3</v>
      </c>
      <c r="H311" s="7">
        <f t="shared" si="76"/>
        <v>3.0838201460831716E-2</v>
      </c>
      <c r="I311" s="7">
        <f t="shared" si="77"/>
        <v>2.682764179576802E-2</v>
      </c>
      <c r="J311" s="3" cm="1">
        <f t="array" ref="J311">B311*INDEX(AE$3:AE$7,2022-YEAR($A311))/1000000</f>
        <v>190.638444549501</v>
      </c>
      <c r="K311" s="3" cm="1">
        <f t="array" ref="K311">C311*INDEX(AF$3:AF$7,2022-YEAR($A311))/1000000</f>
        <v>181.81670574099999</v>
      </c>
      <c r="L311" s="3" cm="1">
        <f t="array" ref="L311">D311*INDEX(AG$3:AG$7,2022-YEAR($A311))/1000000</f>
        <v>374.65687720720001</v>
      </c>
      <c r="M311" s="3" cm="1">
        <f t="array" ref="M311">E311*INDEX(AH$3:AH$7,2022-YEAR($A311))/1000000</f>
        <v>732.74009896524001</v>
      </c>
      <c r="N311" s="3"/>
      <c r="O311" s="9">
        <v>43185</v>
      </c>
      <c r="P311" s="8">
        <f t="shared" si="67"/>
        <v>1313995.5310521333</v>
      </c>
      <c r="Q311" s="7">
        <f t="shared" si="68"/>
        <v>2.5291234882494306E-2</v>
      </c>
      <c r="R311" s="8">
        <f t="shared" si="78"/>
        <v>1314955.5930379927</v>
      </c>
      <c r="S311" s="7">
        <f t="shared" si="69"/>
        <v>2.534317904469563E-2</v>
      </c>
      <c r="T311" s="8">
        <f t="shared" si="70"/>
        <v>173474.54887440393</v>
      </c>
      <c r="U311" s="8">
        <f t="shared" si="71"/>
        <v>159558.71712412738</v>
      </c>
      <c r="V311" s="8">
        <f t="shared" si="72"/>
        <v>342769.42127987219</v>
      </c>
      <c r="W311" s="8">
        <f t="shared" si="73"/>
        <v>639152.90575958916</v>
      </c>
      <c r="X311" s="7">
        <f t="shared" si="79"/>
        <v>0.13192426405337307</v>
      </c>
      <c r="Y311" s="7">
        <f t="shared" si="80"/>
        <v>0.12134152511986561</v>
      </c>
      <c r="Z311" s="7">
        <f t="shared" si="81"/>
        <v>0.2606699595748011</v>
      </c>
      <c r="AA311" s="7">
        <f t="shared" si="82"/>
        <v>0.48606425125196018</v>
      </c>
    </row>
    <row r="312" spans="1:27" x14ac:dyDescent="0.25">
      <c r="A312" s="1">
        <v>43186</v>
      </c>
      <c r="B312" s="3">
        <v>321.11999500000002</v>
      </c>
      <c r="C312" s="6">
        <v>42.889999000000003</v>
      </c>
      <c r="D312" s="3">
        <v>108.16999800000001</v>
      </c>
      <c r="E312" s="3">
        <v>1006.940002</v>
      </c>
      <c r="F312" s="7">
        <f t="shared" si="74"/>
        <v>-2.3862376435959565E-2</v>
      </c>
      <c r="G312" s="7">
        <f t="shared" si="75"/>
        <v>4.6849380343156888E-3</v>
      </c>
      <c r="H312" s="7">
        <f t="shared" si="76"/>
        <v>-1.9399873436676041E-2</v>
      </c>
      <c r="I312" s="7">
        <f t="shared" si="77"/>
        <v>-4.4730493146540318E-2</v>
      </c>
      <c r="J312" s="3" cm="1">
        <f t="array" ref="J312">B312*INDEX(AE$3:AE$7,2022-YEAR($A312))/1000000</f>
        <v>186.08935822249501</v>
      </c>
      <c r="K312" s="3" cm="1">
        <f t="array" ref="K312">C312*INDEX(AF$3:AF$7,2022-YEAR($A312))/1000000</f>
        <v>182.66850574100002</v>
      </c>
      <c r="L312" s="3" cm="1">
        <f t="array" ref="L312">D312*INDEX(AG$3:AG$7,2022-YEAR($A312))/1000000</f>
        <v>367.38858120720005</v>
      </c>
      <c r="M312" s="3" cm="1">
        <f t="array" ref="M312">E312*INDEX(AH$3:AH$7,2022-YEAR($A312))/1000000</f>
        <v>699.96427299028005</v>
      </c>
      <c r="N312" s="3"/>
      <c r="O312" s="9">
        <v>43186</v>
      </c>
      <c r="P312" s="8">
        <f t="shared" si="67"/>
        <v>1275156.5051772401</v>
      </c>
      <c r="Q312" s="7">
        <f t="shared" si="68"/>
        <v>-2.955795887965789E-2</v>
      </c>
      <c r="R312" s="8">
        <f t="shared" si="78"/>
        <v>1276324.2926917919</v>
      </c>
      <c r="S312" s="7">
        <f t="shared" si="69"/>
        <v>-2.9378406807601287E-2</v>
      </c>
      <c r="T312" s="8">
        <f t="shared" si="70"/>
        <v>169335.03388710463</v>
      </c>
      <c r="U312" s="8">
        <f t="shared" si="71"/>
        <v>160306.23982668883</v>
      </c>
      <c r="V312" s="8">
        <f t="shared" si="72"/>
        <v>336119.73788908002</v>
      </c>
      <c r="W312" s="8">
        <f t="shared" si="73"/>
        <v>610563.28108891856</v>
      </c>
      <c r="X312" s="7">
        <f t="shared" si="79"/>
        <v>0.13267398799561658</v>
      </c>
      <c r="Y312" s="7">
        <f t="shared" si="80"/>
        <v>0.12559992843871989</v>
      </c>
      <c r="Z312" s="7">
        <f t="shared" si="81"/>
        <v>0.26334979269273107</v>
      </c>
      <c r="AA312" s="7">
        <f t="shared" si="82"/>
        <v>0.47837629087293254</v>
      </c>
    </row>
    <row r="313" spans="1:27" x14ac:dyDescent="0.25">
      <c r="A313" s="1">
        <v>43187</v>
      </c>
      <c r="B313" s="3">
        <v>320.01998900000001</v>
      </c>
      <c r="C313" s="6">
        <v>43.32</v>
      </c>
      <c r="D313" s="3">
        <v>108</v>
      </c>
      <c r="E313" s="3">
        <v>1005.179993</v>
      </c>
      <c r="F313" s="7">
        <f t="shared" si="74"/>
        <v>-3.4255294504473843E-3</v>
      </c>
      <c r="G313" s="7">
        <f t="shared" si="75"/>
        <v>1.0025670553174715E-2</v>
      </c>
      <c r="H313" s="7">
        <f t="shared" si="76"/>
        <v>-1.5715817984947034E-3</v>
      </c>
      <c r="I313" s="7">
        <f t="shared" si="77"/>
        <v>-1.7478787182000355E-3</v>
      </c>
      <c r="J313" s="3" cm="1">
        <f t="array" ref="J313">B313*INDEX(AE$3:AE$7,2022-YEAR($A313))/1000000</f>
        <v>185.45190364548901</v>
      </c>
      <c r="K313" s="3" cm="1">
        <f t="array" ref="K313">C313*INDEX(AF$3:AF$7,2022-YEAR($A313))/1000000</f>
        <v>184.49987999999999</v>
      </c>
      <c r="L313" s="3" cm="1">
        <f t="array" ref="L313">D313*INDEX(AG$3:AG$7,2022-YEAR($A313))/1000000</f>
        <v>366.81119999999999</v>
      </c>
      <c r="M313" s="3" cm="1">
        <f t="array" ref="M313">E313*INDEX(AH$3:AH$7,2022-YEAR($A313))/1000000</f>
        <v>698.74082033401999</v>
      </c>
      <c r="N313" s="3"/>
      <c r="O313" s="9">
        <v>43187</v>
      </c>
      <c r="P313" s="8">
        <f t="shared" si="67"/>
        <v>1274617.6117919364</v>
      </c>
      <c r="Q313" s="7">
        <f t="shared" si="68"/>
        <v>-4.226096036963838E-4</v>
      </c>
      <c r="R313" s="8">
        <f t="shared" si="78"/>
        <v>1275755.9778670287</v>
      </c>
      <c r="S313" s="7">
        <f t="shared" si="69"/>
        <v>-4.4527462809995644E-4</v>
      </c>
      <c r="T313" s="8">
        <f t="shared" si="70"/>
        <v>168754.97174153183</v>
      </c>
      <c r="U313" s="8">
        <f t="shared" si="71"/>
        <v>161913.41737480945</v>
      </c>
      <c r="V313" s="8">
        <f t="shared" si="72"/>
        <v>335591.49822689872</v>
      </c>
      <c r="W313" s="8">
        <f t="shared" si="73"/>
        <v>609496.09052378882</v>
      </c>
      <c r="X313" s="7">
        <f t="shared" si="79"/>
        <v>0.13227840956205267</v>
      </c>
      <c r="Y313" s="7">
        <f t="shared" si="80"/>
        <v>0.12691566426795578</v>
      </c>
      <c r="Z313" s="7">
        <f t="shared" si="81"/>
        <v>0.2630530477999275</v>
      </c>
      <c r="AA313" s="7">
        <f t="shared" si="82"/>
        <v>0.47775287837006414</v>
      </c>
    </row>
    <row r="314" spans="1:27" x14ac:dyDescent="0.25">
      <c r="A314" s="1">
        <v>43188</v>
      </c>
      <c r="B314" s="3">
        <v>327.88000499999998</v>
      </c>
      <c r="C314" s="6">
        <v>43.43</v>
      </c>
      <c r="D314" s="3">
        <v>109.970001</v>
      </c>
      <c r="E314" s="3">
        <v>1037.1400149999999</v>
      </c>
      <c r="F314" s="7">
        <f t="shared" si="74"/>
        <v>2.4561015780798501E-2</v>
      </c>
      <c r="G314" s="7">
        <f t="shared" si="75"/>
        <v>2.5392428439519055E-3</v>
      </c>
      <c r="H314" s="7">
        <f t="shared" si="76"/>
        <v>1.8240749999999917E-2</v>
      </c>
      <c r="I314" s="7">
        <f t="shared" si="77"/>
        <v>3.1795322452264463E-2</v>
      </c>
      <c r="J314" s="3" cm="1">
        <f t="array" ref="J314">B314*INDEX(AE$3:AE$7,2022-YEAR($A314))/1000000</f>
        <v>190.00679077750499</v>
      </c>
      <c r="K314" s="3" cm="1">
        <f t="array" ref="K314">C314*INDEX(AF$3:AF$7,2022-YEAR($A314))/1000000</f>
        <v>184.96836999999999</v>
      </c>
      <c r="L314" s="3" cm="1">
        <f t="array" ref="L314">D314*INDEX(AG$3:AG$7,2022-YEAR($A314))/1000000</f>
        <v>373.50211139639998</v>
      </c>
      <c r="M314" s="3" cm="1">
        <f t="array" ref="M314">E314*INDEX(AH$3:AH$7,2022-YEAR($A314))/1000000</f>
        <v>720.95751002709994</v>
      </c>
      <c r="N314" s="3"/>
      <c r="O314" s="9">
        <v>43188</v>
      </c>
      <c r="P314" s="8">
        <f t="shared" si="67"/>
        <v>1304745.7259122557</v>
      </c>
      <c r="Q314" s="7">
        <f t="shared" si="68"/>
        <v>2.3636982449947049E-2</v>
      </c>
      <c r="R314" s="8">
        <f t="shared" si="78"/>
        <v>1305812.4742303505</v>
      </c>
      <c r="S314" s="7">
        <f t="shared" si="69"/>
        <v>2.3559753498920699E-2</v>
      </c>
      <c r="T314" s="8">
        <f t="shared" si="70"/>
        <v>172899.76526556379</v>
      </c>
      <c r="U314" s="8">
        <f t="shared" si="71"/>
        <v>162324.55486121826</v>
      </c>
      <c r="V314" s="8">
        <f t="shared" si="72"/>
        <v>341712.93884818105</v>
      </c>
      <c r="W314" s="8">
        <f t="shared" si="73"/>
        <v>628875.21525538724</v>
      </c>
      <c r="X314" s="7">
        <f t="shared" si="79"/>
        <v>0.13240780638695568</v>
      </c>
      <c r="Y314" s="7">
        <f t="shared" si="80"/>
        <v>0.12430923893332602</v>
      </c>
      <c r="Z314" s="7">
        <f t="shared" si="81"/>
        <v>0.26168607330052318</v>
      </c>
      <c r="AA314" s="7">
        <f t="shared" si="82"/>
        <v>0.48159688137919504</v>
      </c>
    </row>
    <row r="315" spans="1:27" x14ac:dyDescent="0.25">
      <c r="A315" s="1">
        <v>43192</v>
      </c>
      <c r="B315" s="3">
        <v>322.44000199999999</v>
      </c>
      <c r="C315" s="6">
        <v>42.669998</v>
      </c>
      <c r="D315" s="3">
        <v>107.849998</v>
      </c>
      <c r="E315" s="3">
        <v>1012.630005</v>
      </c>
      <c r="F315" s="7">
        <f t="shared" si="74"/>
        <v>-1.6591444787857679E-2</v>
      </c>
      <c r="G315" s="7">
        <f t="shared" si="75"/>
        <v>-1.7499470412157492E-2</v>
      </c>
      <c r="H315" s="7">
        <f t="shared" si="76"/>
        <v>-1.9278012009838918E-2</v>
      </c>
      <c r="I315" s="7">
        <f t="shared" si="77"/>
        <v>-2.363230580781317E-2</v>
      </c>
      <c r="J315" s="3" cm="1">
        <f t="array" ref="J315">B315*INDEX(AE$3:AE$7,2022-YEAR($A315))/1000000</f>
        <v>186.85430359900201</v>
      </c>
      <c r="K315" s="3" cm="1">
        <f t="array" ref="K315">C315*INDEX(AF$3:AF$7,2022-YEAR($A315))/1000000</f>
        <v>181.73152148200001</v>
      </c>
      <c r="L315" s="3" cm="1">
        <f t="array" ref="L315">D315*INDEX(AG$3:AG$7,2022-YEAR($A315))/1000000</f>
        <v>366.30173320720002</v>
      </c>
      <c r="M315" s="3" cm="1">
        <f t="array" ref="M315">E315*INDEX(AH$3:AH$7,2022-YEAR($A315))/1000000</f>
        <v>703.9196216757</v>
      </c>
      <c r="N315" s="3"/>
      <c r="O315" s="9">
        <v>43192</v>
      </c>
      <c r="P315" s="8">
        <f t="shared" si="67"/>
        <v>1277550.7570726422</v>
      </c>
      <c r="Q315" s="7">
        <f t="shared" si="68"/>
        <v>-2.084311778112884E-2</v>
      </c>
      <c r="R315" s="8">
        <f t="shared" si="78"/>
        <v>1278653.9060352505</v>
      </c>
      <c r="S315" s="7">
        <f t="shared" si="69"/>
        <v>-2.079821469855947E-2</v>
      </c>
      <c r="T315" s="8">
        <f t="shared" si="70"/>
        <v>170031.10835632664</v>
      </c>
      <c r="U315" s="8">
        <f t="shared" si="71"/>
        <v>159483.96111625773</v>
      </c>
      <c r="V315" s="8">
        <f t="shared" si="72"/>
        <v>335125.39270914847</v>
      </c>
      <c r="W315" s="8">
        <f t="shared" si="73"/>
        <v>614013.44385351753</v>
      </c>
      <c r="X315" s="7">
        <f t="shared" si="79"/>
        <v>0.13297664641994153</v>
      </c>
      <c r="Y315" s="7">
        <f t="shared" si="80"/>
        <v>0.1247280130796089</v>
      </c>
      <c r="Z315" s="7">
        <f t="shared" si="81"/>
        <v>0.26209233876919746</v>
      </c>
      <c r="AA315" s="7">
        <f t="shared" si="82"/>
        <v>0.48020300173125197</v>
      </c>
    </row>
    <row r="316" spans="1:27" x14ac:dyDescent="0.25">
      <c r="A316" s="1">
        <v>43193</v>
      </c>
      <c r="B316" s="3">
        <v>330.82000699999998</v>
      </c>
      <c r="C316" s="6">
        <v>43.380001</v>
      </c>
      <c r="D316" s="3">
        <v>109.33000199999999</v>
      </c>
      <c r="E316" s="3">
        <v>1018.679993</v>
      </c>
      <c r="F316" s="7">
        <f t="shared" si="74"/>
        <v>2.598934669402464E-2</v>
      </c>
      <c r="G316" s="7">
        <f t="shared" si="75"/>
        <v>1.6639396139648266E-2</v>
      </c>
      <c r="H316" s="7">
        <f t="shared" si="76"/>
        <v>1.3722800439922134E-2</v>
      </c>
      <c r="I316" s="7">
        <f t="shared" si="77"/>
        <v>5.9745296605149267E-3</v>
      </c>
      <c r="J316" s="3" cm="1">
        <f t="array" ref="J316">B316*INDEX(AE$3:AE$7,2022-YEAR($A316))/1000000</f>
        <v>191.71052487650698</v>
      </c>
      <c r="K316" s="3" cm="1">
        <f t="array" ref="K316">C316*INDEX(AF$3:AF$7,2022-YEAR($A316))/1000000</f>
        <v>184.75542425899999</v>
      </c>
      <c r="L316" s="3" cm="1">
        <f t="array" ref="L316">D316*INDEX(AG$3:AG$7,2022-YEAR($A316))/1000000</f>
        <v>371.32841879279994</v>
      </c>
      <c r="M316" s="3" cm="1">
        <f t="array" ref="M316">E316*INDEX(AH$3:AH$7,2022-YEAR($A316))/1000000</f>
        <v>708.12521033402004</v>
      </c>
      <c r="N316" s="3"/>
      <c r="O316" s="9">
        <v>43193</v>
      </c>
      <c r="P316" s="8">
        <f t="shared" si="67"/>
        <v>1292745.2582580131</v>
      </c>
      <c r="Q316" s="7">
        <f t="shared" si="68"/>
        <v>1.1893461845842505E-2</v>
      </c>
      <c r="R316" s="8">
        <f t="shared" si="78"/>
        <v>1293993.9206847819</v>
      </c>
      <c r="S316" s="7">
        <f t="shared" si="69"/>
        <v>1.1997002924033273E-2</v>
      </c>
      <c r="T316" s="8">
        <f t="shared" si="70"/>
        <v>174450.10578016849</v>
      </c>
      <c r="U316" s="8">
        <f t="shared" si="71"/>
        <v>162137.6779231914</v>
      </c>
      <c r="V316" s="8">
        <f t="shared" si="72"/>
        <v>339724.25159564661</v>
      </c>
      <c r="W316" s="8">
        <f t="shared" si="73"/>
        <v>617681.88538577536</v>
      </c>
      <c r="X316" s="7">
        <f t="shared" si="79"/>
        <v>0.13481524371292986</v>
      </c>
      <c r="Y316" s="7">
        <f t="shared" si="80"/>
        <v>0.1253001852105983</v>
      </c>
      <c r="Z316" s="7">
        <f t="shared" si="81"/>
        <v>0.2625392949418684</v>
      </c>
      <c r="AA316" s="7">
        <f t="shared" si="82"/>
        <v>0.47734527613460348</v>
      </c>
    </row>
    <row r="317" spans="1:27" x14ac:dyDescent="0.25">
      <c r="A317" s="1">
        <v>43194</v>
      </c>
      <c r="B317" s="3">
        <v>327.44000199999999</v>
      </c>
      <c r="C317" s="6">
        <v>44.240001999999997</v>
      </c>
      <c r="D317" s="3">
        <v>110.989998</v>
      </c>
      <c r="E317" s="3">
        <v>1029.709961</v>
      </c>
      <c r="F317" s="7">
        <f t="shared" si="74"/>
        <v>-1.0217051352640727E-2</v>
      </c>
      <c r="G317" s="7">
        <f t="shared" si="75"/>
        <v>1.9824826652262928E-2</v>
      </c>
      <c r="H317" s="7">
        <f t="shared" si="76"/>
        <v>1.5183352873258116E-2</v>
      </c>
      <c r="I317" s="7">
        <f t="shared" si="77"/>
        <v>1.0827706518037106E-2</v>
      </c>
      <c r="J317" s="3" cm="1">
        <f t="array" ref="J317">B317*INDEX(AE$3:AE$7,2022-YEAR($A317))/1000000</f>
        <v>189.751808599002</v>
      </c>
      <c r="K317" s="3" cm="1">
        <f t="array" ref="K317">C317*INDEX(AF$3:AF$7,2022-YEAR($A317))/1000000</f>
        <v>188.41816851799999</v>
      </c>
      <c r="L317" s="3" cm="1">
        <f t="array" ref="L317">D317*INDEX(AG$3:AG$7,2022-YEAR($A317))/1000000</f>
        <v>376.96642920720001</v>
      </c>
      <c r="M317" s="3" cm="1">
        <f t="array" ref="M317">E317*INDEX(AH$3:AH$7,2022-YEAR($A317))/1000000</f>
        <v>715.79258228954006</v>
      </c>
      <c r="N317" s="3"/>
      <c r="O317" s="9">
        <v>43194</v>
      </c>
      <c r="P317" s="8">
        <f t="shared" si="67"/>
        <v>1306072.4669519155</v>
      </c>
      <c r="Q317" s="7">
        <f t="shared" si="68"/>
        <v>1.0309230382992156E-2</v>
      </c>
      <c r="R317" s="8">
        <f t="shared" si="78"/>
        <v>1307272.1377222252</v>
      </c>
      <c r="S317" s="7">
        <f t="shared" si="69"/>
        <v>1.0261421499118351E-2</v>
      </c>
      <c r="T317" s="8">
        <f t="shared" si="70"/>
        <v>172667.7400909389</v>
      </c>
      <c r="U317" s="8">
        <f t="shared" si="71"/>
        <v>165352.02928181912</v>
      </c>
      <c r="V317" s="8">
        <f t="shared" si="72"/>
        <v>344882.40478722681</v>
      </c>
      <c r="W317" s="8">
        <f t="shared" si="73"/>
        <v>624369.96356224036</v>
      </c>
      <c r="X317" s="7">
        <f t="shared" si="79"/>
        <v>0.13208247549113455</v>
      </c>
      <c r="Y317" s="7">
        <f t="shared" si="80"/>
        <v>0.12648631031785507</v>
      </c>
      <c r="Z317" s="7">
        <f t="shared" si="81"/>
        <v>0.26381837020419152</v>
      </c>
      <c r="AA317" s="7">
        <f t="shared" si="82"/>
        <v>0.47761284398681891</v>
      </c>
    </row>
    <row r="318" spans="1:27" x14ac:dyDescent="0.25">
      <c r="A318" s="1">
        <v>43195</v>
      </c>
      <c r="B318" s="3">
        <v>336.39999399999999</v>
      </c>
      <c r="C318" s="6">
        <v>44.400002000000001</v>
      </c>
      <c r="D318" s="3">
        <v>111.879997</v>
      </c>
      <c r="E318" s="3">
        <v>1032.6400149999999</v>
      </c>
      <c r="F318" s="7">
        <f t="shared" si="74"/>
        <v>2.736376724063172E-2</v>
      </c>
      <c r="G318" s="7">
        <f t="shared" si="75"/>
        <v>3.6166363645282473E-3</v>
      </c>
      <c r="H318" s="7">
        <f t="shared" si="76"/>
        <v>8.0187315617394894E-3</v>
      </c>
      <c r="I318" s="7">
        <f t="shared" si="77"/>
        <v>2.8455138932077517E-3</v>
      </c>
      <c r="J318" s="3" cm="1">
        <f t="array" ref="J318">B318*INDEX(AE$3:AE$7,2022-YEAR($A318))/1000000</f>
        <v>194.94413292299399</v>
      </c>
      <c r="K318" s="3" cm="1">
        <f t="array" ref="K318">C318*INDEX(AF$3:AF$7,2022-YEAR($A318))/1000000</f>
        <v>189.099608518</v>
      </c>
      <c r="L318" s="3" cm="1">
        <f t="array" ref="L318">D318*INDEX(AG$3:AG$7,2022-YEAR($A318))/1000000</f>
        <v>379.98922181080002</v>
      </c>
      <c r="M318" s="3" cm="1">
        <f t="array" ref="M318">E318*INDEX(AH$3:AH$7,2022-YEAR($A318))/1000000</f>
        <v>717.8293800271</v>
      </c>
      <c r="N318" s="3"/>
      <c r="O318" s="9">
        <v>43195</v>
      </c>
      <c r="P318" s="8">
        <f t="shared" si="67"/>
        <v>1315780.4498729897</v>
      </c>
      <c r="Q318" s="7">
        <f t="shared" si="68"/>
        <v>7.432958864626053E-3</v>
      </c>
      <c r="R318" s="8">
        <f t="shared" si="78"/>
        <v>1317137.1685642628</v>
      </c>
      <c r="S318" s="7">
        <f t="shared" si="69"/>
        <v>7.5462717802785573E-3</v>
      </c>
      <c r="T318" s="8">
        <f t="shared" si="70"/>
        <v>177392.57994075326</v>
      </c>
      <c r="U318" s="8">
        <f t="shared" si="71"/>
        <v>165950.04744386827</v>
      </c>
      <c r="V318" s="8">
        <f t="shared" si="72"/>
        <v>347647.92421158275</v>
      </c>
      <c r="W318" s="8">
        <f t="shared" si="73"/>
        <v>626146.6169680584</v>
      </c>
      <c r="X318" s="7">
        <f t="shared" si="79"/>
        <v>0.13468041459502578</v>
      </c>
      <c r="Y318" s="7">
        <f t="shared" si="80"/>
        <v>0.12599298797767669</v>
      </c>
      <c r="Z318" s="7">
        <f t="shared" si="81"/>
        <v>0.26394208022428994</v>
      </c>
      <c r="AA318" s="7">
        <f t="shared" si="82"/>
        <v>0.47538451720300751</v>
      </c>
    </row>
    <row r="319" spans="1:27" x14ac:dyDescent="0.25">
      <c r="A319" s="1">
        <v>43196</v>
      </c>
      <c r="B319" s="3">
        <v>326.11999500000002</v>
      </c>
      <c r="C319" s="6">
        <v>43.919998</v>
      </c>
      <c r="D319" s="3">
        <v>109.089996</v>
      </c>
      <c r="E319" s="3">
        <v>1009.950012</v>
      </c>
      <c r="F319" s="7">
        <f t="shared" si="74"/>
        <v>-3.0558856074176854E-2</v>
      </c>
      <c r="G319" s="7">
        <f t="shared" si="75"/>
        <v>-1.0810900413923408E-2</v>
      </c>
      <c r="H319" s="7">
        <f t="shared" si="76"/>
        <v>-2.4937442570721613E-2</v>
      </c>
      <c r="I319" s="7">
        <f t="shared" si="77"/>
        <v>-2.1972810147203092E-2</v>
      </c>
      <c r="J319" s="3" cm="1">
        <f t="array" ref="J319">B319*INDEX(AE$3:AE$7,2022-YEAR($A319))/1000000</f>
        <v>188.98686322249503</v>
      </c>
      <c r="K319" s="3" cm="1">
        <f t="array" ref="K319">C319*INDEX(AF$3:AF$7,2022-YEAR($A319))/1000000</f>
        <v>187.05527148199999</v>
      </c>
      <c r="L319" s="3" cm="1">
        <f t="array" ref="L319">D319*INDEX(AG$3:AG$7,2022-YEAR($A319))/1000000</f>
        <v>370.5132624144</v>
      </c>
      <c r="M319" s="3" cm="1">
        <f t="array" ref="M319">E319*INDEX(AH$3:AH$7,2022-YEAR($A319))/1000000</f>
        <v>702.05665134168009</v>
      </c>
      <c r="N319" s="3"/>
      <c r="O319" s="9">
        <v>43196</v>
      </c>
      <c r="P319" s="8">
        <f t="shared" si="67"/>
        <v>1286256.730566072</v>
      </c>
      <c r="Q319" s="7">
        <f t="shared" si="68"/>
        <v>-2.2438180556465553E-2</v>
      </c>
      <c r="R319" s="8">
        <f t="shared" si="78"/>
        <v>1287494.5339248152</v>
      </c>
      <c r="S319" s="7">
        <f t="shared" si="69"/>
        <v>-2.2505351262510742E-2</v>
      </c>
      <c r="T319" s="8">
        <f t="shared" si="70"/>
        <v>171971.66562171685</v>
      </c>
      <c r="U319" s="8">
        <f t="shared" si="71"/>
        <v>164155.97800726673</v>
      </c>
      <c r="V319" s="8">
        <f t="shared" si="72"/>
        <v>338978.47406672587</v>
      </c>
      <c r="W319" s="8">
        <f t="shared" si="73"/>
        <v>612388.41622910579</v>
      </c>
      <c r="X319" s="7">
        <f t="shared" si="79"/>
        <v>0.13357079279977691</v>
      </c>
      <c r="Y319" s="7">
        <f t="shared" si="80"/>
        <v>0.12750033004555872</v>
      </c>
      <c r="Z319" s="7">
        <f t="shared" si="81"/>
        <v>0.26328536947910719</v>
      </c>
      <c r="AA319" s="7">
        <f t="shared" si="82"/>
        <v>0.47564350767555719</v>
      </c>
    </row>
    <row r="320" spans="1:27" x14ac:dyDescent="0.25">
      <c r="A320" s="1">
        <v>43199</v>
      </c>
      <c r="B320" s="3">
        <v>322.48001099999999</v>
      </c>
      <c r="C320" s="6">
        <v>43.830002</v>
      </c>
      <c r="D320" s="3">
        <v>110.400002</v>
      </c>
      <c r="E320" s="3">
        <v>1020.090027</v>
      </c>
      <c r="F320" s="7">
        <f t="shared" si="74"/>
        <v>-1.1161486740486559E-2</v>
      </c>
      <c r="G320" s="7">
        <f t="shared" si="75"/>
        <v>-2.0490893464977233E-3</v>
      </c>
      <c r="H320" s="7">
        <f t="shared" si="76"/>
        <v>1.200848884438499E-2</v>
      </c>
      <c r="I320" s="7">
        <f t="shared" si="77"/>
        <v>1.0040115728024768E-2</v>
      </c>
      <c r="J320" s="3" cm="1">
        <f t="array" ref="J320">B320*INDEX(AE$3:AE$7,2022-YEAR($A320))/1000000</f>
        <v>186.877488854511</v>
      </c>
      <c r="K320" s="3" cm="1">
        <f t="array" ref="K320">C320*INDEX(AF$3:AF$7,2022-YEAR($A320))/1000000</f>
        <v>186.671978518</v>
      </c>
      <c r="L320" s="3" cm="1">
        <f t="array" ref="L320">D320*INDEX(AG$3:AG$7,2022-YEAR($A320))/1000000</f>
        <v>374.96256679280003</v>
      </c>
      <c r="M320" s="3" cm="1">
        <f t="array" ref="M320">E320*INDEX(AH$3:AH$7,2022-YEAR($A320))/1000000</f>
        <v>709.10538136878006</v>
      </c>
      <c r="N320" s="3"/>
      <c r="O320" s="9">
        <v>43199</v>
      </c>
      <c r="P320" s="8">
        <f t="shared" si="67"/>
        <v>1294252.8079298059</v>
      </c>
      <c r="Q320" s="7">
        <f t="shared" si="68"/>
        <v>6.2165485114429996E-3</v>
      </c>
      <c r="R320" s="8">
        <f t="shared" si="78"/>
        <v>1295457.7739872993</v>
      </c>
      <c r="S320" s="7">
        <f t="shared" si="69"/>
        <v>6.1850670839034283E-3</v>
      </c>
      <c r="T320" s="8">
        <f t="shared" si="70"/>
        <v>170052.20615614069</v>
      </c>
      <c r="U320" s="8">
        <f t="shared" si="71"/>
        <v>163819.60774156815</v>
      </c>
      <c r="V320" s="8">
        <f t="shared" si="72"/>
        <v>343049.09329104278</v>
      </c>
      <c r="W320" s="8">
        <f t="shared" si="73"/>
        <v>618536.8667985478</v>
      </c>
      <c r="X320" s="7">
        <f t="shared" si="79"/>
        <v>0.13126804251807894</v>
      </c>
      <c r="Y320" s="7">
        <f t="shared" si="80"/>
        <v>0.12645692590762456</v>
      </c>
      <c r="Z320" s="7">
        <f t="shared" si="81"/>
        <v>0.26480916644250735</v>
      </c>
      <c r="AA320" s="7">
        <f t="shared" si="82"/>
        <v>0.47746586513178929</v>
      </c>
    </row>
    <row r="321" spans="1:27" x14ac:dyDescent="0.25">
      <c r="A321" s="1">
        <v>43200</v>
      </c>
      <c r="B321" s="3">
        <v>334.82998700000002</v>
      </c>
      <c r="C321" s="6">
        <v>43.990001999999997</v>
      </c>
      <c r="D321" s="3">
        <v>112.510002</v>
      </c>
      <c r="E321" s="3">
        <v>1036.5</v>
      </c>
      <c r="F321" s="7">
        <f t="shared" si="74"/>
        <v>3.8296872918427205E-2</v>
      </c>
      <c r="G321" s="7">
        <f t="shared" si="75"/>
        <v>3.6504675496020766E-3</v>
      </c>
      <c r="H321" s="7">
        <f t="shared" si="76"/>
        <v>1.9112318494342029E-2</v>
      </c>
      <c r="I321" s="7">
        <f t="shared" si="77"/>
        <v>1.6086788975146149E-2</v>
      </c>
      <c r="J321" s="3" cm="1">
        <f t="array" ref="J321">B321*INDEX(AE$3:AE$7,2022-YEAR($A321))/1000000</f>
        <v>194.034312296487</v>
      </c>
      <c r="K321" s="3" cm="1">
        <f t="array" ref="K321">C321*INDEX(AF$3:AF$7,2022-YEAR($A321))/1000000</f>
        <v>187.35341851799998</v>
      </c>
      <c r="L321" s="3" cm="1">
        <f t="array" ref="L321">D321*INDEX(AG$3:AG$7,2022-YEAR($A321))/1000000</f>
        <v>382.12897079280003</v>
      </c>
      <c r="M321" s="3" cm="1">
        <f t="array" ref="M321">E321*INDEX(AH$3:AH$7,2022-YEAR($A321))/1000000</f>
        <v>720.51261</v>
      </c>
      <c r="N321" s="3"/>
      <c r="O321" s="9">
        <v>43200</v>
      </c>
      <c r="P321" s="8">
        <f t="shared" si="67"/>
        <v>1317704.5520508508</v>
      </c>
      <c r="Q321" s="7">
        <f t="shared" si="68"/>
        <v>1.8119909786834143E-2</v>
      </c>
      <c r="R321" s="8">
        <f t="shared" si="78"/>
        <v>1319074.9954577184</v>
      </c>
      <c r="S321" s="7">
        <f t="shared" si="69"/>
        <v>1.8230792191495038E-2</v>
      </c>
      <c r="T321" s="8">
        <f t="shared" si="70"/>
        <v>176564.67388480061</v>
      </c>
      <c r="U321" s="8">
        <f t="shared" si="71"/>
        <v>164417.6259036173</v>
      </c>
      <c r="V321" s="8">
        <f t="shared" si="72"/>
        <v>349605.55682121648</v>
      </c>
      <c r="W321" s="8">
        <f t="shared" si="73"/>
        <v>628487.13884808403</v>
      </c>
      <c r="X321" s="7">
        <f t="shared" si="79"/>
        <v>0.13385491688706658</v>
      </c>
      <c r="Y321" s="7">
        <f t="shared" si="80"/>
        <v>0.1246461546688363</v>
      </c>
      <c r="Z321" s="7">
        <f t="shared" si="81"/>
        <v>0.26503842315645104</v>
      </c>
      <c r="AA321" s="7">
        <f t="shared" si="82"/>
        <v>0.47646050528764611</v>
      </c>
    </row>
    <row r="322" spans="1:27" x14ac:dyDescent="0.25">
      <c r="A322" s="1">
        <v>43201</v>
      </c>
      <c r="B322" s="3">
        <v>327.35998499999999</v>
      </c>
      <c r="C322" s="6">
        <v>43.990001999999997</v>
      </c>
      <c r="D322" s="3">
        <v>110.620003</v>
      </c>
      <c r="E322" s="3">
        <v>1025.0600589999999</v>
      </c>
      <c r="F322" s="7">
        <f t="shared" si="74"/>
        <v>-2.2309835707755798E-2</v>
      </c>
      <c r="G322" s="7">
        <f t="shared" si="75"/>
        <v>0</v>
      </c>
      <c r="H322" s="7">
        <f t="shared" si="76"/>
        <v>-1.6798497612683372E-2</v>
      </c>
      <c r="I322" s="7">
        <f t="shared" si="77"/>
        <v>-1.1037087313072957E-2</v>
      </c>
      <c r="J322" s="3" cm="1">
        <f t="array" ref="J322">B322*INDEX(AE$3:AE$7,2022-YEAR($A322))/1000000</f>
        <v>189.705438667485</v>
      </c>
      <c r="K322" s="3" cm="1">
        <f t="array" ref="K322">C322*INDEX(AF$3:AF$7,2022-YEAR($A322))/1000000</f>
        <v>187.35341851799998</v>
      </c>
      <c r="L322" s="3" cm="1">
        <f t="array" ref="L322">D322*INDEX(AG$3:AG$7,2022-YEAR($A322))/1000000</f>
        <v>375.70977818919999</v>
      </c>
      <c r="M322" s="3" cm="1">
        <f t="array" ref="M322">E322*INDEX(AH$3:AH$7,2022-YEAR($A322))/1000000</f>
        <v>712.56024941325995</v>
      </c>
      <c r="N322" s="3"/>
      <c r="O322" s="9">
        <v>43201</v>
      </c>
      <c r="P322" s="8">
        <f t="shared" si="67"/>
        <v>1301100.0029678864</v>
      </c>
      <c r="Q322" s="7">
        <f t="shared" si="68"/>
        <v>-1.2601116887030002E-2</v>
      </c>
      <c r="R322" s="8">
        <f t="shared" si="78"/>
        <v>1302326.3510533033</v>
      </c>
      <c r="S322" s="7">
        <f t="shared" si="69"/>
        <v>-1.2697264721179269E-2</v>
      </c>
      <c r="T322" s="8">
        <f t="shared" si="70"/>
        <v>172625.54501863723</v>
      </c>
      <c r="U322" s="8">
        <f t="shared" si="71"/>
        <v>164417.6259036173</v>
      </c>
      <c r="V322" s="8">
        <f t="shared" si="72"/>
        <v>343732.70870957448</v>
      </c>
      <c r="W322" s="8">
        <f t="shared" si="73"/>
        <v>621550.47142147436</v>
      </c>
      <c r="X322" s="7">
        <f t="shared" si="79"/>
        <v>0.13255167944580104</v>
      </c>
      <c r="Y322" s="7">
        <f t="shared" si="80"/>
        <v>0.12624917385004045</v>
      </c>
      <c r="Z322" s="7">
        <f t="shared" si="81"/>
        <v>0.26393745963257847</v>
      </c>
      <c r="AA322" s="7">
        <f t="shared" si="82"/>
        <v>0.47726168707158007</v>
      </c>
    </row>
    <row r="323" spans="1:27" x14ac:dyDescent="0.25">
      <c r="A323" s="1">
        <v>43202</v>
      </c>
      <c r="B323" s="3">
        <v>337.48001099999999</v>
      </c>
      <c r="C323" s="6">
        <v>44.029998999999997</v>
      </c>
      <c r="D323" s="3">
        <v>113.370003</v>
      </c>
      <c r="E323" s="3">
        <v>1037.290039</v>
      </c>
      <c r="F323" s="7">
        <f t="shared" si="74"/>
        <v>3.0914059334405275E-2</v>
      </c>
      <c r="G323" s="7">
        <f t="shared" si="75"/>
        <v>9.0922932897341546E-4</v>
      </c>
      <c r="H323" s="7">
        <f t="shared" si="76"/>
        <v>2.4859879998376133E-2</v>
      </c>
      <c r="I323" s="7">
        <f t="shared" si="77"/>
        <v>1.1930988718779068E-2</v>
      </c>
      <c r="J323" s="3" cm="1">
        <f t="array" ref="J323">B323*INDEX(AE$3:AE$7,2022-YEAR($A323))/1000000</f>
        <v>195.57000385451099</v>
      </c>
      <c r="K323" s="3" cm="1">
        <f t="array" ref="K323">C323*INDEX(AF$3:AF$7,2022-YEAR($A323))/1000000</f>
        <v>187.52376574100001</v>
      </c>
      <c r="L323" s="3" cm="1">
        <f t="array" ref="L323">D323*INDEX(AG$3:AG$7,2022-YEAR($A323))/1000000</f>
        <v>385.0498781892</v>
      </c>
      <c r="M323" s="3" cm="1">
        <f t="array" ref="M323">E323*INDEX(AH$3:AH$7,2022-YEAR($A323))/1000000</f>
        <v>721.06179771045993</v>
      </c>
      <c r="N323" s="3"/>
      <c r="O323" s="9">
        <v>43202</v>
      </c>
      <c r="P323" s="8">
        <f t="shared" si="67"/>
        <v>1322300.5631489751</v>
      </c>
      <c r="Q323" s="7">
        <f t="shared" si="68"/>
        <v>1.629433566422963E-2</v>
      </c>
      <c r="R323" s="8">
        <f t="shared" si="78"/>
        <v>1323773.2662750336</v>
      </c>
      <c r="S323" s="7">
        <f t="shared" si="69"/>
        <v>1.6468157312784282E-2</v>
      </c>
      <c r="T323" s="8">
        <f t="shared" si="70"/>
        <v>177962.10135997742</v>
      </c>
      <c r="U323" s="8">
        <f t="shared" si="71"/>
        <v>164567.11923128905</v>
      </c>
      <c r="V323" s="8">
        <f t="shared" si="72"/>
        <v>352277.86259961122</v>
      </c>
      <c r="W323" s="8">
        <f t="shared" si="73"/>
        <v>628966.1830841559</v>
      </c>
      <c r="X323" s="7">
        <f t="shared" si="79"/>
        <v>0.13443548521020152</v>
      </c>
      <c r="Y323" s="7">
        <f t="shared" si="80"/>
        <v>0.12431669638892509</v>
      </c>
      <c r="Z323" s="7">
        <f t="shared" si="81"/>
        <v>0.2661164653905469</v>
      </c>
      <c r="AA323" s="7">
        <f t="shared" si="82"/>
        <v>0.4751313530103265</v>
      </c>
    </row>
    <row r="324" spans="1:27" x14ac:dyDescent="0.25">
      <c r="A324" s="1">
        <v>43203</v>
      </c>
      <c r="B324" s="3">
        <v>329.27999899999998</v>
      </c>
      <c r="C324" s="6">
        <v>44.509998000000003</v>
      </c>
      <c r="D324" s="3">
        <v>110.300003</v>
      </c>
      <c r="E324" s="3">
        <v>1036.040039</v>
      </c>
      <c r="F324" s="7">
        <f t="shared" si="74"/>
        <v>-2.4297770927831364E-2</v>
      </c>
      <c r="G324" s="7">
        <f t="shared" si="75"/>
        <v>1.0901635496289863E-2</v>
      </c>
      <c r="H324" s="7">
        <f t="shared" si="76"/>
        <v>-2.707947357115259E-2</v>
      </c>
      <c r="I324" s="7">
        <f t="shared" si="77"/>
        <v>-1.2050631482058982E-3</v>
      </c>
      <c r="J324" s="3" cm="1">
        <f t="array" ref="J324">B324*INDEX(AE$3:AE$7,2022-YEAR($A324))/1000000</f>
        <v>190.818088700499</v>
      </c>
      <c r="K324" s="3" cm="1">
        <f t="array" ref="K324">C324*INDEX(AF$3:AF$7,2022-YEAR($A324))/1000000</f>
        <v>189.56808148200003</v>
      </c>
      <c r="L324" s="3" cm="1">
        <f t="array" ref="L324">D324*INDEX(AG$3:AG$7,2022-YEAR($A324))/1000000</f>
        <v>374.62293018919996</v>
      </c>
      <c r="M324" s="3" cm="1">
        <f t="array" ref="M324">E324*INDEX(AH$3:AH$7,2022-YEAR($A324))/1000000</f>
        <v>720.19287271045994</v>
      </c>
      <c r="N324" s="3"/>
      <c r="O324" s="9">
        <v>43203</v>
      </c>
      <c r="P324" s="8">
        <f t="shared" ref="P324:P387" si="83">P323*(1+Q324)</f>
        <v>1309866.5504250894</v>
      </c>
      <c r="Q324" s="7">
        <f t="shared" ref="Q324:Q387" si="84">SUMPRODUCT(F324:I324,J323:M323)/SUM(J323:M323)</f>
        <v>-9.403318027994224E-3</v>
      </c>
      <c r="R324" s="8">
        <f t="shared" si="78"/>
        <v>1310945.7916122167</v>
      </c>
      <c r="S324" s="7">
        <f t="shared" ref="S324:S387" si="85">R324/R323-1</f>
        <v>-9.6900843895360023E-3</v>
      </c>
      <c r="T324" s="8">
        <f t="shared" ref="T324:T387" si="86">T323*B324/B323</f>
        <v>173638.01898729717</v>
      </c>
      <c r="U324" s="8">
        <f t="shared" ref="U324:U387" si="87">U323*C324/C323</f>
        <v>166361.16997982305</v>
      </c>
      <c r="V324" s="8">
        <f t="shared" ref="V324:V387" si="88">V323*D324/D323</f>
        <v>342738.36352964293</v>
      </c>
      <c r="W324" s="8">
        <f t="shared" ref="W324:W387" si="89">W323*E324/E323</f>
        <v>628208.23911545344</v>
      </c>
      <c r="X324" s="7">
        <f t="shared" si="79"/>
        <v>0.13245247827811024</v>
      </c>
      <c r="Y324" s="7">
        <f t="shared" si="80"/>
        <v>0.12690163929297954</v>
      </c>
      <c r="Z324" s="7">
        <f t="shared" si="81"/>
        <v>0.26144358197156209</v>
      </c>
      <c r="AA324" s="7">
        <f t="shared" si="82"/>
        <v>0.47920230045734802</v>
      </c>
    </row>
    <row r="325" spans="1:27" x14ac:dyDescent="0.25">
      <c r="A325" s="1">
        <v>43206</v>
      </c>
      <c r="B325" s="3">
        <v>331.76998900000001</v>
      </c>
      <c r="C325" s="6">
        <v>44.68</v>
      </c>
      <c r="D325" s="3">
        <v>110.209999</v>
      </c>
      <c r="E325" s="3">
        <v>1046.099976</v>
      </c>
      <c r="F325" s="7">
        <f t="shared" ref="F325:F388" si="90">B325/B324-1</f>
        <v>7.5619230064443155E-3</v>
      </c>
      <c r="G325" s="7">
        <f t="shared" ref="G325:G388" si="91">C325/C324-1</f>
        <v>3.8194115398522133E-3</v>
      </c>
      <c r="H325" s="7">
        <f t="shared" ref="H325:H388" si="92">D325/D324-1</f>
        <v>-8.1599272485977092E-4</v>
      </c>
      <c r="I325" s="7">
        <f t="shared" ref="I325:I388" si="93">E325/E324-1</f>
        <v>9.7099886310474393E-3</v>
      </c>
      <c r="J325" s="3" cm="1">
        <f t="array" ref="J325">B325*INDEX(AE$3:AE$7,2022-YEAR($A325))/1000000</f>
        <v>192.261040395489</v>
      </c>
      <c r="K325" s="3" cm="1">
        <f t="array" ref="K325">C325*INDEX(AF$3:AF$7,2022-YEAR($A325))/1000000</f>
        <v>190.29212000000001</v>
      </c>
      <c r="L325" s="3" cm="1">
        <f t="array" ref="L325">D325*INDEX(AG$3:AG$7,2022-YEAR($A325))/1000000</f>
        <v>374.31724060359994</v>
      </c>
      <c r="M325" s="3" cm="1">
        <f t="array" ref="M325">E325*INDEX(AH$3:AH$7,2022-YEAR($A325))/1000000</f>
        <v>727.18593731663998</v>
      </c>
      <c r="N325" s="3"/>
      <c r="O325" s="9">
        <v>43206</v>
      </c>
      <c r="P325" s="8">
        <f t="shared" si="83"/>
        <v>1317728.5497013433</v>
      </c>
      <c r="Q325" s="7">
        <f t="shared" si="84"/>
        <v>6.0021376022636507E-3</v>
      </c>
      <c r="R325" s="8">
        <f t="shared" ref="R325:R388" si="94">SUM(T325:W325)</f>
        <v>1318714.4535637652</v>
      </c>
      <c r="S325" s="7">
        <f t="shared" si="85"/>
        <v>5.9259978568559912E-3</v>
      </c>
      <c r="T325" s="8">
        <f t="shared" si="86"/>
        <v>174951.05631787062</v>
      </c>
      <c r="U325" s="8">
        <f t="shared" si="87"/>
        <v>166996.57175222729</v>
      </c>
      <c r="V325" s="8">
        <f t="shared" si="88"/>
        <v>342458.69151847239</v>
      </c>
      <c r="W325" s="8">
        <f t="shared" si="89"/>
        <v>634308.13397519488</v>
      </c>
      <c r="X325" s="7">
        <f t="shared" ref="X325:X388" si="95">T325/$R325</f>
        <v>0.13266788412387037</v>
      </c>
      <c r="Y325" s="7">
        <f t="shared" ref="Y325:Y388" si="96">U325/$R325</f>
        <v>0.12663588489602637</v>
      </c>
      <c r="Z325" s="7">
        <f t="shared" ref="Z325:Z388" si="97">V325/$R325</f>
        <v>0.25969131573025039</v>
      </c>
      <c r="AA325" s="7">
        <f t="shared" ref="AA325:AA388" si="98">W325/$R325</f>
        <v>0.48100491524985284</v>
      </c>
    </row>
    <row r="326" spans="1:27" x14ac:dyDescent="0.25">
      <c r="A326" s="1">
        <v>43207</v>
      </c>
      <c r="B326" s="3">
        <v>336.72000100000002</v>
      </c>
      <c r="C326" s="6">
        <v>44.880001</v>
      </c>
      <c r="D326" s="3">
        <v>110.209999</v>
      </c>
      <c r="E326" s="3">
        <v>1079.3599850000001</v>
      </c>
      <c r="F326" s="7">
        <f t="shared" si="90"/>
        <v>1.4920011345571194E-2</v>
      </c>
      <c r="G326" s="7">
        <f t="shared" si="91"/>
        <v>4.4762981199641949E-3</v>
      </c>
      <c r="H326" s="7">
        <f t="shared" si="92"/>
        <v>0</v>
      </c>
      <c r="I326" s="7">
        <f t="shared" si="93"/>
        <v>3.1794292862119322E-2</v>
      </c>
      <c r="J326" s="3" cm="1">
        <f t="array" ref="J326">B326*INDEX(AE$3:AE$7,2022-YEAR($A326))/1000000</f>
        <v>195.12957729950099</v>
      </c>
      <c r="K326" s="3" cm="1">
        <f t="array" ref="K326">C326*INDEX(AF$3:AF$7,2022-YEAR($A326))/1000000</f>
        <v>191.14392425900002</v>
      </c>
      <c r="L326" s="3" cm="1">
        <f t="array" ref="L326">D326*INDEX(AG$3:AG$7,2022-YEAR($A326))/1000000</f>
        <v>374.31724060359994</v>
      </c>
      <c r="M326" s="3" cm="1">
        <f t="array" ref="M326">E326*INDEX(AH$3:AH$7,2022-YEAR($A326))/1000000</f>
        <v>750.30629997289998</v>
      </c>
      <c r="N326" s="3"/>
      <c r="O326" s="9">
        <v>43207</v>
      </c>
      <c r="P326" s="8">
        <f t="shared" si="83"/>
        <v>1341561.0423120165</v>
      </c>
      <c r="Q326" s="7">
        <f t="shared" si="84"/>
        <v>1.8086041025729391E-2</v>
      </c>
      <c r="R326" s="8">
        <f t="shared" si="94"/>
        <v>1342239.6303255542</v>
      </c>
      <c r="S326" s="7">
        <f t="shared" si="85"/>
        <v>1.7839477453373886E-2</v>
      </c>
      <c r="T326" s="8">
        <f t="shared" si="86"/>
        <v>177561.3280630529</v>
      </c>
      <c r="U326" s="8">
        <f t="shared" si="87"/>
        <v>167744.09819240225</v>
      </c>
      <c r="V326" s="8">
        <f t="shared" si="88"/>
        <v>342458.69151847239</v>
      </c>
      <c r="W326" s="8">
        <f t="shared" si="89"/>
        <v>654475.51255162666</v>
      </c>
      <c r="X326" s="7">
        <f t="shared" si="95"/>
        <v>0.13228735320531865</v>
      </c>
      <c r="Y326" s="7">
        <f t="shared" si="96"/>
        <v>0.12497328673846166</v>
      </c>
      <c r="Z326" s="7">
        <f t="shared" si="97"/>
        <v>0.25513975580903581</v>
      </c>
      <c r="AA326" s="7">
        <f t="shared" si="98"/>
        <v>0.4875996042471839</v>
      </c>
    </row>
    <row r="327" spans="1:27" x14ac:dyDescent="0.25">
      <c r="A327" s="1">
        <v>43208</v>
      </c>
      <c r="B327" s="3">
        <v>341</v>
      </c>
      <c r="C327" s="6">
        <v>44.509998000000003</v>
      </c>
      <c r="D327" s="3">
        <v>109.32</v>
      </c>
      <c r="E327" s="3">
        <v>1075.3900149999999</v>
      </c>
      <c r="F327" s="7">
        <f t="shared" si="90"/>
        <v>1.2710854678335437E-2</v>
      </c>
      <c r="G327" s="7">
        <f t="shared" si="91"/>
        <v>-8.244273434842353E-3</v>
      </c>
      <c r="H327" s="7">
        <f t="shared" si="92"/>
        <v>-8.0754832417700984E-3</v>
      </c>
      <c r="I327" s="7">
        <f t="shared" si="93"/>
        <v>-3.6780778008924653E-3</v>
      </c>
      <c r="J327" s="3" cm="1">
        <f t="array" ref="J327">B327*INDEX(AE$3:AE$7,2022-YEAR($A327))/1000000</f>
        <v>197.60984099999999</v>
      </c>
      <c r="K327" s="3" cm="1">
        <f t="array" ref="K327">C327*INDEX(AF$3:AF$7,2022-YEAR($A327))/1000000</f>
        <v>189.56808148200003</v>
      </c>
      <c r="L327" s="3" cm="1">
        <f t="array" ref="L327">D327*INDEX(AG$3:AG$7,2022-YEAR($A327))/1000000</f>
        <v>371.29444799999999</v>
      </c>
      <c r="M327" s="3" cm="1">
        <f t="array" ref="M327">E327*INDEX(AH$3:AH$7,2022-YEAR($A327))/1000000</f>
        <v>747.54661502709996</v>
      </c>
      <c r="N327" s="3"/>
      <c r="O327" s="9">
        <v>43208</v>
      </c>
      <c r="P327" s="8">
        <f t="shared" si="83"/>
        <v>1337229.7010299833</v>
      </c>
      <c r="Q327" s="7">
        <f t="shared" si="84"/>
        <v>-3.2285830800277888E-3</v>
      </c>
      <c r="R327" s="8">
        <f t="shared" si="94"/>
        <v>1337940.9270721769</v>
      </c>
      <c r="S327" s="7">
        <f t="shared" si="85"/>
        <v>-3.2026347279990874E-3</v>
      </c>
      <c r="T327" s="8">
        <f t="shared" si="86"/>
        <v>179818.28430055463</v>
      </c>
      <c r="U327" s="8">
        <f t="shared" si="87"/>
        <v>166361.16997982305</v>
      </c>
      <c r="V327" s="8">
        <f t="shared" si="88"/>
        <v>339693.17209411645</v>
      </c>
      <c r="W327" s="8">
        <f t="shared" si="89"/>
        <v>652068.30069768277</v>
      </c>
      <c r="X327" s="7">
        <f t="shared" si="95"/>
        <v>0.13439927029816773</v>
      </c>
      <c r="Y327" s="7">
        <f t="shared" si="96"/>
        <v>0.12434119221083405</v>
      </c>
      <c r="Z327" s="7">
        <f t="shared" si="97"/>
        <v>0.25389250393697782</v>
      </c>
      <c r="AA327" s="7">
        <f t="shared" si="98"/>
        <v>0.48736703355402039</v>
      </c>
    </row>
    <row r="328" spans="1:27" x14ac:dyDescent="0.25">
      <c r="A328" s="1">
        <v>43209</v>
      </c>
      <c r="B328" s="3">
        <v>340.64001500000001</v>
      </c>
      <c r="C328" s="6">
        <v>44.310001</v>
      </c>
      <c r="D328" s="3">
        <v>111.720001</v>
      </c>
      <c r="E328" s="3">
        <v>1089.4499510000001</v>
      </c>
      <c r="F328" s="7">
        <f t="shared" si="90"/>
        <v>-1.0556744868035484E-3</v>
      </c>
      <c r="G328" s="7">
        <f t="shared" si="91"/>
        <v>-4.4933050772099081E-3</v>
      </c>
      <c r="H328" s="7">
        <f t="shared" si="92"/>
        <v>2.195390596414204E-2</v>
      </c>
      <c r="I328" s="7">
        <f t="shared" si="93"/>
        <v>1.3074266827742598E-2</v>
      </c>
      <c r="J328" s="3" cm="1">
        <f t="array" ref="J328">B328*INDEX(AE$3:AE$7,2022-YEAR($A328))/1000000</f>
        <v>197.40122933251502</v>
      </c>
      <c r="K328" s="3" cm="1">
        <f t="array" ref="K328">C328*INDEX(AF$3:AF$7,2022-YEAR($A328))/1000000</f>
        <v>188.71629425899999</v>
      </c>
      <c r="L328" s="3" cm="1">
        <f t="array" ref="L328">D328*INDEX(AG$3:AG$7,2022-YEAR($A328))/1000000</f>
        <v>379.44581139639996</v>
      </c>
      <c r="M328" s="3" cm="1">
        <f t="array" ref="M328">E328*INDEX(AH$3:AH$7,2022-YEAR($A328))/1000000</f>
        <v>757.32023893814005</v>
      </c>
      <c r="N328" s="3"/>
      <c r="O328" s="9">
        <v>43209</v>
      </c>
      <c r="P328" s="8">
        <f t="shared" si="83"/>
        <v>1352204.1659894509</v>
      </c>
      <c r="Q328" s="7">
        <f t="shared" si="84"/>
        <v>1.1198124711060083E-2</v>
      </c>
      <c r="R328" s="8">
        <f t="shared" si="94"/>
        <v>1352986.4929175086</v>
      </c>
      <c r="S328" s="7">
        <f t="shared" si="85"/>
        <v>1.1245314005197571E-2</v>
      </c>
      <c r="T328" s="8">
        <f t="shared" si="86"/>
        <v>179628.45472555776</v>
      </c>
      <c r="U328" s="8">
        <f t="shared" si="87"/>
        <v>165613.65849010213</v>
      </c>
      <c r="V328" s="8">
        <f t="shared" si="88"/>
        <v>347150.76405093179</v>
      </c>
      <c r="W328" s="8">
        <f t="shared" si="89"/>
        <v>660593.61565091694</v>
      </c>
      <c r="X328" s="7">
        <f t="shared" si="95"/>
        <v>0.13276441092786997</v>
      </c>
      <c r="Y328" s="7">
        <f t="shared" si="96"/>
        <v>0.12240599544566154</v>
      </c>
      <c r="Z328" s="7">
        <f t="shared" si="97"/>
        <v>0.2565811010443676</v>
      </c>
      <c r="AA328" s="7">
        <f t="shared" si="98"/>
        <v>0.4882484925821009</v>
      </c>
    </row>
    <row r="329" spans="1:27" x14ac:dyDescent="0.25">
      <c r="A329" s="1">
        <v>43210</v>
      </c>
      <c r="B329" s="3">
        <v>338.67001299999998</v>
      </c>
      <c r="C329" s="6">
        <v>43.740001999999997</v>
      </c>
      <c r="D329" s="3">
        <v>111.470001</v>
      </c>
      <c r="E329" s="3">
        <v>1077.3199460000001</v>
      </c>
      <c r="F329" s="7">
        <f t="shared" si="90"/>
        <v>-5.7832371807523542E-3</v>
      </c>
      <c r="G329" s="7">
        <f t="shared" si="91"/>
        <v>-1.2863890479262285E-2</v>
      </c>
      <c r="H329" s="7">
        <f t="shared" si="92"/>
        <v>-2.2377371801133306E-3</v>
      </c>
      <c r="I329" s="7">
        <f t="shared" si="93"/>
        <v>-1.1134063560116703E-2</v>
      </c>
      <c r="J329" s="3" cm="1">
        <f t="array" ref="J329">B329*INDEX(AE$3:AE$7,2022-YEAR($A329))/1000000</f>
        <v>196.259611203513</v>
      </c>
      <c r="K329" s="3" cm="1">
        <f t="array" ref="K329">C329*INDEX(AF$3:AF$7,2022-YEAR($A329))/1000000</f>
        <v>186.28866851799998</v>
      </c>
      <c r="L329" s="3" cm="1">
        <f t="array" ref="L329">D329*INDEX(AG$3:AG$7,2022-YEAR($A329))/1000000</f>
        <v>378.5967113964</v>
      </c>
      <c r="M329" s="3" cm="1">
        <f t="array" ref="M329">E329*INDEX(AH$3:AH$7,2022-YEAR($A329))/1000000</f>
        <v>748.88818726244006</v>
      </c>
      <c r="N329" s="3"/>
      <c r="O329" s="9">
        <v>43210</v>
      </c>
      <c r="P329" s="8">
        <f t="shared" si="83"/>
        <v>1340793.9973534378</v>
      </c>
      <c r="Q329" s="7">
        <f t="shared" si="84"/>
        <v>-8.4381995877552303E-3</v>
      </c>
      <c r="R329" s="8">
        <f t="shared" si="94"/>
        <v>1341685.299518846</v>
      </c>
      <c r="S329" s="7">
        <f t="shared" si="85"/>
        <v>-8.3527762160384711E-3</v>
      </c>
      <c r="T329" s="8">
        <f t="shared" si="86"/>
        <v>178589.62076746783</v>
      </c>
      <c r="U329" s="8">
        <f t="shared" si="87"/>
        <v>163483.22252541551</v>
      </c>
      <c r="V329" s="8">
        <f t="shared" si="88"/>
        <v>346373.93187911029</v>
      </c>
      <c r="W329" s="8">
        <f t="shared" si="89"/>
        <v>653238.52434685233</v>
      </c>
      <c r="X329" s="7">
        <f t="shared" si="95"/>
        <v>0.13310842775985807</v>
      </c>
      <c r="Y329" s="7">
        <f t="shared" si="96"/>
        <v>0.12184915686565524</v>
      </c>
      <c r="Z329" s="7">
        <f t="shared" si="97"/>
        <v>0.25816332041748286</v>
      </c>
      <c r="AA329" s="7">
        <f t="shared" si="98"/>
        <v>0.48687909495700382</v>
      </c>
    </row>
    <row r="330" spans="1:27" x14ac:dyDescent="0.25">
      <c r="A330" s="1">
        <v>43213</v>
      </c>
      <c r="B330" s="3">
        <v>338.83999599999999</v>
      </c>
      <c r="C330" s="6">
        <v>43.98</v>
      </c>
      <c r="D330" s="3">
        <v>110.93</v>
      </c>
      <c r="E330" s="3">
        <v>1073.8100589999999</v>
      </c>
      <c r="F330" s="7">
        <f t="shared" si="90"/>
        <v>5.0191334772820007E-4</v>
      </c>
      <c r="G330" s="7">
        <f t="shared" si="91"/>
        <v>5.4869224743061551E-3</v>
      </c>
      <c r="H330" s="7">
        <f t="shared" si="92"/>
        <v>-4.844361668212338E-3</v>
      </c>
      <c r="I330" s="7">
        <f t="shared" si="93"/>
        <v>-3.2579801506804618E-3</v>
      </c>
      <c r="J330" s="3" cm="1">
        <f t="array" ref="J330">B330*INDEX(AE$3:AE$7,2022-YEAR($A330))/1000000</f>
        <v>196.35811652199598</v>
      </c>
      <c r="K330" s="3" cm="1">
        <f t="array" ref="K330">C330*INDEX(AF$3:AF$7,2022-YEAR($A330))/1000000</f>
        <v>187.31082000000001</v>
      </c>
      <c r="L330" s="3" cm="1">
        <f t="array" ref="L330">D330*INDEX(AG$3:AG$7,2022-YEAR($A330))/1000000</f>
        <v>376.762652</v>
      </c>
      <c r="M330" s="3" cm="1">
        <f t="array" ref="M330">E330*INDEX(AH$3:AH$7,2022-YEAR($A330))/1000000</f>
        <v>746.44832441326002</v>
      </c>
      <c r="N330" s="3"/>
      <c r="O330" s="9">
        <v>43213</v>
      </c>
      <c r="P330" s="8">
        <f t="shared" si="83"/>
        <v>1337994.1387533885</v>
      </c>
      <c r="Q330" s="7">
        <f t="shared" si="84"/>
        <v>-2.088209378604025E-3</v>
      </c>
      <c r="R330" s="8">
        <f t="shared" si="94"/>
        <v>1338865.7570566765</v>
      </c>
      <c r="S330" s="7">
        <f t="shared" si="85"/>
        <v>-2.1014931468509301E-3</v>
      </c>
      <c r="T330" s="8">
        <f t="shared" si="86"/>
        <v>178679.25728189675</v>
      </c>
      <c r="U330" s="8">
        <f t="shared" si="87"/>
        <v>164380.24229326221</v>
      </c>
      <c r="V330" s="8">
        <f t="shared" si="88"/>
        <v>344695.97128064709</v>
      </c>
      <c r="W330" s="8">
        <f t="shared" si="89"/>
        <v>651110.28620087053</v>
      </c>
      <c r="X330" s="7">
        <f t="shared" si="95"/>
        <v>0.13345569288044234</v>
      </c>
      <c r="Y330" s="7">
        <f t="shared" si="96"/>
        <v>0.12277574613203264</v>
      </c>
      <c r="Z330" s="7">
        <f t="shared" si="97"/>
        <v>0.25745372115455151</v>
      </c>
      <c r="AA330" s="7">
        <f t="shared" si="98"/>
        <v>0.48631483983297352</v>
      </c>
    </row>
    <row r="331" spans="1:27" x14ac:dyDescent="0.25">
      <c r="A331" s="1">
        <v>43214</v>
      </c>
      <c r="B331" s="3">
        <v>329.05999800000001</v>
      </c>
      <c r="C331" s="6">
        <v>43.07</v>
      </c>
      <c r="D331" s="3">
        <v>110.410004</v>
      </c>
      <c r="E331" s="3">
        <v>1022.6400149999999</v>
      </c>
      <c r="F331" s="7">
        <f t="shared" si="90"/>
        <v>-2.8863174700308969E-2</v>
      </c>
      <c r="G331" s="7">
        <f t="shared" si="91"/>
        <v>-2.0691223283310523E-2</v>
      </c>
      <c r="H331" s="7">
        <f t="shared" si="92"/>
        <v>-4.6876047958172018E-3</v>
      </c>
      <c r="I331" s="7">
        <f t="shared" si="93"/>
        <v>-4.7652788843915994E-2</v>
      </c>
      <c r="J331" s="3" cm="1">
        <f t="array" ref="J331">B331*INDEX(AE$3:AE$7,2022-YEAR($A331))/1000000</f>
        <v>190.690597900998</v>
      </c>
      <c r="K331" s="3" cm="1">
        <f t="array" ref="K331">C331*INDEX(AF$3:AF$7,2022-YEAR($A331))/1000000</f>
        <v>183.43512999999999</v>
      </c>
      <c r="L331" s="3" cm="1">
        <f t="array" ref="L331">D331*INDEX(AG$3:AG$7,2022-YEAR($A331))/1000000</f>
        <v>374.99653758560004</v>
      </c>
      <c r="M331" s="3" cm="1">
        <f t="array" ref="M331">E331*INDEX(AH$3:AH$7,2022-YEAR($A331))/1000000</f>
        <v>710.87798002709997</v>
      </c>
      <c r="N331" s="3"/>
      <c r="O331" s="9">
        <v>43214</v>
      </c>
      <c r="P331" s="8">
        <f t="shared" si="83"/>
        <v>1296368.5787480322</v>
      </c>
      <c r="Q331" s="7">
        <f t="shared" si="84"/>
        <v>-3.1110420292378125E-2</v>
      </c>
      <c r="R331" s="8">
        <f t="shared" si="94"/>
        <v>1297664.2586712674</v>
      </c>
      <c r="S331" s="7">
        <f t="shared" si="85"/>
        <v>-3.077343502756047E-2</v>
      </c>
      <c r="T331" s="8">
        <f t="shared" si="86"/>
        <v>173522.00666364792</v>
      </c>
      <c r="U331" s="8">
        <f t="shared" si="87"/>
        <v>160979.01399660765</v>
      </c>
      <c r="V331" s="8">
        <f t="shared" si="88"/>
        <v>343080.17279257305</v>
      </c>
      <c r="W331" s="8">
        <f t="shared" si="89"/>
        <v>620083.06521843874</v>
      </c>
      <c r="X331" s="7">
        <f t="shared" si="95"/>
        <v>0.13371872231521914</v>
      </c>
      <c r="Y331" s="7">
        <f t="shared" si="96"/>
        <v>0.12405289960088813</v>
      </c>
      <c r="Z331" s="7">
        <f t="shared" si="97"/>
        <v>0.26438284825989361</v>
      </c>
      <c r="AA331" s="7">
        <f t="shared" si="98"/>
        <v>0.47784552982399908</v>
      </c>
    </row>
    <row r="332" spans="1:27" x14ac:dyDescent="0.25">
      <c r="A332" s="1">
        <v>43215</v>
      </c>
      <c r="B332" s="3">
        <v>342.85998499999999</v>
      </c>
      <c r="C332" s="6">
        <v>42.43</v>
      </c>
      <c r="D332" s="3">
        <v>109.989998</v>
      </c>
      <c r="E332" s="3">
        <v>1022.98999</v>
      </c>
      <c r="F332" s="7">
        <f t="shared" si="90"/>
        <v>4.1937601300295446E-2</v>
      </c>
      <c r="G332" s="7">
        <f t="shared" si="91"/>
        <v>-1.4859530996052972E-2</v>
      </c>
      <c r="H332" s="7">
        <f t="shared" si="92"/>
        <v>-3.8040574656622583E-3</v>
      </c>
      <c r="I332" s="7">
        <f t="shared" si="93"/>
        <v>3.4222697612706909E-4</v>
      </c>
      <c r="J332" s="3" cm="1">
        <f t="array" ref="J332">B332*INDEX(AE$3:AE$7,2022-YEAR($A332))/1000000</f>
        <v>198.68770416748501</v>
      </c>
      <c r="K332" s="3" cm="1">
        <f t="array" ref="K332">C332*INDEX(AF$3:AF$7,2022-YEAR($A332))/1000000</f>
        <v>180.70937000000001</v>
      </c>
      <c r="L332" s="3" cm="1">
        <f t="array" ref="L332">D332*INDEX(AG$3:AG$7,2022-YEAR($A332))/1000000</f>
        <v>373.57002920719998</v>
      </c>
      <c r="M332" s="3" cm="1">
        <f t="array" ref="M332">E332*INDEX(AH$3:AH$7,2022-YEAR($A332))/1000000</f>
        <v>711.12126164860001</v>
      </c>
      <c r="N332" s="3"/>
      <c r="O332" s="9">
        <v>43215</v>
      </c>
      <c r="P332" s="8">
        <f t="shared" si="83"/>
        <v>1299998.5162735088</v>
      </c>
      <c r="Q332" s="7">
        <f t="shared" si="84"/>
        <v>2.8000813850196315E-3</v>
      </c>
      <c r="R332" s="8">
        <f t="shared" si="94"/>
        <v>1301456.3952150829</v>
      </c>
      <c r="S332" s="7">
        <f t="shared" si="85"/>
        <v>2.9222786390821209E-3</v>
      </c>
      <c r="T332" s="8">
        <f t="shared" si="86"/>
        <v>180799.10339593518</v>
      </c>
      <c r="U332" s="8">
        <f t="shared" si="87"/>
        <v>158586.94134841103</v>
      </c>
      <c r="V332" s="8">
        <f t="shared" si="88"/>
        <v>341775.07609994075</v>
      </c>
      <c r="W332" s="8">
        <f t="shared" si="89"/>
        <v>620295.27437079605</v>
      </c>
      <c r="X332" s="7">
        <f t="shared" si="95"/>
        <v>0.13892060007592935</v>
      </c>
      <c r="Y332" s="7">
        <f t="shared" si="96"/>
        <v>0.12185344198351143</v>
      </c>
      <c r="Z332" s="7">
        <f t="shared" si="97"/>
        <v>0.26260970198963746</v>
      </c>
      <c r="AA332" s="7">
        <f t="shared" si="98"/>
        <v>0.47661625595092183</v>
      </c>
    </row>
    <row r="333" spans="1:27" x14ac:dyDescent="0.25">
      <c r="A333" s="1">
        <v>43216</v>
      </c>
      <c r="B333" s="3">
        <v>342.790009</v>
      </c>
      <c r="C333" s="6">
        <v>42.75</v>
      </c>
      <c r="D333" s="3">
        <v>110.099998</v>
      </c>
      <c r="E333" s="3">
        <v>1043.3100589999999</v>
      </c>
      <c r="F333" s="7">
        <f t="shared" si="90"/>
        <v>-2.0409497480433636E-4</v>
      </c>
      <c r="G333" s="7">
        <f t="shared" si="91"/>
        <v>7.5418336082959669E-3</v>
      </c>
      <c r="H333" s="7">
        <f t="shared" si="92"/>
        <v>1.0000909355412091E-3</v>
      </c>
      <c r="I333" s="7">
        <f t="shared" si="93"/>
        <v>1.9863409416156497E-2</v>
      </c>
      <c r="J333" s="3" cm="1">
        <f t="array" ref="J333">B333*INDEX(AE$3:AE$7,2022-YEAR($A333))/1000000</f>
        <v>198.64715300550898</v>
      </c>
      <c r="K333" s="3" cm="1">
        <f t="array" ref="K333">C333*INDEX(AF$3:AF$7,2022-YEAR($A333))/1000000</f>
        <v>182.07225</v>
      </c>
      <c r="L333" s="3" cm="1">
        <f t="array" ref="L333">D333*INDEX(AG$3:AG$7,2022-YEAR($A333))/1000000</f>
        <v>373.94363320719998</v>
      </c>
      <c r="M333" s="3" cm="1">
        <f t="array" ref="M333">E333*INDEX(AH$3:AH$7,2022-YEAR($A333))/1000000</f>
        <v>725.24655441326001</v>
      </c>
      <c r="N333" s="3"/>
      <c r="O333" s="9">
        <v>43216</v>
      </c>
      <c r="P333" s="8">
        <f t="shared" si="83"/>
        <v>1314046.5548348906</v>
      </c>
      <c r="Q333" s="7">
        <f t="shared" si="84"/>
        <v>1.0806195842169847E-2</v>
      </c>
      <c r="R333" s="8">
        <f t="shared" si="94"/>
        <v>1315278.5165000649</v>
      </c>
      <c r="S333" s="7">
        <f t="shared" si="85"/>
        <v>1.062050279655935E-2</v>
      </c>
      <c r="T333" s="8">
        <f t="shared" si="86"/>
        <v>180762.20320748293</v>
      </c>
      <c r="U333" s="8">
        <f t="shared" si="87"/>
        <v>159782.97767250935</v>
      </c>
      <c r="V333" s="8">
        <f t="shared" si="88"/>
        <v>342116.88225554221</v>
      </c>
      <c r="W333" s="8">
        <f t="shared" si="89"/>
        <v>632616.45336453035</v>
      </c>
      <c r="X333" s="7">
        <f t="shared" si="95"/>
        <v>0.13743264330697674</v>
      </c>
      <c r="Y333" s="7">
        <f t="shared" si="96"/>
        <v>0.1214822379199877</v>
      </c>
      <c r="Z333" s="7">
        <f t="shared" si="97"/>
        <v>0.26010983830703005</v>
      </c>
      <c r="AA333" s="7">
        <f t="shared" si="98"/>
        <v>0.48097528046600552</v>
      </c>
    </row>
    <row r="334" spans="1:27" x14ac:dyDescent="0.25">
      <c r="A334" s="1">
        <v>43217</v>
      </c>
      <c r="B334" s="3">
        <v>340.88000499999998</v>
      </c>
      <c r="C334" s="6">
        <v>43.310001</v>
      </c>
      <c r="D334" s="3">
        <v>109.400002</v>
      </c>
      <c r="E334" s="3">
        <v>1031.4499510000001</v>
      </c>
      <c r="F334" s="7">
        <f t="shared" si="90"/>
        <v>-5.571936024541535E-3</v>
      </c>
      <c r="G334" s="7">
        <f t="shared" si="91"/>
        <v>1.309943859649132E-2</v>
      </c>
      <c r="H334" s="7">
        <f t="shared" si="92"/>
        <v>-6.3578202789794647E-3</v>
      </c>
      <c r="I334" s="7">
        <f t="shared" si="93"/>
        <v>-1.1367769243371018E-2</v>
      </c>
      <c r="J334" s="3" cm="1">
        <f t="array" ref="J334">B334*INDEX(AE$3:AE$7,2022-YEAR($A334))/1000000</f>
        <v>197.54030377750499</v>
      </c>
      <c r="K334" s="3" cm="1">
        <f t="array" ref="K334">C334*INDEX(AF$3:AF$7,2022-YEAR($A334))/1000000</f>
        <v>184.45729425900001</v>
      </c>
      <c r="L334" s="3" cm="1">
        <f t="array" ref="L334">D334*INDEX(AG$3:AG$7,2022-YEAR($A334))/1000000</f>
        <v>371.5661667928</v>
      </c>
      <c r="M334" s="3" cm="1">
        <f t="array" ref="M334">E334*INDEX(AH$3:AH$7,2022-YEAR($A334))/1000000</f>
        <v>717.00211893814003</v>
      </c>
      <c r="N334" s="3"/>
      <c r="O334" s="9">
        <v>43217</v>
      </c>
      <c r="P334" s="8">
        <f t="shared" si="83"/>
        <v>1305750.0576133023</v>
      </c>
      <c r="Q334" s="7">
        <f t="shared" si="84"/>
        <v>-6.313701132629101E-3</v>
      </c>
      <c r="R334" s="8">
        <f t="shared" si="94"/>
        <v>1306997.8328597299</v>
      </c>
      <c r="S334" s="7">
        <f t="shared" si="85"/>
        <v>-6.2957643848465805E-3</v>
      </c>
      <c r="T334" s="8">
        <f t="shared" si="86"/>
        <v>179755.00777555566</v>
      </c>
      <c r="U334" s="8">
        <f t="shared" si="87"/>
        <v>161876.04497729492</v>
      </c>
      <c r="V334" s="8">
        <f t="shared" si="88"/>
        <v>339941.76460375672</v>
      </c>
      <c r="W334" s="8">
        <f t="shared" si="89"/>
        <v>625425.01550312247</v>
      </c>
      <c r="X334" s="7">
        <f t="shared" si="95"/>
        <v>0.13753275120758934</v>
      </c>
      <c r="Y334" s="7">
        <f t="shared" si="96"/>
        <v>0.12385333847349068</v>
      </c>
      <c r="Z334" s="7">
        <f t="shared" si="97"/>
        <v>0.26009359469247112</v>
      </c>
      <c r="AA334" s="7">
        <f t="shared" si="98"/>
        <v>0.47852031562644876</v>
      </c>
    </row>
    <row r="335" spans="1:27" x14ac:dyDescent="0.25">
      <c r="A335" s="1">
        <v>43220</v>
      </c>
      <c r="B335" s="3">
        <v>333.55999800000001</v>
      </c>
      <c r="C335" s="6">
        <v>43.209999000000003</v>
      </c>
      <c r="D335" s="3">
        <v>108.779999</v>
      </c>
      <c r="E335" s="3">
        <v>1018.580017</v>
      </c>
      <c r="F335" s="7">
        <f t="shared" si="90"/>
        <v>-2.1473852653809855E-2</v>
      </c>
      <c r="G335" s="7">
        <f t="shared" si="91"/>
        <v>-2.3089817060959472E-3</v>
      </c>
      <c r="H335" s="7">
        <f t="shared" si="92"/>
        <v>-5.6673033698847464E-3</v>
      </c>
      <c r="I335" s="7">
        <f t="shared" si="93"/>
        <v>-1.2477516710842407E-2</v>
      </c>
      <c r="J335" s="3" cm="1">
        <f t="array" ref="J335">B335*INDEX(AE$3:AE$7,2022-YEAR($A335))/1000000</f>
        <v>193.298352400998</v>
      </c>
      <c r="K335" s="3" cm="1">
        <f t="array" ref="K335">C335*INDEX(AF$3:AF$7,2022-YEAR($A335))/1000000</f>
        <v>184.03138574100004</v>
      </c>
      <c r="L335" s="3" cm="1">
        <f t="array" ref="L335">D335*INDEX(AG$3:AG$7,2022-YEAR($A335))/1000000</f>
        <v>369.46038860360005</v>
      </c>
      <c r="M335" s="3" cm="1">
        <f t="array" ref="M335">E335*INDEX(AH$3:AH$7,2022-YEAR($A335))/1000000</f>
        <v>708.05571301737996</v>
      </c>
      <c r="N335" s="3"/>
      <c r="O335" s="9">
        <v>43220</v>
      </c>
      <c r="P335" s="8">
        <f t="shared" si="83"/>
        <v>1291791.860574262</v>
      </c>
      <c r="Q335" s="7">
        <f t="shared" si="84"/>
        <v>-1.0689792397599906E-2</v>
      </c>
      <c r="R335" s="8">
        <f t="shared" si="94"/>
        <v>1293033.7272920427</v>
      </c>
      <c r="S335" s="7">
        <f t="shared" si="85"/>
        <v>-1.0684107667671916E-2</v>
      </c>
      <c r="T335" s="8">
        <f t="shared" si="86"/>
        <v>175894.97522479892</v>
      </c>
      <c r="U335" s="8">
        <f t="shared" si="87"/>
        <v>161502.27615078719</v>
      </c>
      <c r="V335" s="8">
        <f t="shared" si="88"/>
        <v>338015.21149565326</v>
      </c>
      <c r="W335" s="8">
        <f t="shared" si="89"/>
        <v>617621.2644208034</v>
      </c>
      <c r="X335" s="7">
        <f t="shared" si="95"/>
        <v>0.13603278206297828</v>
      </c>
      <c r="Y335" s="7">
        <f t="shared" si="96"/>
        <v>0.12490182795851429</v>
      </c>
      <c r="Z335" s="7">
        <f t="shared" si="97"/>
        <v>0.26141252494901834</v>
      </c>
      <c r="AA335" s="7">
        <f t="shared" si="98"/>
        <v>0.47765286502948917</v>
      </c>
    </row>
    <row r="336" spans="1:27" x14ac:dyDescent="0.25">
      <c r="A336" s="1">
        <v>43221</v>
      </c>
      <c r="B336" s="3">
        <v>329.540009</v>
      </c>
      <c r="C336" s="6">
        <v>42.59</v>
      </c>
      <c r="D336" s="3">
        <v>108.779999</v>
      </c>
      <c r="E336" s="3">
        <v>1040.75</v>
      </c>
      <c r="F336" s="7">
        <f t="shared" si="90"/>
        <v>-1.2051771867440775E-2</v>
      </c>
      <c r="G336" s="7">
        <f t="shared" si="91"/>
        <v>-1.4348507622043649E-2</v>
      </c>
      <c r="H336" s="7">
        <f t="shared" si="92"/>
        <v>0</v>
      </c>
      <c r="I336" s="7">
        <f t="shared" si="93"/>
        <v>2.1765578187265877E-2</v>
      </c>
      <c r="J336" s="3" cm="1">
        <f t="array" ref="J336">B336*INDEX(AE$3:AE$7,2022-YEAR($A336))/1000000</f>
        <v>190.968764755509</v>
      </c>
      <c r="K336" s="3" cm="1">
        <f t="array" ref="K336">C336*INDEX(AF$3:AF$7,2022-YEAR($A336))/1000000</f>
        <v>181.39080999999999</v>
      </c>
      <c r="L336" s="3" cm="1">
        <f t="array" ref="L336">D336*INDEX(AG$3:AG$7,2022-YEAR($A336))/1000000</f>
        <v>369.46038860360005</v>
      </c>
      <c r="M336" s="3" cm="1">
        <f t="array" ref="M336">E336*INDEX(AH$3:AH$7,2022-YEAR($A336))/1000000</f>
        <v>723.46695499999998</v>
      </c>
      <c r="N336" s="3"/>
      <c r="O336" s="9">
        <v>43221</v>
      </c>
      <c r="P336" s="8">
        <f t="shared" si="83"/>
        <v>1301062.7399880532</v>
      </c>
      <c r="Q336" s="7">
        <f t="shared" si="84"/>
        <v>7.1767594275364095E-3</v>
      </c>
      <c r="R336" s="8">
        <f t="shared" si="94"/>
        <v>1302039.4484585463</v>
      </c>
      <c r="S336" s="7">
        <f t="shared" si="85"/>
        <v>6.9647998937847344E-3</v>
      </c>
      <c r="T336" s="8">
        <f t="shared" si="86"/>
        <v>173775.12911076049</v>
      </c>
      <c r="U336" s="8">
        <f t="shared" si="87"/>
        <v>159184.95951046023</v>
      </c>
      <c r="V336" s="8">
        <f t="shared" si="88"/>
        <v>338015.21149565326</v>
      </c>
      <c r="W336" s="8">
        <f t="shared" si="89"/>
        <v>631064.14834167226</v>
      </c>
      <c r="X336" s="7">
        <f t="shared" si="95"/>
        <v>0.13346379736534769</v>
      </c>
      <c r="Y336" s="7">
        <f t="shared" si="96"/>
        <v>0.12225816944249696</v>
      </c>
      <c r="Z336" s="7">
        <f t="shared" si="97"/>
        <v>0.25960443202840089</v>
      </c>
      <c r="AA336" s="7">
        <f t="shared" si="98"/>
        <v>0.48467360116375441</v>
      </c>
    </row>
    <row r="337" spans="1:27" x14ac:dyDescent="0.25">
      <c r="A337" s="1">
        <v>43222</v>
      </c>
      <c r="B337" s="3">
        <v>324.19000199999999</v>
      </c>
      <c r="C337" s="6">
        <v>42.060001</v>
      </c>
      <c r="D337" s="3">
        <v>107.91999800000001</v>
      </c>
      <c r="E337" s="3">
        <v>1026.0500489999999</v>
      </c>
      <c r="F337" s="7">
        <f t="shared" si="90"/>
        <v>-1.6234772270094844E-2</v>
      </c>
      <c r="G337" s="7">
        <f t="shared" si="91"/>
        <v>-1.2444212256398246E-2</v>
      </c>
      <c r="H337" s="7">
        <f t="shared" si="92"/>
        <v>-7.9058743142661481E-3</v>
      </c>
      <c r="I337" s="7">
        <f t="shared" si="93"/>
        <v>-1.4124382416526582E-2</v>
      </c>
      <c r="J337" s="3" cm="1">
        <f t="array" ref="J337">B337*INDEX(AE$3:AE$7,2022-YEAR($A337))/1000000</f>
        <v>187.86843034900201</v>
      </c>
      <c r="K337" s="3" cm="1">
        <f t="array" ref="K337">C337*INDEX(AF$3:AF$7,2022-YEAR($A337))/1000000</f>
        <v>179.13354425899999</v>
      </c>
      <c r="L337" s="3" cm="1">
        <f t="array" ref="L337">D337*INDEX(AG$3:AG$7,2022-YEAR($A337))/1000000</f>
        <v>366.53948120720003</v>
      </c>
      <c r="M337" s="3" cm="1">
        <f t="array" ref="M337">E337*INDEX(AH$3:AH$7,2022-YEAR($A337))/1000000</f>
        <v>713.24843106185995</v>
      </c>
      <c r="N337" s="3"/>
      <c r="O337" s="9">
        <v>43222</v>
      </c>
      <c r="P337" s="8">
        <f t="shared" si="83"/>
        <v>1284638.7904119338</v>
      </c>
      <c r="Q337" s="7">
        <f t="shared" si="84"/>
        <v>-1.2623487762219833E-2</v>
      </c>
      <c r="R337" s="8">
        <f t="shared" si="94"/>
        <v>1285651.6202481203</v>
      </c>
      <c r="S337" s="7">
        <f t="shared" si="85"/>
        <v>-1.2586276268224617E-2</v>
      </c>
      <c r="T337" s="8">
        <f t="shared" si="86"/>
        <v>170953.92946344096</v>
      </c>
      <c r="U337" s="8">
        <f t="shared" si="87"/>
        <v>157204.02808628589</v>
      </c>
      <c r="V337" s="8">
        <f t="shared" si="88"/>
        <v>335342.90571725857</v>
      </c>
      <c r="W337" s="8">
        <f t="shared" si="89"/>
        <v>622150.75698113476</v>
      </c>
      <c r="X337" s="7">
        <f t="shared" si="95"/>
        <v>0.13297064832419239</v>
      </c>
      <c r="Y337" s="7">
        <f t="shared" si="96"/>
        <v>0.12227575931957897</v>
      </c>
      <c r="Z337" s="7">
        <f t="shared" si="97"/>
        <v>0.26083497304856207</v>
      </c>
      <c r="AA337" s="7">
        <f t="shared" si="98"/>
        <v>0.4839186193076665</v>
      </c>
    </row>
    <row r="338" spans="1:27" x14ac:dyDescent="0.25">
      <c r="A338" s="1">
        <v>43223</v>
      </c>
      <c r="B338" s="3">
        <v>330.69000199999999</v>
      </c>
      <c r="C338" s="6">
        <v>41.889999000000003</v>
      </c>
      <c r="D338" s="3">
        <v>107.239998</v>
      </c>
      <c r="E338" s="3">
        <v>1026.3000489999999</v>
      </c>
      <c r="F338" s="7">
        <f t="shared" si="90"/>
        <v>2.0049970572503906E-2</v>
      </c>
      <c r="G338" s="7">
        <f t="shared" si="91"/>
        <v>-4.0418924383762711E-3</v>
      </c>
      <c r="H338" s="7">
        <f t="shared" si="92"/>
        <v>-6.3009637935687035E-3</v>
      </c>
      <c r="I338" s="7">
        <f t="shared" si="93"/>
        <v>2.4365283179283992E-4</v>
      </c>
      <c r="J338" s="3" cm="1">
        <f t="array" ref="J338">B338*INDEX(AE$3:AE$7,2022-YEAR($A338))/1000000</f>
        <v>191.635186849002</v>
      </c>
      <c r="K338" s="3" cm="1">
        <f t="array" ref="K338">C338*INDEX(AF$3:AF$7,2022-YEAR($A338))/1000000</f>
        <v>178.40950574100003</v>
      </c>
      <c r="L338" s="3" cm="1">
        <f t="array" ref="L338">D338*INDEX(AG$3:AG$7,2022-YEAR($A338))/1000000</f>
        <v>364.22992920719997</v>
      </c>
      <c r="M338" s="3" cm="1">
        <f t="array" ref="M338">E338*INDEX(AH$3:AH$7,2022-YEAR($A338))/1000000</f>
        <v>713.42221606186001</v>
      </c>
      <c r="N338" s="3"/>
      <c r="O338" s="9">
        <v>43223</v>
      </c>
      <c r="P338" s="8">
        <f t="shared" si="83"/>
        <v>1285444.0935337259</v>
      </c>
      <c r="Q338" s="7">
        <f t="shared" si="84"/>
        <v>6.2687124801354209E-4</v>
      </c>
      <c r="R338" s="8">
        <f t="shared" si="94"/>
        <v>1286482.4450170978</v>
      </c>
      <c r="S338" s="7">
        <f t="shared" si="85"/>
        <v>6.4622853959228621E-4</v>
      </c>
      <c r="T338" s="8">
        <f t="shared" si="86"/>
        <v>174381.55071843689</v>
      </c>
      <c r="U338" s="8">
        <f t="shared" si="87"/>
        <v>156568.62631388163</v>
      </c>
      <c r="V338" s="8">
        <f t="shared" si="88"/>
        <v>333229.92220990401</v>
      </c>
      <c r="W338" s="8">
        <f t="shared" si="89"/>
        <v>622302.34577487526</v>
      </c>
      <c r="X338" s="7">
        <f t="shared" si="95"/>
        <v>0.13554911020656743</v>
      </c>
      <c r="Y338" s="7">
        <f t="shared" si="96"/>
        <v>0.12170288597432108</v>
      </c>
      <c r="Z338" s="7">
        <f t="shared" si="97"/>
        <v>0.2590240725791445</v>
      </c>
      <c r="AA338" s="7">
        <f t="shared" si="98"/>
        <v>0.48372393123996704</v>
      </c>
    </row>
    <row r="339" spans="1:27" x14ac:dyDescent="0.25">
      <c r="A339" s="1">
        <v>43224</v>
      </c>
      <c r="B339" s="3">
        <v>334.42999300000002</v>
      </c>
      <c r="C339" s="6">
        <v>42.360000999999997</v>
      </c>
      <c r="D339" s="3">
        <v>108.43</v>
      </c>
      <c r="E339" s="3">
        <v>1051</v>
      </c>
      <c r="F339" s="7">
        <f t="shared" si="90"/>
        <v>1.1309658524239374E-2</v>
      </c>
      <c r="G339" s="7">
        <f t="shared" si="91"/>
        <v>1.1219909554067931E-2</v>
      </c>
      <c r="H339" s="7">
        <f t="shared" si="92"/>
        <v>1.1096624600832383E-2</v>
      </c>
      <c r="I339" s="7">
        <f t="shared" si="93"/>
        <v>2.4066988035386983E-2</v>
      </c>
      <c r="J339" s="3" cm="1">
        <f t="array" ref="J339">B339*INDEX(AE$3:AE$7,2022-YEAR($A339))/1000000</f>
        <v>193.80251537349301</v>
      </c>
      <c r="K339" s="3" cm="1">
        <f t="array" ref="K339">C339*INDEX(AF$3:AF$7,2022-YEAR($A339))/1000000</f>
        <v>180.41124425899997</v>
      </c>
      <c r="L339" s="3" cm="1">
        <f t="array" ref="L339">D339*INDEX(AG$3:AG$7,2022-YEAR($A339))/1000000</f>
        <v>368.27165200000002</v>
      </c>
      <c r="M339" s="3" cm="1">
        <f t="array" ref="M339">E339*INDEX(AH$3:AH$7,2022-YEAR($A339))/1000000</f>
        <v>730.59213999999997</v>
      </c>
      <c r="N339" s="3"/>
      <c r="O339" s="9">
        <v>43224</v>
      </c>
      <c r="P339" s="8">
        <f t="shared" si="83"/>
        <v>1307980.2266221808</v>
      </c>
      <c r="Q339" s="7">
        <f t="shared" si="84"/>
        <v>1.7531787809225017E-2</v>
      </c>
      <c r="R339" s="8">
        <f t="shared" si="94"/>
        <v>1308885.9970975821</v>
      </c>
      <c r="S339" s="7">
        <f t="shared" si="85"/>
        <v>1.7414580484373943E-2</v>
      </c>
      <c r="T339" s="8">
        <f t="shared" si="86"/>
        <v>176353.74650998975</v>
      </c>
      <c r="U339" s="8">
        <f t="shared" si="87"/>
        <v>158325.31214012802</v>
      </c>
      <c r="V339" s="8">
        <f t="shared" si="88"/>
        <v>336927.64956243185</v>
      </c>
      <c r="W339" s="8">
        <f t="shared" si="89"/>
        <v>637279.28888503241</v>
      </c>
      <c r="X339" s="7">
        <f t="shared" si="95"/>
        <v>0.1347357576603686</v>
      </c>
      <c r="Y339" s="7">
        <f t="shared" si="96"/>
        <v>0.12096188093631527</v>
      </c>
      <c r="Z339" s="7">
        <f t="shared" si="97"/>
        <v>0.25741558111979151</v>
      </c>
      <c r="AA339" s="7">
        <f t="shared" si="98"/>
        <v>0.48688678028352456</v>
      </c>
    </row>
    <row r="340" spans="1:27" x14ac:dyDescent="0.25">
      <c r="A340" s="1">
        <v>43227</v>
      </c>
      <c r="B340" s="3">
        <v>340.42999300000002</v>
      </c>
      <c r="C340" s="6">
        <v>42.139999000000003</v>
      </c>
      <c r="D340" s="3">
        <v>109.370003</v>
      </c>
      <c r="E340" s="3">
        <v>1059.459961</v>
      </c>
      <c r="F340" s="7">
        <f t="shared" si="90"/>
        <v>1.7940974570423762E-2</v>
      </c>
      <c r="G340" s="7">
        <f t="shared" si="91"/>
        <v>-5.1936259397159512E-3</v>
      </c>
      <c r="H340" s="7">
        <f t="shared" si="92"/>
        <v>8.6692151618554814E-3</v>
      </c>
      <c r="I340" s="7">
        <f t="shared" si="93"/>
        <v>8.04943958135107E-3</v>
      </c>
      <c r="J340" s="3" cm="1">
        <f t="array" ref="J340">B340*INDEX(AE$3:AE$7,2022-YEAR($A340))/1000000</f>
        <v>197.27952137349303</v>
      </c>
      <c r="K340" s="3" cm="1">
        <f t="array" ref="K340">C340*INDEX(AF$3:AF$7,2022-YEAR($A340))/1000000</f>
        <v>179.47425574100004</v>
      </c>
      <c r="L340" s="3" cm="1">
        <f t="array" ref="L340">D340*INDEX(AG$3:AG$7,2022-YEAR($A340))/1000000</f>
        <v>371.4642781892</v>
      </c>
      <c r="M340" s="3" cm="1">
        <f t="array" ref="M340">E340*INDEX(AH$3:AH$7,2022-YEAR($A340))/1000000</f>
        <v>736.4729972895401</v>
      </c>
      <c r="N340" s="3"/>
      <c r="O340" s="9">
        <v>43227</v>
      </c>
      <c r="P340" s="8">
        <f t="shared" si="83"/>
        <v>1318292.1274461879</v>
      </c>
      <c r="Q340" s="7">
        <f t="shared" si="84"/>
        <v>7.883835408305331E-3</v>
      </c>
      <c r="R340" s="8">
        <f t="shared" si="94"/>
        <v>1319278.3121514337</v>
      </c>
      <c r="S340" s="7">
        <f t="shared" si="85"/>
        <v>7.9398168189561691E-3</v>
      </c>
      <c r="T340" s="8">
        <f t="shared" si="86"/>
        <v>179517.70459152444</v>
      </c>
      <c r="U340" s="8">
        <f t="shared" si="87"/>
        <v>157503.02969208342</v>
      </c>
      <c r="V340" s="8">
        <f t="shared" si="88"/>
        <v>339848.5478504668</v>
      </c>
      <c r="W340" s="8">
        <f t="shared" si="89"/>
        <v>642409.03001735895</v>
      </c>
      <c r="X340" s="7">
        <f t="shared" si="95"/>
        <v>0.13607265649563596</v>
      </c>
      <c r="Y340" s="7">
        <f t="shared" si="96"/>
        <v>0.11938574919437045</v>
      </c>
      <c r="Z340" s="7">
        <f t="shared" si="97"/>
        <v>0.25760186059320073</v>
      </c>
      <c r="AA340" s="7">
        <f t="shared" si="98"/>
        <v>0.48693973371679278</v>
      </c>
    </row>
    <row r="341" spans="1:27" x14ac:dyDescent="0.25">
      <c r="A341" s="1">
        <v>43228</v>
      </c>
      <c r="B341" s="3">
        <v>338.36999500000002</v>
      </c>
      <c r="C341" s="6">
        <v>41.810001</v>
      </c>
      <c r="D341" s="3">
        <v>110.989998</v>
      </c>
      <c r="E341" s="3">
        <v>1058.589966</v>
      </c>
      <c r="F341" s="7">
        <f t="shared" si="90"/>
        <v>-6.0511648278886998E-3</v>
      </c>
      <c r="G341" s="7">
        <f t="shared" si="91"/>
        <v>-7.8309921174891661E-3</v>
      </c>
      <c r="H341" s="7">
        <f t="shared" si="92"/>
        <v>1.4812059573592551E-2</v>
      </c>
      <c r="I341" s="7">
        <f t="shared" si="93"/>
        <v>-8.211683612647791E-4</v>
      </c>
      <c r="J341" s="3" cm="1">
        <f t="array" ref="J341">B341*INDEX(AE$3:AE$7,2022-YEAR($A341))/1000000</f>
        <v>196.08575047249502</v>
      </c>
      <c r="K341" s="3" cm="1">
        <f t="array" ref="K341">C341*INDEX(AF$3:AF$7,2022-YEAR($A341))/1000000</f>
        <v>178.06879425900001</v>
      </c>
      <c r="L341" s="3" cm="1">
        <f t="array" ref="L341">D341*INDEX(AG$3:AG$7,2022-YEAR($A341))/1000000</f>
        <v>376.96642920720001</v>
      </c>
      <c r="M341" s="3" cm="1">
        <f t="array" ref="M341">E341*INDEX(AH$3:AH$7,2022-YEAR($A341))/1000000</f>
        <v>735.86822896523995</v>
      </c>
      <c r="N341" s="3"/>
      <c r="O341" s="9">
        <v>43228</v>
      </c>
      <c r="P341" s="8">
        <f t="shared" si="83"/>
        <v>1320332.7091934779</v>
      </c>
      <c r="Q341" s="7">
        <f t="shared" si="84"/>
        <v>1.5478979998484609E-3</v>
      </c>
      <c r="R341" s="8">
        <f t="shared" si="94"/>
        <v>1321464.9469137457</v>
      </c>
      <c r="S341" s="7">
        <f t="shared" si="85"/>
        <v>1.6574476682984507E-3</v>
      </c>
      <c r="T341" s="8">
        <f t="shared" si="86"/>
        <v>178431.41337151689</v>
      </c>
      <c r="U341" s="8">
        <f t="shared" si="87"/>
        <v>156269.62470808404</v>
      </c>
      <c r="V341" s="8">
        <f t="shared" si="88"/>
        <v>344882.40478722681</v>
      </c>
      <c r="W341" s="8">
        <f t="shared" si="89"/>
        <v>641881.50404691789</v>
      </c>
      <c r="X341" s="7">
        <f t="shared" si="95"/>
        <v>0.13502546078746908</v>
      </c>
      <c r="Y341" s="7">
        <f t="shared" si="96"/>
        <v>0.1182548391261142</v>
      </c>
      <c r="Z341" s="7">
        <f t="shared" si="97"/>
        <v>0.26098490587487211</v>
      </c>
      <c r="AA341" s="7">
        <f t="shared" si="98"/>
        <v>0.48573479421154453</v>
      </c>
    </row>
    <row r="342" spans="1:27" x14ac:dyDescent="0.25">
      <c r="A342" s="1">
        <v>43229</v>
      </c>
      <c r="B342" s="3">
        <v>344.5</v>
      </c>
      <c r="C342" s="6">
        <v>41.779998999999997</v>
      </c>
      <c r="D342" s="3">
        <v>113.410004</v>
      </c>
      <c r="E342" s="3">
        <v>1088.9499510000001</v>
      </c>
      <c r="F342" s="7">
        <f t="shared" si="90"/>
        <v>1.8116278306532507E-2</v>
      </c>
      <c r="G342" s="7">
        <f t="shared" si="91"/>
        <v>-7.1757950926631953E-4</v>
      </c>
      <c r="H342" s="7">
        <f t="shared" si="92"/>
        <v>2.1803820556875797E-2</v>
      </c>
      <c r="I342" s="7">
        <f t="shared" si="93"/>
        <v>2.8679645542757815E-2</v>
      </c>
      <c r="J342" s="3" cm="1">
        <f t="array" ref="J342">B342*INDEX(AE$3:AE$7,2022-YEAR($A342))/1000000</f>
        <v>199.63809449999999</v>
      </c>
      <c r="K342" s="3" cm="1">
        <f t="array" ref="K342">C342*INDEX(AF$3:AF$7,2022-YEAR($A342))/1000000</f>
        <v>177.941015741</v>
      </c>
      <c r="L342" s="3" cm="1">
        <f t="array" ref="L342">D342*INDEX(AG$3:AG$7,2022-YEAR($A342))/1000000</f>
        <v>385.18573758560001</v>
      </c>
      <c r="M342" s="3" cm="1">
        <f t="array" ref="M342">E342*INDEX(AH$3:AH$7,2022-YEAR($A342))/1000000</f>
        <v>756.97266893814003</v>
      </c>
      <c r="N342" s="3"/>
      <c r="O342" s="9">
        <v>43229</v>
      </c>
      <c r="P342" s="8">
        <f t="shared" si="83"/>
        <v>1349410.7077942172</v>
      </c>
      <c r="Q342" s="7">
        <f t="shared" si="84"/>
        <v>2.2023235808875403E-2</v>
      </c>
      <c r="R342" s="8">
        <f t="shared" si="94"/>
        <v>1350514.0122601232</v>
      </c>
      <c r="S342" s="7">
        <f t="shared" si="85"/>
        <v>2.1982471358185318E-2</v>
      </c>
      <c r="T342" s="8">
        <f t="shared" si="86"/>
        <v>181663.92651478323</v>
      </c>
      <c r="U342" s="8">
        <f t="shared" si="87"/>
        <v>156157.48882747279</v>
      </c>
      <c r="V342" s="8">
        <f t="shared" si="88"/>
        <v>352402.1588544313</v>
      </c>
      <c r="W342" s="8">
        <f t="shared" si="89"/>
        <v>660290.43806343572</v>
      </c>
      <c r="X342" s="7">
        <f t="shared" si="95"/>
        <v>0.13451465506141883</v>
      </c>
      <c r="Y342" s="7">
        <f t="shared" si="96"/>
        <v>0.11562818853403738</v>
      </c>
      <c r="Z342" s="7">
        <f t="shared" si="97"/>
        <v>0.26093928360260132</v>
      </c>
      <c r="AA342" s="7">
        <f t="shared" si="98"/>
        <v>0.48891787280194238</v>
      </c>
    </row>
    <row r="343" spans="1:27" x14ac:dyDescent="0.25">
      <c r="A343" s="1">
        <v>43230</v>
      </c>
      <c r="B343" s="3">
        <v>344.07000699999998</v>
      </c>
      <c r="C343" s="6">
        <v>42.18</v>
      </c>
      <c r="D343" s="3">
        <v>114.290001</v>
      </c>
      <c r="E343" s="3">
        <v>1105.469971</v>
      </c>
      <c r="F343" s="7">
        <f t="shared" si="90"/>
        <v>-1.2481654571844247E-3</v>
      </c>
      <c r="G343" s="7">
        <f t="shared" si="91"/>
        <v>9.5739829960264089E-3</v>
      </c>
      <c r="H343" s="7">
        <f t="shared" si="92"/>
        <v>7.7594301116505893E-3</v>
      </c>
      <c r="I343" s="7">
        <f t="shared" si="93"/>
        <v>1.5170596210440479E-2</v>
      </c>
      <c r="J343" s="3" cm="1">
        <f t="array" ref="J343">B343*INDEX(AE$3:AE$7,2022-YEAR($A343))/1000000</f>
        <v>199.38891312650699</v>
      </c>
      <c r="K343" s="3" cm="1">
        <f t="array" ref="K343">C343*INDEX(AF$3:AF$7,2022-YEAR($A343))/1000000</f>
        <v>179.64462</v>
      </c>
      <c r="L343" s="3" cm="1">
        <f t="array" ref="L343">D343*INDEX(AG$3:AG$7,2022-YEAR($A343))/1000000</f>
        <v>388.17455939640001</v>
      </c>
      <c r="M343" s="3" cm="1">
        <f t="array" ref="M343">E343*INDEX(AH$3:AH$7,2022-YEAR($A343))/1000000</f>
        <v>768.45639564093995</v>
      </c>
      <c r="N343" s="3"/>
      <c r="O343" s="9">
        <v>43230</v>
      </c>
      <c r="P343" s="8">
        <f t="shared" si="83"/>
        <v>1363552.6405369451</v>
      </c>
      <c r="Q343" s="7">
        <f t="shared" si="84"/>
        <v>1.0480080424027944E-2</v>
      </c>
      <c r="R343" s="8">
        <f t="shared" si="94"/>
        <v>1364533.7543052682</v>
      </c>
      <c r="S343" s="7">
        <f t="shared" si="85"/>
        <v>1.0381041527797619E-2</v>
      </c>
      <c r="T343" s="8">
        <f t="shared" si="86"/>
        <v>181437.17987689099</v>
      </c>
      <c r="U343" s="8">
        <f t="shared" si="87"/>
        <v>157652.5379702092</v>
      </c>
      <c r="V343" s="8">
        <f t="shared" si="88"/>
        <v>355136.59877725702</v>
      </c>
      <c r="W343" s="8">
        <f t="shared" si="89"/>
        <v>670307.43768091092</v>
      </c>
      <c r="X343" s="7">
        <f t="shared" si="95"/>
        <v>0.13296642849943058</v>
      </c>
      <c r="Y343" s="7">
        <f t="shared" si="96"/>
        <v>0.11553582861017288</v>
      </c>
      <c r="Z343" s="7">
        <f t="shared" si="97"/>
        <v>0.26026223071196175</v>
      </c>
      <c r="AA343" s="7">
        <f t="shared" si="98"/>
        <v>0.49123551217843481</v>
      </c>
    </row>
    <row r="344" spans="1:27" x14ac:dyDescent="0.25">
      <c r="A344" s="1">
        <v>43231</v>
      </c>
      <c r="B344" s="3">
        <v>342.459991</v>
      </c>
      <c r="C344" s="6">
        <v>42.139999000000003</v>
      </c>
      <c r="D344" s="3">
        <v>113.860001</v>
      </c>
      <c r="E344" s="3">
        <v>1103.380005</v>
      </c>
      <c r="F344" s="7">
        <f t="shared" si="90"/>
        <v>-4.6793267859583931E-3</v>
      </c>
      <c r="G344" s="7">
        <f t="shared" si="91"/>
        <v>-9.4834044570879517E-4</v>
      </c>
      <c r="H344" s="7">
        <f t="shared" si="92"/>
        <v>-3.762358878621419E-3</v>
      </c>
      <c r="I344" s="7">
        <f t="shared" si="93"/>
        <v>-1.8905678623811761E-3</v>
      </c>
      <c r="J344" s="3" cm="1">
        <f t="array" ref="J344">B344*INDEX(AE$3:AE$7,2022-YEAR($A344))/1000000</f>
        <v>198.45590724449102</v>
      </c>
      <c r="K344" s="3" cm="1">
        <f t="array" ref="K344">C344*INDEX(AF$3:AF$7,2022-YEAR($A344))/1000000</f>
        <v>179.47425574100004</v>
      </c>
      <c r="L344" s="3" cm="1">
        <f t="array" ref="L344">D344*INDEX(AG$3:AG$7,2022-YEAR($A344))/1000000</f>
        <v>386.71410739639998</v>
      </c>
      <c r="M344" s="3" cm="1">
        <f t="array" ref="M344">E344*INDEX(AH$3:AH$7,2022-YEAR($A344))/1000000</f>
        <v>767.00357667569995</v>
      </c>
      <c r="N344" s="3"/>
      <c r="O344" s="9">
        <v>43231</v>
      </c>
      <c r="P344" s="8">
        <f t="shared" si="83"/>
        <v>1359986.170368013</v>
      </c>
      <c r="Q344" s="7">
        <f t="shared" si="84"/>
        <v>-2.6155720453356394E-3</v>
      </c>
      <c r="R344" s="8">
        <f t="shared" si="94"/>
        <v>1360931.8291362482</v>
      </c>
      <c r="S344" s="7">
        <f t="shared" si="85"/>
        <v>-2.639674656383928E-3</v>
      </c>
      <c r="T344" s="8">
        <f t="shared" si="86"/>
        <v>180588.17602112432</v>
      </c>
      <c r="U344" s="8">
        <f t="shared" si="87"/>
        <v>157503.02969208339</v>
      </c>
      <c r="V344" s="8">
        <f t="shared" si="88"/>
        <v>353800.44744172401</v>
      </c>
      <c r="W344" s="8">
        <f t="shared" si="89"/>
        <v>669040.17598131637</v>
      </c>
      <c r="X344" s="7">
        <f t="shared" si="95"/>
        <v>0.13269450545200301</v>
      </c>
      <c r="Y344" s="7">
        <f t="shared" si="96"/>
        <v>0.11573175549288674</v>
      </c>
      <c r="Z344" s="7">
        <f t="shared" si="97"/>
        <v>0.25996926507793777</v>
      </c>
      <c r="AA344" s="7">
        <f t="shared" si="98"/>
        <v>0.49160447397717238</v>
      </c>
    </row>
    <row r="345" spans="1:27" x14ac:dyDescent="0.25">
      <c r="A345" s="1">
        <v>43234</v>
      </c>
      <c r="B345" s="3">
        <v>344.58999599999999</v>
      </c>
      <c r="C345" s="6">
        <v>42.040000999999997</v>
      </c>
      <c r="D345" s="3">
        <v>113.900002</v>
      </c>
      <c r="E345" s="3">
        <v>1106.599976</v>
      </c>
      <c r="F345" s="7">
        <f t="shared" si="90"/>
        <v>6.2197192547377433E-3</v>
      </c>
      <c r="G345" s="7">
        <f t="shared" si="91"/>
        <v>-2.3729948356193686E-3</v>
      </c>
      <c r="H345" s="7">
        <f t="shared" si="92"/>
        <v>3.5131740425686786E-4</v>
      </c>
      <c r="I345" s="7">
        <f t="shared" si="93"/>
        <v>2.9182792740565233E-3</v>
      </c>
      <c r="J345" s="3" cm="1">
        <f t="array" ref="J345">B345*INDEX(AE$3:AE$7,2022-YEAR($A345))/1000000</f>
        <v>199.69024727199599</v>
      </c>
      <c r="K345" s="3" cm="1">
        <f t="array" ref="K345">C345*INDEX(AF$3:AF$7,2022-YEAR($A345))/1000000</f>
        <v>179.04836425899998</v>
      </c>
      <c r="L345" s="3" cm="1">
        <f t="array" ref="L345">D345*INDEX(AG$3:AG$7,2022-YEAR($A345))/1000000</f>
        <v>386.84996679279999</v>
      </c>
      <c r="M345" s="3" cm="1">
        <f t="array" ref="M345">E345*INDEX(AH$3:AH$7,2022-YEAR($A345))/1000000</f>
        <v>769.24190731663998</v>
      </c>
      <c r="N345" s="3"/>
      <c r="O345" s="9">
        <v>43234</v>
      </c>
      <c r="P345" s="8">
        <f t="shared" si="83"/>
        <v>1362812.1100683585</v>
      </c>
      <c r="Q345" s="7">
        <f t="shared" si="84"/>
        <v>2.0779179685193327E-3</v>
      </c>
      <c r="R345" s="8">
        <f t="shared" si="94"/>
        <v>1363758.0253496685</v>
      </c>
      <c r="S345" s="7">
        <f t="shared" si="85"/>
        <v>2.0766625872905564E-3</v>
      </c>
      <c r="T345" s="8">
        <f t="shared" si="86"/>
        <v>181711.38377670085</v>
      </c>
      <c r="U345" s="8">
        <f t="shared" si="87"/>
        <v>157129.27581602967</v>
      </c>
      <c r="V345" s="8">
        <f t="shared" si="88"/>
        <v>353924.74369654414</v>
      </c>
      <c r="W345" s="8">
        <f t="shared" si="89"/>
        <v>670992.6220603938</v>
      </c>
      <c r="X345" s="7">
        <f t="shared" si="95"/>
        <v>0.13324312700569438</v>
      </c>
      <c r="Y345" s="7">
        <f t="shared" si="96"/>
        <v>0.1152178560237925</v>
      </c>
      <c r="Z345" s="7">
        <f t="shared" si="97"/>
        <v>0.25952165788780424</v>
      </c>
      <c r="AA345" s="7">
        <f t="shared" si="98"/>
        <v>0.49201735908270888</v>
      </c>
    </row>
    <row r="346" spans="1:27" x14ac:dyDescent="0.25">
      <c r="A346" s="1">
        <v>43235</v>
      </c>
      <c r="B346" s="3">
        <v>342.11999500000002</v>
      </c>
      <c r="C346" s="6">
        <v>41.720001000000003</v>
      </c>
      <c r="D346" s="3">
        <v>113.029999</v>
      </c>
      <c r="E346" s="3">
        <v>1084.869995</v>
      </c>
      <c r="F346" s="7">
        <f t="shared" si="90"/>
        <v>-7.1679416949759212E-3</v>
      </c>
      <c r="G346" s="7">
        <f t="shared" si="91"/>
        <v>-7.6117981062844287E-3</v>
      </c>
      <c r="H346" s="7">
        <f t="shared" si="92"/>
        <v>-7.6383053970446868E-3</v>
      </c>
      <c r="I346" s="7">
        <f t="shared" si="93"/>
        <v>-1.963670836009479E-2</v>
      </c>
      <c r="J346" s="3" cm="1">
        <f t="array" ref="J346">B346*INDEX(AE$3:AE$7,2022-YEAR($A346))/1000000</f>
        <v>198.25887922249501</v>
      </c>
      <c r="K346" s="3" cm="1">
        <f t="array" ref="K346">C346*INDEX(AF$3:AF$7,2022-YEAR($A346))/1000000</f>
        <v>177.68548425899999</v>
      </c>
      <c r="L346" s="3" cm="1">
        <f t="array" ref="L346">D346*INDEX(AG$3:AG$7,2022-YEAR($A346))/1000000</f>
        <v>383.89508860360002</v>
      </c>
      <c r="M346" s="3" cm="1">
        <f t="array" ref="M346">E346*INDEX(AH$3:AH$7,2022-YEAR($A346))/1000000</f>
        <v>754.1365283243</v>
      </c>
      <c r="N346" s="3"/>
      <c r="O346" s="9">
        <v>43235</v>
      </c>
      <c r="P346" s="8">
        <f t="shared" si="83"/>
        <v>1344294.9040679268</v>
      </c>
      <c r="Q346" s="7">
        <f t="shared" si="84"/>
        <v>-1.3587497398671345E-2</v>
      </c>
      <c r="R346" s="8">
        <f t="shared" si="94"/>
        <v>1345380.0207102452</v>
      </c>
      <c r="S346" s="7">
        <f t="shared" si="85"/>
        <v>-1.3476001092430634E-2</v>
      </c>
      <c r="T346" s="8">
        <f t="shared" si="86"/>
        <v>180408.88717247607</v>
      </c>
      <c r="U346" s="8">
        <f t="shared" si="87"/>
        <v>155933.23949193137</v>
      </c>
      <c r="V346" s="8">
        <f t="shared" si="88"/>
        <v>351221.35841661919</v>
      </c>
      <c r="W346" s="8">
        <f t="shared" si="89"/>
        <v>657816.53562921856</v>
      </c>
      <c r="X346" s="7">
        <f t="shared" si="95"/>
        <v>0.13409511394203374</v>
      </c>
      <c r="Y346" s="7">
        <f t="shared" si="96"/>
        <v>0.11590274650400412</v>
      </c>
      <c r="Z346" s="7">
        <f t="shared" si="97"/>
        <v>0.26105736149642272</v>
      </c>
      <c r="AA346" s="7">
        <f t="shared" si="98"/>
        <v>0.48894477805753933</v>
      </c>
    </row>
    <row r="347" spans="1:27" x14ac:dyDescent="0.25">
      <c r="A347" s="1">
        <v>43236</v>
      </c>
      <c r="B347" s="3">
        <v>340.97000100000002</v>
      </c>
      <c r="C347" s="6">
        <v>41.549999</v>
      </c>
      <c r="D347" s="3">
        <v>113.339996</v>
      </c>
      <c r="E347" s="3">
        <v>1084.089966</v>
      </c>
      <c r="F347" s="7">
        <f t="shared" si="90"/>
        <v>-3.3613761744618609E-3</v>
      </c>
      <c r="G347" s="7">
        <f t="shared" si="91"/>
        <v>-4.0748321170942514E-3</v>
      </c>
      <c r="H347" s="7">
        <f t="shared" si="92"/>
        <v>2.7426081813908265E-3</v>
      </c>
      <c r="I347" s="7">
        <f t="shared" si="93"/>
        <v>-7.1900688893145048E-4</v>
      </c>
      <c r="J347" s="3" cm="1">
        <f t="array" ref="J347">B347*INDEX(AE$3:AE$7,2022-YEAR($A347))/1000000</f>
        <v>197.59245654950101</v>
      </c>
      <c r="K347" s="3" cm="1">
        <f t="array" ref="K347">C347*INDEX(AF$3:AF$7,2022-YEAR($A347))/1000000</f>
        <v>176.96144574100001</v>
      </c>
      <c r="L347" s="3" cm="1">
        <f t="array" ref="L347">D347*INDEX(AG$3:AG$7,2022-YEAR($A347))/1000000</f>
        <v>384.94796241439997</v>
      </c>
      <c r="M347" s="3" cm="1">
        <f t="array" ref="M347">E347*INDEX(AH$3:AH$7,2022-YEAR($A347))/1000000</f>
        <v>753.59429896524</v>
      </c>
      <c r="N347" s="3"/>
      <c r="O347" s="9">
        <v>43236</v>
      </c>
      <c r="P347" s="8">
        <f t="shared" si="83"/>
        <v>1343513.6940788669</v>
      </c>
      <c r="Q347" s="7">
        <f t="shared" si="84"/>
        <v>-5.8112991925812654E-4</v>
      </c>
      <c r="R347" s="8">
        <f t="shared" si="94"/>
        <v>1344628.4847531402</v>
      </c>
      <c r="S347" s="7">
        <f t="shared" si="85"/>
        <v>-5.5860496330861764E-4</v>
      </c>
      <c r="T347" s="8">
        <f t="shared" si="86"/>
        <v>179802.46503747336</v>
      </c>
      <c r="U347" s="8">
        <f t="shared" si="87"/>
        <v>155297.8377195271</v>
      </c>
      <c r="V347" s="8">
        <f t="shared" si="88"/>
        <v>352184.6209876918</v>
      </c>
      <c r="W347" s="8">
        <f t="shared" si="89"/>
        <v>657343.56100844813</v>
      </c>
      <c r="X347" s="7">
        <f t="shared" si="95"/>
        <v>0.13371906595484864</v>
      </c>
      <c r="Y347" s="7">
        <f t="shared" si="96"/>
        <v>0.11549497833822713</v>
      </c>
      <c r="Z347" s="7">
        <f t="shared" si="97"/>
        <v>0.26191964916788835</v>
      </c>
      <c r="AA347" s="7">
        <f t="shared" si="98"/>
        <v>0.48886630653903596</v>
      </c>
    </row>
    <row r="348" spans="1:27" x14ac:dyDescent="0.25">
      <c r="A348" s="1">
        <v>43237</v>
      </c>
      <c r="B348" s="3">
        <v>344.14001500000001</v>
      </c>
      <c r="C348" s="6">
        <v>42.299999</v>
      </c>
      <c r="D348" s="3">
        <v>112.959999</v>
      </c>
      <c r="E348" s="3">
        <v>1081.26001</v>
      </c>
      <c r="F348" s="7">
        <f t="shared" si="90"/>
        <v>9.2970466337300994E-3</v>
      </c>
      <c r="G348" s="7">
        <f t="shared" si="91"/>
        <v>1.8050541950674903E-2</v>
      </c>
      <c r="H348" s="7">
        <f t="shared" si="92"/>
        <v>-3.3527176055309083E-3</v>
      </c>
      <c r="I348" s="7">
        <f t="shared" si="93"/>
        <v>-2.6104438642133854E-3</v>
      </c>
      <c r="J348" s="3" cm="1">
        <f t="array" ref="J348">B348*INDEX(AE$3:AE$7,2022-YEAR($A348))/1000000</f>
        <v>199.42948283251499</v>
      </c>
      <c r="K348" s="3" cm="1">
        <f t="array" ref="K348">C348*INDEX(AF$3:AF$7,2022-YEAR($A348))/1000000</f>
        <v>180.15569574099999</v>
      </c>
      <c r="L348" s="3" cm="1">
        <f t="array" ref="L348">D348*INDEX(AG$3:AG$7,2022-YEAR($A348))/1000000</f>
        <v>383.65734060359995</v>
      </c>
      <c r="M348" s="3" cm="1">
        <f t="array" ref="M348">E348*INDEX(AH$3:AH$7,2022-YEAR($A348))/1000000</f>
        <v>751.62708335140007</v>
      </c>
      <c r="N348" s="3"/>
      <c r="O348" s="9">
        <v>43237</v>
      </c>
      <c r="P348" s="8">
        <f t="shared" si="83"/>
        <v>1345088.3721786761</v>
      </c>
      <c r="Q348" s="7">
        <f t="shared" si="84"/>
        <v>1.1720595828307234E-3</v>
      </c>
      <c r="R348" s="8">
        <f t="shared" si="94"/>
        <v>1346206.5927453614</v>
      </c>
      <c r="S348" s="7">
        <f t="shared" si="85"/>
        <v>1.173638674262456E-3</v>
      </c>
      <c r="T348" s="8">
        <f t="shared" si="86"/>
        <v>181474.09693978637</v>
      </c>
      <c r="U348" s="8">
        <f t="shared" si="87"/>
        <v>158101.04785413251</v>
      </c>
      <c r="V348" s="8">
        <f t="shared" si="88"/>
        <v>351003.84540850914</v>
      </c>
      <c r="W348" s="8">
        <f t="shared" si="89"/>
        <v>655627.60254293343</v>
      </c>
      <c r="X348" s="7">
        <f t="shared" si="95"/>
        <v>0.13480404710372168</v>
      </c>
      <c r="Y348" s="7">
        <f t="shared" si="96"/>
        <v>0.11744189094462246</v>
      </c>
      <c r="Z348" s="7">
        <f t="shared" si="97"/>
        <v>0.26073549728552137</v>
      </c>
      <c r="AA348" s="7">
        <f t="shared" si="98"/>
        <v>0.48701856466613452</v>
      </c>
    </row>
    <row r="349" spans="1:27" x14ac:dyDescent="0.25">
      <c r="A349" s="1">
        <v>43238</v>
      </c>
      <c r="B349" s="3">
        <v>351.23001099999999</v>
      </c>
      <c r="C349" s="6">
        <v>42.18</v>
      </c>
      <c r="D349" s="3">
        <v>111.129997</v>
      </c>
      <c r="E349" s="3">
        <v>1069.6400149999999</v>
      </c>
      <c r="F349" s="7">
        <f t="shared" si="90"/>
        <v>2.0602068027456788E-2</v>
      </c>
      <c r="G349" s="7">
        <f t="shared" si="91"/>
        <v>-2.8368558590273762E-3</v>
      </c>
      <c r="H349" s="7">
        <f t="shared" si="92"/>
        <v>-1.6200442777978386E-2</v>
      </c>
      <c r="I349" s="7">
        <f t="shared" si="93"/>
        <v>-1.0746716693980085E-2</v>
      </c>
      <c r="J349" s="3" cm="1">
        <f t="array" ref="J349">B349*INDEX(AE$3:AE$7,2022-YEAR($A349))/1000000</f>
        <v>203.53814260451099</v>
      </c>
      <c r="K349" s="3" cm="1">
        <f t="array" ref="K349">C349*INDEX(AF$3:AF$7,2022-YEAR($A349))/1000000</f>
        <v>179.64462</v>
      </c>
      <c r="L349" s="3" cm="1">
        <f t="array" ref="L349">D349*INDEX(AG$3:AG$7,2022-YEAR($A349))/1000000</f>
        <v>377.44192181080001</v>
      </c>
      <c r="M349" s="3" cm="1">
        <f t="array" ref="M349">E349*INDEX(AH$3:AH$7,2022-YEAR($A349))/1000000</f>
        <v>743.54956002709991</v>
      </c>
      <c r="N349" s="3"/>
      <c r="O349" s="9">
        <v>43238</v>
      </c>
      <c r="P349" s="8">
        <f t="shared" si="83"/>
        <v>1335591.7120213311</v>
      </c>
      <c r="Q349" s="7">
        <f t="shared" si="84"/>
        <v>-7.0602499833992971E-3</v>
      </c>
      <c r="R349" s="8">
        <f t="shared" si="94"/>
        <v>1336764.5627381396</v>
      </c>
      <c r="S349" s="7">
        <f t="shared" si="85"/>
        <v>-7.0138046107517393E-3</v>
      </c>
      <c r="T349" s="8">
        <f t="shared" si="86"/>
        <v>185212.83863016113</v>
      </c>
      <c r="U349" s="8">
        <f t="shared" si="87"/>
        <v>157652.53797020917</v>
      </c>
      <c r="V349" s="8">
        <f t="shared" si="88"/>
        <v>345317.42769611825</v>
      </c>
      <c r="W349" s="8">
        <f t="shared" si="89"/>
        <v>648581.75844165112</v>
      </c>
      <c r="X349" s="7">
        <f t="shared" si="95"/>
        <v>0.13855307343784118</v>
      </c>
      <c r="Y349" s="7">
        <f t="shared" si="96"/>
        <v>0.11793590461979647</v>
      </c>
      <c r="Z349" s="7">
        <f t="shared" si="97"/>
        <v>0.25832329590544573</v>
      </c>
      <c r="AA349" s="7">
        <f t="shared" si="98"/>
        <v>0.48518772603691662</v>
      </c>
    </row>
    <row r="350" spans="1:27" x14ac:dyDescent="0.25">
      <c r="A350" s="1">
        <v>43241</v>
      </c>
      <c r="B350" s="3">
        <v>363.92001299999998</v>
      </c>
      <c r="C350" s="6">
        <v>42.41</v>
      </c>
      <c r="D350" s="3">
        <v>112.150002</v>
      </c>
      <c r="E350" s="3">
        <v>1084.01001</v>
      </c>
      <c r="F350" s="7">
        <f t="shared" si="90"/>
        <v>3.6130175675677112E-2</v>
      </c>
      <c r="G350" s="7">
        <f t="shared" si="91"/>
        <v>5.4528212422948474E-3</v>
      </c>
      <c r="H350" s="7">
        <f t="shared" si="92"/>
        <v>9.178484905385087E-3</v>
      </c>
      <c r="I350" s="7">
        <f t="shared" si="93"/>
        <v>1.3434421673164554E-2</v>
      </c>
      <c r="J350" s="3" cm="1">
        <f t="array" ref="J350">B350*INDEX(AE$3:AE$7,2022-YEAR($A350))/1000000</f>
        <v>210.89201145351299</v>
      </c>
      <c r="K350" s="3" cm="1">
        <f t="array" ref="K350">C350*INDEX(AF$3:AF$7,2022-YEAR($A350))/1000000</f>
        <v>180.62419</v>
      </c>
      <c r="L350" s="3" cm="1">
        <f t="array" ref="L350">D350*INDEX(AG$3:AG$7,2022-YEAR($A350))/1000000</f>
        <v>380.90626679280001</v>
      </c>
      <c r="M350" s="3" cm="1">
        <f t="array" ref="M350">E350*INDEX(AH$3:AH$7,2022-YEAR($A350))/1000000</f>
        <v>753.53871835140001</v>
      </c>
      <c r="N350" s="3"/>
      <c r="O350" s="9">
        <v>43241</v>
      </c>
      <c r="P350" s="8">
        <f t="shared" si="83"/>
        <v>1354936.8507114938</v>
      </c>
      <c r="Q350" s="7">
        <f t="shared" si="84"/>
        <v>1.4484320706726561E-2</v>
      </c>
      <c r="R350" s="8">
        <f t="shared" si="94"/>
        <v>1356198.7978732868</v>
      </c>
      <c r="S350" s="7">
        <f t="shared" si="85"/>
        <v>1.4538263264055606E-2</v>
      </c>
      <c r="T350" s="8">
        <f t="shared" si="86"/>
        <v>191904.6110272597</v>
      </c>
      <c r="U350" s="8">
        <f t="shared" si="87"/>
        <v>158512.18907815483</v>
      </c>
      <c r="V350" s="8">
        <f t="shared" si="88"/>
        <v>348486.91849379352</v>
      </c>
      <c r="W350" s="8">
        <f t="shared" si="89"/>
        <v>657295.07927407871</v>
      </c>
      <c r="X350" s="7">
        <f t="shared" si="95"/>
        <v>0.14150182947234102</v>
      </c>
      <c r="Y350" s="7">
        <f t="shared" si="96"/>
        <v>0.11687975931458172</v>
      </c>
      <c r="Z350" s="7">
        <f t="shared" si="97"/>
        <v>0.2569585808808198</v>
      </c>
      <c r="AA350" s="7">
        <f t="shared" si="98"/>
        <v>0.48465983033225746</v>
      </c>
    </row>
    <row r="351" spans="1:27" x14ac:dyDescent="0.25">
      <c r="A351" s="1">
        <v>43242</v>
      </c>
      <c r="B351" s="3">
        <v>355.01998900000001</v>
      </c>
      <c r="C351" s="6">
        <v>42.25</v>
      </c>
      <c r="D351" s="3">
        <v>113.010002</v>
      </c>
      <c r="E351" s="3">
        <v>1075.3100589999999</v>
      </c>
      <c r="F351" s="7">
        <f t="shared" si="90"/>
        <v>-2.4455989453924243E-2</v>
      </c>
      <c r="G351" s="7">
        <f t="shared" si="91"/>
        <v>-3.7726951190756308E-3</v>
      </c>
      <c r="H351" s="7">
        <f t="shared" si="92"/>
        <v>7.6683012453266919E-3</v>
      </c>
      <c r="I351" s="7">
        <f t="shared" si="93"/>
        <v>-8.0257109433888862E-3</v>
      </c>
      <c r="J351" s="3" cm="1">
        <f t="array" ref="J351">B351*INDEX(AE$3:AE$7,2022-YEAR($A351))/1000000</f>
        <v>205.73443864548901</v>
      </c>
      <c r="K351" s="3" cm="1">
        <f t="array" ref="K351">C351*INDEX(AF$3:AF$7,2022-YEAR($A351))/1000000</f>
        <v>179.94274999999999</v>
      </c>
      <c r="L351" s="3" cm="1">
        <f t="array" ref="L351">D351*INDEX(AG$3:AG$7,2022-YEAR($A351))/1000000</f>
        <v>383.82717079280002</v>
      </c>
      <c r="M351" s="3" cm="1">
        <f t="array" ref="M351">E351*INDEX(AH$3:AH$7,2022-YEAR($A351))/1000000</f>
        <v>747.49103441325997</v>
      </c>
      <c r="N351" s="3"/>
      <c r="O351" s="9">
        <v>43242</v>
      </c>
      <c r="P351" s="8">
        <f t="shared" si="83"/>
        <v>1346975.9123243878</v>
      </c>
      <c r="Q351" s="7">
        <f t="shared" si="84"/>
        <v>-5.8755051078030534E-3</v>
      </c>
      <c r="R351" s="8">
        <f t="shared" si="94"/>
        <v>1348304.6049280958</v>
      </c>
      <c r="S351" s="7">
        <f t="shared" si="85"/>
        <v>-5.8208228451243071E-3</v>
      </c>
      <c r="T351" s="8">
        <f t="shared" si="86"/>
        <v>187211.39388381763</v>
      </c>
      <c r="U351" s="8">
        <f t="shared" si="87"/>
        <v>157914.17091610568</v>
      </c>
      <c r="V351" s="8">
        <f t="shared" si="88"/>
        <v>351159.22116485954</v>
      </c>
      <c r="W351" s="8">
        <f t="shared" si="89"/>
        <v>652019.81896331301</v>
      </c>
      <c r="X351" s="7">
        <f t="shared" si="95"/>
        <v>0.13884948045089668</v>
      </c>
      <c r="Y351" s="7">
        <f t="shared" si="96"/>
        <v>0.11712054556435127</v>
      </c>
      <c r="Z351" s="7">
        <f t="shared" si="97"/>
        <v>0.26044502101480743</v>
      </c>
      <c r="AA351" s="7">
        <f t="shared" si="98"/>
        <v>0.48358495296994464</v>
      </c>
    </row>
    <row r="352" spans="1:27" x14ac:dyDescent="0.25">
      <c r="A352" s="1">
        <v>43243</v>
      </c>
      <c r="B352" s="3">
        <v>359.209991</v>
      </c>
      <c r="C352" s="6">
        <v>42.400002000000001</v>
      </c>
      <c r="D352" s="3">
        <v>112.489998</v>
      </c>
      <c r="E352" s="3">
        <v>1085.959961</v>
      </c>
      <c r="F352" s="7">
        <f t="shared" si="90"/>
        <v>1.1802157990602691E-2</v>
      </c>
      <c r="G352" s="7">
        <f t="shared" si="91"/>
        <v>3.55034319526637E-3</v>
      </c>
      <c r="H352" s="7">
        <f t="shared" si="92"/>
        <v>-4.60139802492876E-3</v>
      </c>
      <c r="I352" s="7">
        <f t="shared" si="93"/>
        <v>9.9040289922556202E-3</v>
      </c>
      <c r="J352" s="3" cm="1">
        <f t="array" ref="J352">B352*INDEX(AE$3:AE$7,2022-YEAR($A352))/1000000</f>
        <v>208.162548994491</v>
      </c>
      <c r="K352" s="3" cm="1">
        <f t="array" ref="K352">C352*INDEX(AF$3:AF$7,2022-YEAR($A352))/1000000</f>
        <v>180.581608518</v>
      </c>
      <c r="L352" s="3" cm="1">
        <f t="array" ref="L352">D352*INDEX(AG$3:AG$7,2022-YEAR($A352))/1000000</f>
        <v>382.06102920719997</v>
      </c>
      <c r="M352" s="3" cm="1">
        <f t="array" ref="M352">E352*INDEX(AH$3:AH$7,2022-YEAR($A352))/1000000</f>
        <v>754.89420728954008</v>
      </c>
      <c r="N352" s="3"/>
      <c r="O352" s="9">
        <v>43243</v>
      </c>
      <c r="P352" s="8">
        <f t="shared" si="83"/>
        <v>1354704.3989109548</v>
      </c>
      <c r="Q352" s="7">
        <f t="shared" si="84"/>
        <v>5.7376576046043563E-3</v>
      </c>
      <c r="R352" s="8">
        <f t="shared" si="94"/>
        <v>1355916.5527223363</v>
      </c>
      <c r="S352" s="7">
        <f t="shared" si="85"/>
        <v>5.6455698262978249E-3</v>
      </c>
      <c r="T352" s="8">
        <f t="shared" si="86"/>
        <v>189420.89233207537</v>
      </c>
      <c r="U352" s="8">
        <f t="shared" si="87"/>
        <v>158474.82041825377</v>
      </c>
      <c r="V352" s="8">
        <f t="shared" si="88"/>
        <v>349543.39781815599</v>
      </c>
      <c r="W352" s="8">
        <f t="shared" si="89"/>
        <v>658477.44215385092</v>
      </c>
      <c r="X352" s="7">
        <f t="shared" si="95"/>
        <v>0.1396995205580803</v>
      </c>
      <c r="Y352" s="7">
        <f t="shared" si="96"/>
        <v>0.11687652909028698</v>
      </c>
      <c r="Z352" s="7">
        <f t="shared" si="97"/>
        <v>0.25779123141196381</v>
      </c>
      <c r="AA352" s="7">
        <f t="shared" si="98"/>
        <v>0.48563271893966881</v>
      </c>
    </row>
    <row r="353" spans="1:27" x14ac:dyDescent="0.25">
      <c r="A353" s="1">
        <v>43244</v>
      </c>
      <c r="B353" s="3">
        <v>359</v>
      </c>
      <c r="C353" s="6">
        <v>42.32</v>
      </c>
      <c r="D353" s="3">
        <v>111.230003</v>
      </c>
      <c r="E353" s="3">
        <v>1085.4499510000001</v>
      </c>
      <c r="F353" s="7">
        <f t="shared" si="90"/>
        <v>-5.8459120086107319E-4</v>
      </c>
      <c r="G353" s="7">
        <f t="shared" si="91"/>
        <v>-1.8868395336396615E-3</v>
      </c>
      <c r="H353" s="7">
        <f t="shared" si="92"/>
        <v>-1.120095139480759E-2</v>
      </c>
      <c r="I353" s="7">
        <f t="shared" si="93"/>
        <v>-4.6963978260328165E-4</v>
      </c>
      <c r="J353" s="3" cm="1">
        <f t="array" ref="J353">B353*INDEX(AE$3:AE$7,2022-YEAR($A353))/1000000</f>
        <v>208.04085900000001</v>
      </c>
      <c r="K353" s="3" cm="1">
        <f t="array" ref="K353">C353*INDEX(AF$3:AF$7,2022-YEAR($A353))/1000000</f>
        <v>180.24088</v>
      </c>
      <c r="L353" s="3" cm="1">
        <f t="array" ref="L353">D353*INDEX(AG$3:AG$7,2022-YEAR($A353))/1000000</f>
        <v>377.78158218919998</v>
      </c>
      <c r="M353" s="3" cm="1">
        <f t="array" ref="M353">E353*INDEX(AH$3:AH$7,2022-YEAR($A353))/1000000</f>
        <v>754.53967893814001</v>
      </c>
      <c r="N353" s="3"/>
      <c r="O353" s="9">
        <v>43244</v>
      </c>
      <c r="P353" s="8">
        <f t="shared" si="83"/>
        <v>1350179.1908408133</v>
      </c>
      <c r="Q353" s="7">
        <f t="shared" si="84"/>
        <v>-3.3403656722302568E-3</v>
      </c>
      <c r="R353" s="8">
        <f t="shared" si="94"/>
        <v>1351282.3365670484</v>
      </c>
      <c r="S353" s="7">
        <f t="shared" si="85"/>
        <v>-3.4177738637259925E-3</v>
      </c>
      <c r="T353" s="8">
        <f t="shared" si="86"/>
        <v>189310.15854515877</v>
      </c>
      <c r="U353" s="8">
        <f t="shared" si="87"/>
        <v>158175.80386200215</v>
      </c>
      <c r="V353" s="8">
        <f t="shared" si="88"/>
        <v>345628.17920881894</v>
      </c>
      <c r="W353" s="8">
        <f t="shared" si="89"/>
        <v>658168.19495106861</v>
      </c>
      <c r="X353" s="7">
        <f t="shared" si="95"/>
        <v>0.14009667219221103</v>
      </c>
      <c r="Y353" s="7">
        <f t="shared" si="96"/>
        <v>0.11705607302160849</v>
      </c>
      <c r="Z353" s="7">
        <f t="shared" si="97"/>
        <v>0.25577791543319667</v>
      </c>
      <c r="AA353" s="7">
        <f t="shared" si="98"/>
        <v>0.4870693393529838</v>
      </c>
    </row>
    <row r="354" spans="1:27" x14ac:dyDescent="0.25">
      <c r="A354" s="1">
        <v>43245</v>
      </c>
      <c r="B354" s="3">
        <v>360.08999599999999</v>
      </c>
      <c r="C354" s="6">
        <v>42.400002000000001</v>
      </c>
      <c r="D354" s="3">
        <v>110.660004</v>
      </c>
      <c r="E354" s="3">
        <v>1084.079956</v>
      </c>
      <c r="F354" s="7">
        <f t="shared" si="90"/>
        <v>3.0362005571029638E-3</v>
      </c>
      <c r="G354" s="7">
        <f t="shared" si="91"/>
        <v>1.8904064272211585E-3</v>
      </c>
      <c r="H354" s="7">
        <f t="shared" si="92"/>
        <v>-5.124507638465059E-3</v>
      </c>
      <c r="I354" s="7">
        <f t="shared" si="93"/>
        <v>-1.2621447895758697E-3</v>
      </c>
      <c r="J354" s="3" cm="1">
        <f t="array" ref="J354">B354*INDEX(AE$3:AE$7,2022-YEAR($A354))/1000000</f>
        <v>208.672512771996</v>
      </c>
      <c r="K354" s="3" cm="1">
        <f t="array" ref="K354">C354*INDEX(AF$3:AF$7,2022-YEAR($A354))/1000000</f>
        <v>180.581608518</v>
      </c>
      <c r="L354" s="3" cm="1">
        <f t="array" ref="L354">D354*INDEX(AG$3:AG$7,2022-YEAR($A354))/1000000</f>
        <v>375.8456375856</v>
      </c>
      <c r="M354" s="3" cm="1">
        <f t="array" ref="M354">E354*INDEX(AH$3:AH$7,2022-YEAR($A354))/1000000</f>
        <v>753.58734061383996</v>
      </c>
      <c r="N354" s="3"/>
      <c r="O354" s="9">
        <v>43245</v>
      </c>
      <c r="P354" s="8">
        <f t="shared" si="83"/>
        <v>1348478.0175741552</v>
      </c>
      <c r="Q354" s="7">
        <f t="shared" si="84"/>
        <v>-1.2599611060504113E-3</v>
      </c>
      <c r="R354" s="8">
        <f t="shared" si="94"/>
        <v>1349554.2589297937</v>
      </c>
      <c r="S354" s="7">
        <f t="shared" si="85"/>
        <v>-1.2788427632710597E-3</v>
      </c>
      <c r="T354" s="8">
        <f t="shared" si="86"/>
        <v>189884.94215399885</v>
      </c>
      <c r="U354" s="8">
        <f t="shared" si="87"/>
        <v>158474.82041825377</v>
      </c>
      <c r="V354" s="8">
        <f t="shared" si="88"/>
        <v>343857.00496439455</v>
      </c>
      <c r="W354" s="8">
        <f t="shared" si="89"/>
        <v>657337.49139314657</v>
      </c>
      <c r="X354" s="7">
        <f t="shared" si="95"/>
        <v>0.14070196948181912</v>
      </c>
      <c r="Y354" s="7">
        <f t="shared" si="96"/>
        <v>0.11742752791868143</v>
      </c>
      <c r="Z354" s="7">
        <f t="shared" si="97"/>
        <v>0.25479301976126223</v>
      </c>
      <c r="AA354" s="7">
        <f t="shared" si="98"/>
        <v>0.48707748283823721</v>
      </c>
    </row>
    <row r="355" spans="1:27" x14ac:dyDescent="0.25">
      <c r="A355" s="1">
        <v>43249</v>
      </c>
      <c r="B355" s="3">
        <v>352.48001099999999</v>
      </c>
      <c r="C355" s="6">
        <v>42.68</v>
      </c>
      <c r="D355" s="3">
        <v>105.93</v>
      </c>
      <c r="E355" s="3">
        <v>1068.0699460000001</v>
      </c>
      <c r="F355" s="7">
        <f t="shared" si="90"/>
        <v>-2.1133564066023069E-2</v>
      </c>
      <c r="G355" s="7">
        <f t="shared" si="91"/>
        <v>6.603726103597829E-3</v>
      </c>
      <c r="H355" s="7">
        <f t="shared" si="92"/>
        <v>-4.2743573369109944E-2</v>
      </c>
      <c r="I355" s="7">
        <f t="shared" si="93"/>
        <v>-1.4768292607376665E-2</v>
      </c>
      <c r="J355" s="3" cm="1">
        <f t="array" ref="J355">B355*INDEX(AE$3:AE$7,2022-YEAR($A355))/1000000</f>
        <v>204.262518854511</v>
      </c>
      <c r="K355" s="3" cm="1">
        <f t="array" ref="K355">C355*INDEX(AF$3:AF$7,2022-YEAR($A355))/1000000</f>
        <v>181.77412000000001</v>
      </c>
      <c r="L355" s="3" cm="1">
        <f t="array" ref="L355">D355*INDEX(AG$3:AG$7,2022-YEAR($A355))/1000000</f>
        <v>359.78065199999998</v>
      </c>
      <c r="M355" s="3" cm="1">
        <f t="array" ref="M355">E355*INDEX(AH$3:AH$7,2022-YEAR($A355))/1000000</f>
        <v>742.45814226244011</v>
      </c>
      <c r="N355" s="3"/>
      <c r="O355" s="9">
        <v>43249</v>
      </c>
      <c r="P355" s="8">
        <f t="shared" si="83"/>
        <v>1321474.7832707348</v>
      </c>
      <c r="Q355" s="7">
        <f t="shared" si="84"/>
        <v>-2.0024971821192818E-2</v>
      </c>
      <c r="R355" s="8">
        <f t="shared" si="94"/>
        <v>1322182.4081130973</v>
      </c>
      <c r="S355" s="7">
        <f t="shared" si="85"/>
        <v>-2.0282141777984153E-2</v>
      </c>
      <c r="T355" s="8">
        <f t="shared" si="86"/>
        <v>185871.99656381423</v>
      </c>
      <c r="U355" s="8">
        <f t="shared" si="87"/>
        <v>159521.34472661276</v>
      </c>
      <c r="V355" s="8">
        <f t="shared" si="88"/>
        <v>329159.32784421655</v>
      </c>
      <c r="W355" s="8">
        <f t="shared" si="89"/>
        <v>647629.73897845368</v>
      </c>
      <c r="X355" s="7">
        <f t="shared" si="95"/>
        <v>0.14057969265305414</v>
      </c>
      <c r="Y355" s="7">
        <f t="shared" si="96"/>
        <v>0.12065002812604929</v>
      </c>
      <c r="Z355" s="7">
        <f t="shared" si="97"/>
        <v>0.24895152576864477</v>
      </c>
      <c r="AA355" s="7">
        <f t="shared" si="98"/>
        <v>0.48981875345225173</v>
      </c>
    </row>
    <row r="356" spans="1:27" x14ac:dyDescent="0.25">
      <c r="A356" s="1">
        <v>43250</v>
      </c>
      <c r="B356" s="3">
        <v>358.19000199999999</v>
      </c>
      <c r="C356" s="6">
        <v>43.130001</v>
      </c>
      <c r="D356" s="3">
        <v>108.349998</v>
      </c>
      <c r="E356" s="3">
        <v>1077.469971</v>
      </c>
      <c r="F356" s="7">
        <f t="shared" si="90"/>
        <v>1.6199474641982015E-2</v>
      </c>
      <c r="G356" s="7">
        <f t="shared" si="91"/>
        <v>1.054360356138706E-2</v>
      </c>
      <c r="H356" s="7">
        <f t="shared" si="92"/>
        <v>2.2845256301331052E-2</v>
      </c>
      <c r="I356" s="7">
        <f t="shared" si="93"/>
        <v>8.8009451395985039E-3</v>
      </c>
      <c r="J356" s="3" cm="1">
        <f t="array" ref="J356">B356*INDEX(AE$3:AE$7,2022-YEAR($A356))/1000000</f>
        <v>207.57146434900201</v>
      </c>
      <c r="K356" s="3" cm="1">
        <f t="array" ref="K356">C356*INDEX(AF$3:AF$7,2022-YEAR($A356))/1000000</f>
        <v>183.69067425899999</v>
      </c>
      <c r="L356" s="3" cm="1">
        <f t="array" ref="L356">D356*INDEX(AG$3:AG$7,2022-YEAR($A356))/1000000</f>
        <v>367.9999332072</v>
      </c>
      <c r="M356" s="3" cm="1">
        <f t="array" ref="M356">E356*INDEX(AH$3:AH$7,2022-YEAR($A356))/1000000</f>
        <v>748.99247564093992</v>
      </c>
      <c r="N356" s="3"/>
      <c r="O356" s="9">
        <v>43250</v>
      </c>
      <c r="P356" s="8">
        <f t="shared" si="83"/>
        <v>1339214.7090961777</v>
      </c>
      <c r="Q356" s="7">
        <f t="shared" si="84"/>
        <v>1.342433926853712E-2</v>
      </c>
      <c r="R356" s="8">
        <f t="shared" si="94"/>
        <v>1340094.8496385608</v>
      </c>
      <c r="S356" s="7">
        <f t="shared" si="85"/>
        <v>1.3547632622813888E-2</v>
      </c>
      <c r="T356" s="8">
        <f t="shared" si="86"/>
        <v>188883.02525880429</v>
      </c>
      <c r="U356" s="8">
        <f t="shared" si="87"/>
        <v>161203.27454498952</v>
      </c>
      <c r="V356" s="8">
        <f t="shared" si="88"/>
        <v>336679.05705279147</v>
      </c>
      <c r="W356" s="8">
        <f t="shared" si="89"/>
        <v>653329.49278197554</v>
      </c>
      <c r="X356" s="7">
        <f t="shared" si="95"/>
        <v>0.1409475048051623</v>
      </c>
      <c r="Y356" s="7">
        <f t="shared" si="96"/>
        <v>0.12029243645587319</v>
      </c>
      <c r="Z356" s="7">
        <f t="shared" si="97"/>
        <v>0.25123524438855782</v>
      </c>
      <c r="AA356" s="7">
        <f t="shared" si="98"/>
        <v>0.48752481435040673</v>
      </c>
    </row>
    <row r="357" spans="1:27" x14ac:dyDescent="0.25">
      <c r="A357" s="1">
        <v>43251</v>
      </c>
      <c r="B357" s="3">
        <v>352.16000400000001</v>
      </c>
      <c r="C357" s="6">
        <v>43</v>
      </c>
      <c r="D357" s="3">
        <v>107.010002</v>
      </c>
      <c r="E357" s="3">
        <v>1100</v>
      </c>
      <c r="F357" s="7">
        <f t="shared" si="90"/>
        <v>-1.683463515545025E-2</v>
      </c>
      <c r="G357" s="7">
        <f t="shared" si="91"/>
        <v>-3.0141664035667759E-3</v>
      </c>
      <c r="H357" s="7">
        <f t="shared" si="92"/>
        <v>-1.2367291414255521E-2</v>
      </c>
      <c r="I357" s="7">
        <f t="shared" si="93"/>
        <v>2.0910122422335142E-2</v>
      </c>
      <c r="J357" s="3" cm="1">
        <f t="array" ref="J357">B357*INDEX(AE$3:AE$7,2022-YEAR($A357))/1000000</f>
        <v>204.07707447800402</v>
      </c>
      <c r="K357" s="3" cm="1">
        <f t="array" ref="K357">C357*INDEX(AF$3:AF$7,2022-YEAR($A357))/1000000</f>
        <v>183.137</v>
      </c>
      <c r="L357" s="3" cm="1">
        <f t="array" ref="L357">D357*INDEX(AG$3:AG$7,2022-YEAR($A357))/1000000</f>
        <v>363.44877079280002</v>
      </c>
      <c r="M357" s="3" cm="1">
        <f t="array" ref="M357">E357*INDEX(AH$3:AH$7,2022-YEAR($A357))/1000000</f>
        <v>764.654</v>
      </c>
      <c r="N357" s="3"/>
      <c r="O357" s="9">
        <v>43251</v>
      </c>
      <c r="P357" s="8">
        <f t="shared" si="83"/>
        <v>1345485.489535305</v>
      </c>
      <c r="Q357" s="7">
        <f t="shared" si="84"/>
        <v>4.6824309772997867E-3</v>
      </c>
      <c r="R357" s="8">
        <f t="shared" si="94"/>
        <v>1345926.5709915373</v>
      </c>
      <c r="S357" s="7">
        <f t="shared" si="85"/>
        <v>4.3517228310738787E-3</v>
      </c>
      <c r="T357" s="8">
        <f t="shared" si="86"/>
        <v>185703.24844151465</v>
      </c>
      <c r="U357" s="8">
        <f t="shared" si="87"/>
        <v>160717.38105071106</v>
      </c>
      <c r="V357" s="8">
        <f t="shared" si="88"/>
        <v>332515.24904114282</v>
      </c>
      <c r="W357" s="8">
        <f t="shared" si="89"/>
        <v>666990.69245816884</v>
      </c>
      <c r="X357" s="7">
        <f t="shared" si="95"/>
        <v>0.13797427916495325</v>
      </c>
      <c r="Y357" s="7">
        <f t="shared" si="96"/>
        <v>0.11941021487696121</v>
      </c>
      <c r="Z357" s="7">
        <f t="shared" si="97"/>
        <v>0.2470530385592882</v>
      </c>
      <c r="AA357" s="7">
        <f t="shared" si="98"/>
        <v>0.49556246739879739</v>
      </c>
    </row>
    <row r="358" spans="1:27" x14ac:dyDescent="0.25">
      <c r="A358" s="1">
        <v>43252</v>
      </c>
      <c r="B358" s="3">
        <v>356.72000100000002</v>
      </c>
      <c r="C358" s="6">
        <v>43.119999</v>
      </c>
      <c r="D358" s="3">
        <v>108.400002</v>
      </c>
      <c r="E358" s="3">
        <v>1135</v>
      </c>
      <c r="F358" s="7">
        <f t="shared" si="90"/>
        <v>1.2948651034204284E-2</v>
      </c>
      <c r="G358" s="7">
        <f t="shared" si="91"/>
        <v>2.7906744186045884E-3</v>
      </c>
      <c r="H358" s="7">
        <f t="shared" si="92"/>
        <v>1.2989439996459407E-2</v>
      </c>
      <c r="I358" s="7">
        <f t="shared" si="93"/>
        <v>3.1818181818181746E-2</v>
      </c>
      <c r="J358" s="3" cm="1">
        <f t="array" ref="J358">B358*INDEX(AE$3:AE$7,2022-YEAR($A358))/1000000</f>
        <v>206.719597299501</v>
      </c>
      <c r="K358" s="3" cm="1">
        <f t="array" ref="K358">C358*INDEX(AF$3:AF$7,2022-YEAR($A358))/1000000</f>
        <v>183.64807574099999</v>
      </c>
      <c r="L358" s="3" cm="1">
        <f t="array" ref="L358">D358*INDEX(AG$3:AG$7,2022-YEAR($A358))/1000000</f>
        <v>368.16976679280003</v>
      </c>
      <c r="M358" s="3" cm="1">
        <f t="array" ref="M358">E358*INDEX(AH$3:AH$7,2022-YEAR($A358))/1000000</f>
        <v>788.98389999999995</v>
      </c>
      <c r="N358" s="3"/>
      <c r="O358" s="9">
        <v>43252</v>
      </c>
      <c r="P358" s="8">
        <f t="shared" si="83"/>
        <v>1374080.6181824196</v>
      </c>
      <c r="Q358" s="7">
        <f t="shared" si="84"/>
        <v>2.1252647367449827E-2</v>
      </c>
      <c r="R358" s="8">
        <f t="shared" si="94"/>
        <v>1374321.3054344447</v>
      </c>
      <c r="S358" s="7">
        <f t="shared" si="85"/>
        <v>2.1096793134850689E-2</v>
      </c>
      <c r="T358" s="8">
        <f t="shared" si="86"/>
        <v>188107.85500150197</v>
      </c>
      <c r="U358" s="8">
        <f t="shared" si="87"/>
        <v>161165.8909346344</v>
      </c>
      <c r="V358" s="8">
        <f t="shared" si="88"/>
        <v>336834.43591647054</v>
      </c>
      <c r="W358" s="8">
        <f t="shared" si="89"/>
        <v>688213.12358183786</v>
      </c>
      <c r="X358" s="7">
        <f t="shared" si="95"/>
        <v>0.13687327283486891</v>
      </c>
      <c r="Y358" s="7">
        <f t="shared" si="96"/>
        <v>0.11726944077585068</v>
      </c>
      <c r="Z358" s="7">
        <f t="shared" si="97"/>
        <v>0.24509147503173709</v>
      </c>
      <c r="AA358" s="7">
        <f t="shared" si="98"/>
        <v>0.50076581135754339</v>
      </c>
    </row>
    <row r="359" spans="1:27" x14ac:dyDescent="0.25">
      <c r="A359" s="1">
        <v>43255</v>
      </c>
      <c r="B359" s="3">
        <v>360.73001099999999</v>
      </c>
      <c r="C359" s="6">
        <v>43.490001999999997</v>
      </c>
      <c r="D359" s="3">
        <v>108.449997</v>
      </c>
      <c r="E359" s="3">
        <v>1153.040039</v>
      </c>
      <c r="F359" s="7">
        <f t="shared" si="90"/>
        <v>1.1241337712375676E-2</v>
      </c>
      <c r="G359" s="7">
        <f t="shared" si="91"/>
        <v>8.5807747815578317E-3</v>
      </c>
      <c r="H359" s="7">
        <f t="shared" si="92"/>
        <v>4.612084785755588E-4</v>
      </c>
      <c r="I359" s="7">
        <f t="shared" si="93"/>
        <v>1.5894307488986792E-2</v>
      </c>
      <c r="J359" s="3" cm="1">
        <f t="array" ref="J359">B359*INDEX(AE$3:AE$7,2022-YEAR($A359))/1000000</f>
        <v>209.04340210451099</v>
      </c>
      <c r="K359" s="3" cm="1">
        <f t="array" ref="K359">C359*INDEX(AF$3:AF$7,2022-YEAR($A359))/1000000</f>
        <v>185.22391851799998</v>
      </c>
      <c r="L359" s="3" cm="1">
        <f t="array" ref="L359">D359*INDEX(AG$3:AG$7,2022-YEAR($A359))/1000000</f>
        <v>368.33956981080001</v>
      </c>
      <c r="M359" s="3" cm="1">
        <f t="array" ref="M359">E359*INDEX(AH$3:AH$7,2022-YEAR($A359))/1000000</f>
        <v>801.5242527104599</v>
      </c>
      <c r="N359" s="3"/>
      <c r="O359" s="9">
        <v>43255</v>
      </c>
      <c r="P359" s="8">
        <f t="shared" si="83"/>
        <v>1388828.8534495323</v>
      </c>
      <c r="Q359" s="7">
        <f t="shared" si="84"/>
        <v>1.0733165923423859E-2</v>
      </c>
      <c r="R359" s="8">
        <f t="shared" si="94"/>
        <v>1388912.8394733332</v>
      </c>
      <c r="S359" s="7">
        <f t="shared" si="85"/>
        <v>1.0617265395791886E-2</v>
      </c>
      <c r="T359" s="8">
        <f t="shared" si="86"/>
        <v>190222.43892592445</v>
      </c>
      <c r="U359" s="8">
        <f t="shared" si="87"/>
        <v>162548.81914721362</v>
      </c>
      <c r="V359" s="8">
        <f t="shared" si="88"/>
        <v>336989.78681419138</v>
      </c>
      <c r="W359" s="8">
        <f t="shared" si="89"/>
        <v>699151.79458600364</v>
      </c>
      <c r="X359" s="7">
        <f t="shared" si="95"/>
        <v>0.1369577942688294</v>
      </c>
      <c r="Y359" s="7">
        <f t="shared" si="96"/>
        <v>0.11703313161742467</v>
      </c>
      <c r="Z359" s="7">
        <f t="shared" si="97"/>
        <v>0.24262846251891207</v>
      </c>
      <c r="AA359" s="7">
        <f t="shared" si="98"/>
        <v>0.50338061159483372</v>
      </c>
    </row>
    <row r="360" spans="1:27" x14ac:dyDescent="0.25">
      <c r="A360" s="1">
        <v>43256</v>
      </c>
      <c r="B360" s="3">
        <v>360.10000600000001</v>
      </c>
      <c r="C360" s="6">
        <v>43.110000999999997</v>
      </c>
      <c r="D360" s="3">
        <v>107.839996</v>
      </c>
      <c r="E360" s="3">
        <v>1151.0200199999999</v>
      </c>
      <c r="F360" s="7">
        <f t="shared" si="90"/>
        <v>-1.7464723776474678E-3</v>
      </c>
      <c r="G360" s="7">
        <f t="shared" si="91"/>
        <v>-8.7376634289416666E-3</v>
      </c>
      <c r="H360" s="7">
        <f t="shared" si="92"/>
        <v>-5.6247212252112933E-3</v>
      </c>
      <c r="I360" s="7">
        <f t="shared" si="93"/>
        <v>-1.7519070731940589E-3</v>
      </c>
      <c r="J360" s="3" cm="1">
        <f t="array" ref="J360">B360*INDEX(AE$3:AE$7,2022-YEAR($A360))/1000000</f>
        <v>208.67831357700601</v>
      </c>
      <c r="K360" s="3" cm="1">
        <f t="array" ref="K360">C360*INDEX(AF$3:AF$7,2022-YEAR($A360))/1000000</f>
        <v>183.60549425899998</v>
      </c>
      <c r="L360" s="3" cm="1">
        <f t="array" ref="L360">D360*INDEX(AG$3:AG$7,2022-YEAR($A360))/1000000</f>
        <v>366.26776241439995</v>
      </c>
      <c r="M360" s="3" cm="1">
        <f t="array" ref="M360">E360*INDEX(AH$3:AH$7,2022-YEAR($A360))/1000000</f>
        <v>800.12005670279996</v>
      </c>
      <c r="N360" s="3"/>
      <c r="O360" s="9">
        <v>43256</v>
      </c>
      <c r="P360" s="8">
        <f t="shared" si="83"/>
        <v>1383981.2205355223</v>
      </c>
      <c r="Q360" s="7">
        <f t="shared" si="84"/>
        <v>-3.4904465744425087E-3</v>
      </c>
      <c r="R360" s="8">
        <f t="shared" si="94"/>
        <v>1384040.0017849151</v>
      </c>
      <c r="S360" s="7">
        <f t="shared" si="85"/>
        <v>-3.5083826356345771E-3</v>
      </c>
      <c r="T360" s="8">
        <f t="shared" si="86"/>
        <v>189890.2206907316</v>
      </c>
      <c r="U360" s="8">
        <f t="shared" si="87"/>
        <v>161128.52227473335</v>
      </c>
      <c r="V360" s="8">
        <f t="shared" si="88"/>
        <v>335094.31320761814</v>
      </c>
      <c r="W360" s="8">
        <f t="shared" si="89"/>
        <v>697926.94561183208</v>
      </c>
      <c r="X360" s="7">
        <f t="shared" si="95"/>
        <v>0.13719995119060238</v>
      </c>
      <c r="Y360" s="7">
        <f t="shared" si="96"/>
        <v>0.11641897782357111</v>
      </c>
      <c r="Z360" s="7">
        <f t="shared" si="97"/>
        <v>0.24211317069988345</v>
      </c>
      <c r="AA360" s="7">
        <f t="shared" si="98"/>
        <v>0.50426790028594315</v>
      </c>
    </row>
    <row r="361" spans="1:27" x14ac:dyDescent="0.25">
      <c r="A361" s="1">
        <v>43257</v>
      </c>
      <c r="B361" s="3">
        <v>371.55999800000001</v>
      </c>
      <c r="C361" s="6">
        <v>43.459999000000003</v>
      </c>
      <c r="D361" s="3">
        <v>110.360001</v>
      </c>
      <c r="E361" s="3">
        <v>1146.9499510000001</v>
      </c>
      <c r="F361" s="7">
        <f t="shared" si="90"/>
        <v>3.182447045002279E-2</v>
      </c>
      <c r="G361" s="7">
        <f t="shared" si="91"/>
        <v>8.1187193663021517E-3</v>
      </c>
      <c r="H361" s="7">
        <f t="shared" si="92"/>
        <v>2.3367999754005941E-2</v>
      </c>
      <c r="I361" s="7">
        <f t="shared" si="93"/>
        <v>-3.5360540470876778E-3</v>
      </c>
      <c r="J361" s="3" cm="1">
        <f t="array" ref="J361">B361*INDEX(AE$3:AE$7,2022-YEAR($A361))/1000000</f>
        <v>215.319390400998</v>
      </c>
      <c r="K361" s="3" cm="1">
        <f t="array" ref="K361">C361*INDEX(AF$3:AF$7,2022-YEAR($A361))/1000000</f>
        <v>185.09613574100004</v>
      </c>
      <c r="L361" s="3" cm="1">
        <f t="array" ref="L361">D361*INDEX(AG$3:AG$7,2022-YEAR($A361))/1000000</f>
        <v>374.82670739639997</v>
      </c>
      <c r="M361" s="3" cm="1">
        <f t="array" ref="M361">E361*INDEX(AH$3:AH$7,2022-YEAR($A361))/1000000</f>
        <v>797.29078893814005</v>
      </c>
      <c r="N361" s="3"/>
      <c r="O361" s="9">
        <v>43257</v>
      </c>
      <c r="P361" s="8">
        <f t="shared" si="83"/>
        <v>1396289.0798453158</v>
      </c>
      <c r="Q361" s="7">
        <f t="shared" si="84"/>
        <v>8.8930825990766772E-3</v>
      </c>
      <c r="R361" s="8">
        <f t="shared" si="94"/>
        <v>1396753.8911842932</v>
      </c>
      <c r="S361" s="7">
        <f t="shared" si="85"/>
        <v>9.1860707660051943E-3</v>
      </c>
      <c r="T361" s="8">
        <f t="shared" si="86"/>
        <v>195933.37640785208</v>
      </c>
      <c r="U361" s="8">
        <f t="shared" si="87"/>
        <v>162436.6795289889</v>
      </c>
      <c r="V361" s="8">
        <f t="shared" si="88"/>
        <v>342924.79703622253</v>
      </c>
      <c r="W361" s="8">
        <f t="shared" si="89"/>
        <v>695459.03821122984</v>
      </c>
      <c r="X361" s="7">
        <f t="shared" si="95"/>
        <v>0.14027766641245737</v>
      </c>
      <c r="Y361" s="7">
        <f t="shared" si="96"/>
        <v>0.11629584893531997</v>
      </c>
      <c r="Z361" s="7">
        <f t="shared" si="97"/>
        <v>0.2455155480150194</v>
      </c>
      <c r="AA361" s="7">
        <f t="shared" si="98"/>
        <v>0.49791093663720337</v>
      </c>
    </row>
    <row r="362" spans="1:27" x14ac:dyDescent="0.25">
      <c r="A362" s="1">
        <v>43258</v>
      </c>
      <c r="B362" s="3">
        <v>368.52999899999998</v>
      </c>
      <c r="C362" s="6">
        <v>43.439999</v>
      </c>
      <c r="D362" s="3">
        <v>110.800003</v>
      </c>
      <c r="E362" s="3">
        <v>1134.420044</v>
      </c>
      <c r="F362" s="7">
        <f t="shared" si="90"/>
        <v>-8.1548041132243343E-3</v>
      </c>
      <c r="G362" s="7">
        <f t="shared" si="91"/>
        <v>-4.6019329176705259E-4</v>
      </c>
      <c r="H362" s="7">
        <f t="shared" si="92"/>
        <v>3.9869698805095055E-3</v>
      </c>
      <c r="I362" s="7">
        <f t="shared" si="93"/>
        <v>-1.0924545564586774E-2</v>
      </c>
      <c r="J362" s="3" cm="1">
        <f t="array" ref="J362">B362*INDEX(AE$3:AE$7,2022-YEAR($A362))/1000000</f>
        <v>213.56350295049899</v>
      </c>
      <c r="K362" s="3" cm="1">
        <f t="array" ref="K362">C362*INDEX(AF$3:AF$7,2022-YEAR($A362))/1000000</f>
        <v>185.010955741</v>
      </c>
      <c r="L362" s="3" cm="1">
        <f t="array" ref="L362">D362*INDEX(AG$3:AG$7,2022-YEAR($A362))/1000000</f>
        <v>376.32113018920001</v>
      </c>
      <c r="M362" s="3" cm="1">
        <f t="array" ref="M362">E362*INDEX(AH$3:AH$7,2022-YEAR($A362))/1000000</f>
        <v>788.58074938616005</v>
      </c>
      <c r="N362" s="3"/>
      <c r="O362" s="9">
        <v>43258</v>
      </c>
      <c r="P362" s="8">
        <f t="shared" si="83"/>
        <v>1388247.436788646</v>
      </c>
      <c r="Q362" s="7">
        <f t="shared" si="84"/>
        <v>-5.7592966762732662E-3</v>
      </c>
      <c r="R362" s="8">
        <f t="shared" si="94"/>
        <v>1388850.9974960096</v>
      </c>
      <c r="S362" s="7">
        <f t="shared" si="85"/>
        <v>-5.6580430798606196E-3</v>
      </c>
      <c r="T362" s="8">
        <f t="shared" si="86"/>
        <v>194335.57810400339</v>
      </c>
      <c r="U362" s="8">
        <f t="shared" si="87"/>
        <v>162361.92725873276</v>
      </c>
      <c r="V362" s="8">
        <f t="shared" si="88"/>
        <v>344292.02787328581</v>
      </c>
      <c r="W362" s="8">
        <f t="shared" si="89"/>
        <v>687861.46425998758</v>
      </c>
      <c r="X362" s="7">
        <f t="shared" si="95"/>
        <v>0.1399254336529803</v>
      </c>
      <c r="Y362" s="7">
        <f t="shared" si="96"/>
        <v>0.11690377697208607</v>
      </c>
      <c r="Z362" s="7">
        <f t="shared" si="97"/>
        <v>0.2478970231464841</v>
      </c>
      <c r="AA362" s="7">
        <f t="shared" si="98"/>
        <v>0.49527376622844954</v>
      </c>
    </row>
    <row r="363" spans="1:27" x14ac:dyDescent="0.25">
      <c r="A363" s="1">
        <v>43259</v>
      </c>
      <c r="B363" s="3">
        <v>369.5</v>
      </c>
      <c r="C363" s="6">
        <v>43.950001</v>
      </c>
      <c r="D363" s="3">
        <v>111.110001</v>
      </c>
      <c r="E363" s="3">
        <v>1132.709961</v>
      </c>
      <c r="F363" s="7">
        <f t="shared" si="90"/>
        <v>2.6320815201805736E-3</v>
      </c>
      <c r="G363" s="7">
        <f t="shared" si="91"/>
        <v>1.1740377802494928E-2</v>
      </c>
      <c r="H363" s="7">
        <f t="shared" si="92"/>
        <v>2.7978158087234029E-3</v>
      </c>
      <c r="I363" s="7">
        <f t="shared" si="93"/>
        <v>-1.5074513263800826E-3</v>
      </c>
      <c r="J363" s="3" cm="1">
        <f t="array" ref="J363">B363*INDEX(AE$3:AE$7,2022-YEAR($A363))/1000000</f>
        <v>214.1256195</v>
      </c>
      <c r="K363" s="3" cm="1">
        <f t="array" ref="K363">C363*INDEX(AF$3:AF$7,2022-YEAR($A363))/1000000</f>
        <v>187.18305425900002</v>
      </c>
      <c r="L363" s="3" cm="1">
        <f t="array" ref="L363">D363*INDEX(AG$3:AG$7,2022-YEAR($A363))/1000000</f>
        <v>377.37400739639997</v>
      </c>
      <c r="M363" s="3" cm="1">
        <f t="array" ref="M363">E363*INDEX(AH$3:AH$7,2022-YEAR($A363))/1000000</f>
        <v>787.39200228954007</v>
      </c>
      <c r="N363" s="3"/>
      <c r="O363" s="9">
        <v>43259</v>
      </c>
      <c r="P363" s="8">
        <f t="shared" si="83"/>
        <v>1390554.5686236962</v>
      </c>
      <c r="Q363" s="7">
        <f t="shared" si="84"/>
        <v>1.6619024634305574E-3</v>
      </c>
      <c r="R363" s="8">
        <f t="shared" si="94"/>
        <v>1391195.0429483461</v>
      </c>
      <c r="S363" s="7">
        <f t="shared" si="85"/>
        <v>1.6877587707844199E-3</v>
      </c>
      <c r="T363" s="8">
        <f t="shared" si="86"/>
        <v>194847.08518784452</v>
      </c>
      <c r="U363" s="8">
        <f t="shared" si="87"/>
        <v>164268.11762549146</v>
      </c>
      <c r="V363" s="8">
        <f t="shared" si="88"/>
        <v>345255.29355168709</v>
      </c>
      <c r="W363" s="8">
        <f t="shared" si="89"/>
        <v>686824.54658332316</v>
      </c>
      <c r="X363" s="7">
        <f t="shared" si="95"/>
        <v>0.1400573457873362</v>
      </c>
      <c r="Y363" s="7">
        <f t="shared" si="96"/>
        <v>0.11807698601150823</v>
      </c>
      <c r="Z363" s="7">
        <f t="shared" si="97"/>
        <v>0.24817173932706871</v>
      </c>
      <c r="AA363" s="7">
        <f t="shared" si="98"/>
        <v>0.49369392887408697</v>
      </c>
    </row>
    <row r="364" spans="1:27" x14ac:dyDescent="0.25">
      <c r="A364" s="1">
        <v>43262</v>
      </c>
      <c r="B364" s="3">
        <v>370.94000199999999</v>
      </c>
      <c r="C364" s="6">
        <v>44.130001</v>
      </c>
      <c r="D364" s="3">
        <v>110.83000199999999</v>
      </c>
      <c r="E364" s="3">
        <v>1140.900024</v>
      </c>
      <c r="F364" s="7">
        <f t="shared" si="90"/>
        <v>3.8971637347766652E-3</v>
      </c>
      <c r="G364" s="7">
        <f t="shared" si="91"/>
        <v>4.0955630467449655E-3</v>
      </c>
      <c r="H364" s="7">
        <f t="shared" si="92"/>
        <v>-2.5200161774816543E-3</v>
      </c>
      <c r="I364" s="7">
        <f t="shared" si="93"/>
        <v>7.2305032020461013E-3</v>
      </c>
      <c r="J364" s="3" cm="1">
        <f t="array" ref="J364">B364*INDEX(AE$3:AE$7,2022-YEAR($A364))/1000000</f>
        <v>214.960102099002</v>
      </c>
      <c r="K364" s="3" cm="1">
        <f t="array" ref="K364">C364*INDEX(AF$3:AF$7,2022-YEAR($A364))/1000000</f>
        <v>187.94967425900001</v>
      </c>
      <c r="L364" s="3" cm="1">
        <f t="array" ref="L364">D364*INDEX(AG$3:AG$7,2022-YEAR($A364))/1000000</f>
        <v>376.42301879279995</v>
      </c>
      <c r="M364" s="3" cm="1">
        <f t="array" ref="M364">E364*INDEX(AH$3:AH$7,2022-YEAR($A364))/1000000</f>
        <v>793.08524268335998</v>
      </c>
      <c r="N364" s="3"/>
      <c r="O364" s="9">
        <v>43262</v>
      </c>
      <c r="P364" s="8">
        <f t="shared" si="83"/>
        <v>1396186.9822752143</v>
      </c>
      <c r="Q364" s="7">
        <f t="shared" si="84"/>
        <v>4.0504801311699546E-3</v>
      </c>
      <c r="R364" s="8">
        <f t="shared" si="94"/>
        <v>1396723.2025330758</v>
      </c>
      <c r="S364" s="7">
        <f t="shared" si="85"/>
        <v>3.9736768850282544E-3</v>
      </c>
      <c r="T364" s="8">
        <f t="shared" si="86"/>
        <v>195606.43618206552</v>
      </c>
      <c r="U364" s="8">
        <f t="shared" si="87"/>
        <v>164940.88805779678</v>
      </c>
      <c r="V364" s="8">
        <f t="shared" si="88"/>
        <v>344385.24462657567</v>
      </c>
      <c r="W364" s="8">
        <f t="shared" si="89"/>
        <v>691790.63366663782</v>
      </c>
      <c r="X364" s="7">
        <f t="shared" si="95"/>
        <v>0.14004667197288387</v>
      </c>
      <c r="Y364" s="7">
        <f t="shared" si="96"/>
        <v>0.11809132099950979</v>
      </c>
      <c r="Z364" s="7">
        <f t="shared" si="97"/>
        <v>0.24656656666260277</v>
      </c>
      <c r="AA364" s="7">
        <f t="shared" si="98"/>
        <v>0.49529544036500356</v>
      </c>
    </row>
    <row r="365" spans="1:27" x14ac:dyDescent="0.25">
      <c r="A365" s="1">
        <v>43263</v>
      </c>
      <c r="B365" s="3">
        <v>370.61999500000002</v>
      </c>
      <c r="C365" s="6">
        <v>44.41</v>
      </c>
      <c r="D365" s="3">
        <v>110.19000200000001</v>
      </c>
      <c r="E365" s="3">
        <v>1148.1899410000001</v>
      </c>
      <c r="F365" s="7">
        <f t="shared" si="90"/>
        <v>-8.6269207493017142E-4</v>
      </c>
      <c r="G365" s="7">
        <f t="shared" si="91"/>
        <v>6.3448672933408279E-3</v>
      </c>
      <c r="H365" s="7">
        <f t="shared" si="92"/>
        <v>-5.7746096584928575E-3</v>
      </c>
      <c r="I365" s="7">
        <f t="shared" si="93"/>
        <v>6.3896194641503978E-3</v>
      </c>
      <c r="J365" s="3" cm="1">
        <f t="array" ref="J365">B365*INDEX(AE$3:AE$7,2022-YEAR($A365))/1000000</f>
        <v>214.77465772249502</v>
      </c>
      <c r="K365" s="3" cm="1">
        <f t="array" ref="K365">C365*INDEX(AF$3:AF$7,2022-YEAR($A365))/1000000</f>
        <v>189.14219</v>
      </c>
      <c r="L365" s="3" cm="1">
        <f t="array" ref="L365">D365*INDEX(AG$3:AG$7,2022-YEAR($A365))/1000000</f>
        <v>374.2493227928</v>
      </c>
      <c r="M365" s="3" cm="1">
        <f t="array" ref="M365">E365*INDEX(AH$3:AH$7,2022-YEAR($A365))/1000000</f>
        <v>798.15275558674</v>
      </c>
      <c r="N365" s="3"/>
      <c r="O365" s="9">
        <v>43263</v>
      </c>
      <c r="P365" s="8">
        <f t="shared" si="83"/>
        <v>1399650.6727747307</v>
      </c>
      <c r="Q365" s="7">
        <f t="shared" si="84"/>
        <v>2.4808213681179574E-3</v>
      </c>
      <c r="R365" s="8">
        <f t="shared" si="94"/>
        <v>1400032.5709948789</v>
      </c>
      <c r="S365" s="7">
        <f t="shared" si="85"/>
        <v>2.3693803151556558E-3</v>
      </c>
      <c r="T365" s="8">
        <f t="shared" si="86"/>
        <v>195437.6880597659</v>
      </c>
      <c r="U365" s="8">
        <f t="shared" si="87"/>
        <v>165987.4161037693</v>
      </c>
      <c r="V365" s="8">
        <f t="shared" si="88"/>
        <v>342396.55426671263</v>
      </c>
      <c r="W365" s="8">
        <f t="shared" si="89"/>
        <v>696210.91256463109</v>
      </c>
      <c r="X365" s="7">
        <f t="shared" si="95"/>
        <v>0.13959510093460589</v>
      </c>
      <c r="Y365" s="7">
        <f t="shared" si="96"/>
        <v>0.11855968178355791</v>
      </c>
      <c r="Z365" s="7">
        <f t="shared" si="97"/>
        <v>0.24456327756960811</v>
      </c>
      <c r="AA365" s="7">
        <f t="shared" si="98"/>
        <v>0.49728193971222812</v>
      </c>
    </row>
    <row r="366" spans="1:27" x14ac:dyDescent="0.25">
      <c r="A366" s="1">
        <v>43264</v>
      </c>
      <c r="B366" s="3">
        <v>363.85000600000001</v>
      </c>
      <c r="C366" s="6">
        <v>44.18</v>
      </c>
      <c r="D366" s="3">
        <v>109.970001</v>
      </c>
      <c r="E366" s="3">
        <v>1144.2299800000001</v>
      </c>
      <c r="F366" s="7">
        <f t="shared" si="90"/>
        <v>-1.8266658818556158E-2</v>
      </c>
      <c r="G366" s="7">
        <f t="shared" si="91"/>
        <v>-5.1790137356451105E-3</v>
      </c>
      <c r="H366" s="7">
        <f t="shared" si="92"/>
        <v>-1.9965604501941403E-3</v>
      </c>
      <c r="I366" s="7">
        <f t="shared" si="93"/>
        <v>-3.4488727505757044E-3</v>
      </c>
      <c r="J366" s="3" cm="1">
        <f t="array" ref="J366">B366*INDEX(AE$3:AE$7,2022-YEAR($A366))/1000000</f>
        <v>210.85144232700603</v>
      </c>
      <c r="K366" s="3" cm="1">
        <f t="array" ref="K366">C366*INDEX(AF$3:AF$7,2022-YEAR($A366))/1000000</f>
        <v>188.16262</v>
      </c>
      <c r="L366" s="3" cm="1">
        <f t="array" ref="L366">D366*INDEX(AG$3:AG$7,2022-YEAR($A366))/1000000</f>
        <v>373.50211139639998</v>
      </c>
      <c r="M366" s="3" cm="1">
        <f t="array" ref="M366">E366*INDEX(AH$3:AH$7,2022-YEAR($A366))/1000000</f>
        <v>795.40002829720004</v>
      </c>
      <c r="N366" s="3"/>
      <c r="O366" s="9">
        <v>43264</v>
      </c>
      <c r="P366" s="8">
        <f t="shared" si="83"/>
        <v>1392189.6963067292</v>
      </c>
      <c r="Q366" s="7">
        <f t="shared" si="84"/>
        <v>-5.3305989938264211E-3</v>
      </c>
      <c r="R366" s="8">
        <f t="shared" si="94"/>
        <v>1392518.1680553288</v>
      </c>
      <c r="S366" s="7">
        <f t="shared" si="85"/>
        <v>-5.3673058007573937E-3</v>
      </c>
      <c r="T366" s="8">
        <f t="shared" si="86"/>
        <v>191867.69449169072</v>
      </c>
      <c r="U366" s="8">
        <f t="shared" si="87"/>
        <v>165127.76499582364</v>
      </c>
      <c r="V366" s="8">
        <f t="shared" si="88"/>
        <v>341712.93884818093</v>
      </c>
      <c r="W366" s="8">
        <f t="shared" si="89"/>
        <v>693809.76971963351</v>
      </c>
      <c r="X366" s="7">
        <f t="shared" si="95"/>
        <v>0.13778469745901892</v>
      </c>
      <c r="Y366" s="7">
        <f t="shared" si="96"/>
        <v>0.11858212609637035</v>
      </c>
      <c r="Z366" s="7">
        <f t="shared" si="97"/>
        <v>0.24539208657175932</v>
      </c>
      <c r="AA366" s="7">
        <f t="shared" si="98"/>
        <v>0.49824108987285143</v>
      </c>
    </row>
    <row r="367" spans="1:27" x14ac:dyDescent="0.25">
      <c r="A367" s="1">
        <v>43265</v>
      </c>
      <c r="B367" s="3">
        <v>362.42001299999998</v>
      </c>
      <c r="C367" s="6">
        <v>43.580002</v>
      </c>
      <c r="D367" s="3">
        <v>108.029999</v>
      </c>
      <c r="E367" s="3">
        <v>1160.1099850000001</v>
      </c>
      <c r="F367" s="7">
        <f t="shared" si="90"/>
        <v>-3.9301717092730115E-3</v>
      </c>
      <c r="G367" s="7">
        <f t="shared" si="91"/>
        <v>-1.3580760525124469E-2</v>
      </c>
      <c r="H367" s="7">
        <f t="shared" si="92"/>
        <v>-1.7641192892232427E-2</v>
      </c>
      <c r="I367" s="7">
        <f t="shared" si="93"/>
        <v>1.3878333270030296E-2</v>
      </c>
      <c r="J367" s="3" cm="1">
        <f t="array" ref="J367">B367*INDEX(AE$3:AE$7,2022-YEAR($A367))/1000000</f>
        <v>210.022759953513</v>
      </c>
      <c r="K367" s="3" cm="1">
        <f t="array" ref="K367">C367*INDEX(AF$3:AF$7,2022-YEAR($A367))/1000000</f>
        <v>185.607228518</v>
      </c>
      <c r="L367" s="3" cm="1">
        <f t="array" ref="L367">D367*INDEX(AG$3:AG$7,2022-YEAR($A367))/1000000</f>
        <v>366.91308860360004</v>
      </c>
      <c r="M367" s="3" cm="1">
        <f t="array" ref="M367">E367*INDEX(AH$3:AH$7,2022-YEAR($A367))/1000000</f>
        <v>806.4388549729</v>
      </c>
      <c r="N367" s="3"/>
      <c r="O367" s="9">
        <v>43265</v>
      </c>
      <c r="P367" s="8">
        <f t="shared" si="83"/>
        <v>1393135.983079765</v>
      </c>
      <c r="Q367" s="7">
        <f t="shared" si="84"/>
        <v>6.7971108789721148E-4</v>
      </c>
      <c r="R367" s="8">
        <f t="shared" si="94"/>
        <v>1393122.2337802364</v>
      </c>
      <c r="S367" s="7">
        <f t="shared" si="85"/>
        <v>4.337937836396133E-4</v>
      </c>
      <c r="T367" s="8">
        <f t="shared" si="86"/>
        <v>191113.62150687605</v>
      </c>
      <c r="U367" s="8">
        <f t="shared" si="87"/>
        <v>162885.20436336633</v>
      </c>
      <c r="V367" s="8">
        <f t="shared" si="88"/>
        <v>335684.71498018852</v>
      </c>
      <c r="W367" s="8">
        <f t="shared" si="89"/>
        <v>703438.69292980549</v>
      </c>
      <c r="X367" s="7">
        <f t="shared" si="95"/>
        <v>0.1371836705156082</v>
      </c>
      <c r="Y367" s="7">
        <f t="shared" si="96"/>
        <v>0.11692097104887732</v>
      </c>
      <c r="Z367" s="7">
        <f t="shared" si="97"/>
        <v>0.24095855111673023</v>
      </c>
      <c r="AA367" s="7">
        <f t="shared" si="98"/>
        <v>0.50493680731878421</v>
      </c>
    </row>
    <row r="368" spans="1:27" x14ac:dyDescent="0.25">
      <c r="A368" s="1">
        <v>43266</v>
      </c>
      <c r="B368" s="3">
        <v>357.88000499999998</v>
      </c>
      <c r="C368" s="6">
        <v>44.119999</v>
      </c>
      <c r="D368" s="3">
        <v>107.900002</v>
      </c>
      <c r="E368" s="3">
        <v>1159.2700199999999</v>
      </c>
      <c r="F368" s="7">
        <f t="shared" si="90"/>
        <v>-1.2526924113321569E-2</v>
      </c>
      <c r="G368" s="7">
        <f t="shared" si="91"/>
        <v>1.2390935640617995E-2</v>
      </c>
      <c r="H368" s="7">
        <f t="shared" si="92"/>
        <v>-1.2033416754915205E-3</v>
      </c>
      <c r="I368" s="7">
        <f t="shared" si="93"/>
        <v>-7.2403910910234792E-4</v>
      </c>
      <c r="J368" s="3" cm="1">
        <f t="array" ref="J368">B368*INDEX(AE$3:AE$7,2022-YEAR($A368))/1000000</f>
        <v>207.39182077750499</v>
      </c>
      <c r="K368" s="3" cm="1">
        <f t="array" ref="K368">C368*INDEX(AF$3:AF$7,2022-YEAR($A368))/1000000</f>
        <v>187.907075741</v>
      </c>
      <c r="L368" s="3" cm="1">
        <f t="array" ref="L368">D368*INDEX(AG$3:AG$7,2022-YEAR($A368))/1000000</f>
        <v>366.47156679279999</v>
      </c>
      <c r="M368" s="3" cm="1">
        <f t="array" ref="M368">E368*INDEX(AH$3:AH$7,2022-YEAR($A368))/1000000</f>
        <v>805.85496170279987</v>
      </c>
      <c r="N368" s="3"/>
      <c r="O368" s="9">
        <v>43266</v>
      </c>
      <c r="P368" s="8">
        <f t="shared" si="83"/>
        <v>1391931.5085592896</v>
      </c>
      <c r="Q368" s="7">
        <f t="shared" si="84"/>
        <v>-8.6457785535965263E-4</v>
      </c>
      <c r="R368" s="8">
        <f t="shared" si="94"/>
        <v>1391833.2074987749</v>
      </c>
      <c r="S368" s="7">
        <f t="shared" si="85"/>
        <v>-9.2527866557967631E-4</v>
      </c>
      <c r="T368" s="8">
        <f t="shared" si="86"/>
        <v>188719.55567323737</v>
      </c>
      <c r="U368" s="8">
        <f t="shared" si="87"/>
        <v>164903.50444744169</v>
      </c>
      <c r="V368" s="8">
        <f t="shared" si="88"/>
        <v>335280.77157282736</v>
      </c>
      <c r="W368" s="8">
        <f t="shared" si="89"/>
        <v>702929.37580526853</v>
      </c>
      <c r="X368" s="7">
        <f t="shared" si="95"/>
        <v>0.13559064021211284</v>
      </c>
      <c r="Y368" s="7">
        <f t="shared" si="96"/>
        <v>0.11847935769817221</v>
      </c>
      <c r="Z368" s="7">
        <f t="shared" si="97"/>
        <v>0.24089148740412022</v>
      </c>
      <c r="AA368" s="7">
        <f t="shared" si="98"/>
        <v>0.5050385146855948</v>
      </c>
    </row>
    <row r="369" spans="1:27" x14ac:dyDescent="0.25">
      <c r="A369" s="1">
        <v>43269</v>
      </c>
      <c r="B369" s="3">
        <v>354.73998999999998</v>
      </c>
      <c r="C369" s="6">
        <v>43.549999</v>
      </c>
      <c r="D369" s="3">
        <v>108.18</v>
      </c>
      <c r="E369" s="3">
        <v>1183.579956</v>
      </c>
      <c r="F369" s="7">
        <f t="shared" si="90"/>
        <v>-8.7739324805251595E-3</v>
      </c>
      <c r="G369" s="7">
        <f t="shared" si="91"/>
        <v>-1.2919311262903688E-2</v>
      </c>
      <c r="H369" s="7">
        <f t="shared" si="92"/>
        <v>2.5949767822988079E-3</v>
      </c>
      <c r="I369" s="7">
        <f t="shared" si="93"/>
        <v>2.0970037679401088E-2</v>
      </c>
      <c r="J369" s="3" cm="1">
        <f t="array" ref="J369">B369*INDEX(AE$3:AE$7,2022-YEAR($A369))/1000000</f>
        <v>205.57217894498999</v>
      </c>
      <c r="K369" s="3" cm="1">
        <f t="array" ref="K369">C369*INDEX(AF$3:AF$7,2022-YEAR($A369))/1000000</f>
        <v>185.47944574100001</v>
      </c>
      <c r="L369" s="3" cm="1">
        <f t="array" ref="L369">D369*INDEX(AG$3:AG$7,2022-YEAR($A369))/1000000</f>
        <v>367.422552</v>
      </c>
      <c r="M369" s="3" cm="1">
        <f t="array" ref="M369">E369*INDEX(AH$3:AH$7,2022-YEAR($A369))/1000000</f>
        <v>822.75377061383995</v>
      </c>
      <c r="N369" s="3"/>
      <c r="O369" s="9">
        <v>43269</v>
      </c>
      <c r="P369" s="8">
        <f t="shared" si="83"/>
        <v>1404009.508228892</v>
      </c>
      <c r="Q369" s="7">
        <f t="shared" si="84"/>
        <v>8.6771508478198003E-3</v>
      </c>
      <c r="R369" s="8">
        <f t="shared" si="94"/>
        <v>1403657.4564716204</v>
      </c>
      <c r="S369" s="7">
        <f t="shared" si="85"/>
        <v>8.4954496768290255E-3</v>
      </c>
      <c r="T369" s="8">
        <f t="shared" si="86"/>
        <v>187063.74303400569</v>
      </c>
      <c r="U369" s="8">
        <f t="shared" si="87"/>
        <v>162773.06474514157</v>
      </c>
      <c r="V369" s="8">
        <f t="shared" si="88"/>
        <v>336150.81739061011</v>
      </c>
      <c r="W369" s="8">
        <f t="shared" si="89"/>
        <v>717669.83130186296</v>
      </c>
      <c r="X369" s="7">
        <f t="shared" si="95"/>
        <v>0.13326879871690961</v>
      </c>
      <c r="Y369" s="7">
        <f t="shared" si="96"/>
        <v>0.11596352371774871</v>
      </c>
      <c r="Z369" s="7">
        <f t="shared" si="97"/>
        <v>0.23948208720067204</v>
      </c>
      <c r="AA369" s="7">
        <f t="shared" si="98"/>
        <v>0.51128559036466958</v>
      </c>
    </row>
    <row r="370" spans="1:27" x14ac:dyDescent="0.25">
      <c r="A370" s="1">
        <v>43270</v>
      </c>
      <c r="B370" s="3">
        <v>341.11999500000002</v>
      </c>
      <c r="C370" s="6">
        <v>43.599997999999999</v>
      </c>
      <c r="D370" s="3">
        <v>107.550003</v>
      </c>
      <c r="E370" s="3">
        <v>1178.6899410000001</v>
      </c>
      <c r="F370" s="7">
        <f t="shared" si="90"/>
        <v>-3.8394303952029696E-2</v>
      </c>
      <c r="G370" s="7">
        <f t="shared" si="91"/>
        <v>1.1480826899674668E-3</v>
      </c>
      <c r="H370" s="7">
        <f t="shared" si="92"/>
        <v>-5.8235995562950782E-3</v>
      </c>
      <c r="I370" s="7">
        <f t="shared" si="93"/>
        <v>-4.1315459722096604E-3</v>
      </c>
      <c r="J370" s="3" cm="1">
        <f t="array" ref="J370">B370*INDEX(AE$3:AE$7,2022-YEAR($A370))/1000000</f>
        <v>197.67937822249502</v>
      </c>
      <c r="K370" s="3" cm="1">
        <f t="array" ref="K370">C370*INDEX(AF$3:AF$7,2022-YEAR($A370))/1000000</f>
        <v>185.692391482</v>
      </c>
      <c r="L370" s="3" cm="1">
        <f t="array" ref="L370">D370*INDEX(AG$3:AG$7,2022-YEAR($A370))/1000000</f>
        <v>365.28283018919996</v>
      </c>
      <c r="M370" s="3" cm="1">
        <f t="array" ref="M370">E370*INDEX(AH$3:AH$7,2022-YEAR($A370))/1000000</f>
        <v>819.35452558674001</v>
      </c>
      <c r="N370" s="3"/>
      <c r="O370" s="9">
        <v>43270</v>
      </c>
      <c r="P370" s="8">
        <f t="shared" si="83"/>
        <v>1392272.2052336428</v>
      </c>
      <c r="Q370" s="7">
        <f t="shared" si="84"/>
        <v>-8.3598458033630856E-3</v>
      </c>
      <c r="R370" s="8">
        <f t="shared" si="94"/>
        <v>1391739.4575492996</v>
      </c>
      <c r="S370" s="7">
        <f t="shared" si="85"/>
        <v>-8.4906747492932144E-3</v>
      </c>
      <c r="T370" s="8">
        <f t="shared" si="86"/>
        <v>179881.56082555372</v>
      </c>
      <c r="U370" s="8">
        <f t="shared" si="87"/>
        <v>162959.94168316844</v>
      </c>
      <c r="V370" s="8">
        <f t="shared" si="88"/>
        <v>334193.20963960595</v>
      </c>
      <c r="W370" s="8">
        <f t="shared" si="89"/>
        <v>714704.74540097138</v>
      </c>
      <c r="X370" s="7">
        <f t="shared" si="95"/>
        <v>0.12924945100163029</v>
      </c>
      <c r="Y370" s="7">
        <f t="shared" si="96"/>
        <v>0.11709083966773709</v>
      </c>
      <c r="Z370" s="7">
        <f t="shared" si="97"/>
        <v>0.24012627351105179</v>
      </c>
      <c r="AA370" s="7">
        <f t="shared" si="98"/>
        <v>0.51353343581958077</v>
      </c>
    </row>
    <row r="371" spans="1:27" x14ac:dyDescent="0.25">
      <c r="A371" s="1">
        <v>43271</v>
      </c>
      <c r="B371" s="3">
        <v>342.69000199999999</v>
      </c>
      <c r="C371" s="6">
        <v>43.259998000000003</v>
      </c>
      <c r="D371" s="3">
        <v>107.540001</v>
      </c>
      <c r="E371" s="3">
        <v>1184.0699460000001</v>
      </c>
      <c r="F371" s="7">
        <f t="shared" si="90"/>
        <v>4.6025065168049384E-3</v>
      </c>
      <c r="G371" s="7">
        <f t="shared" si="91"/>
        <v>-7.798165495328635E-3</v>
      </c>
      <c r="H371" s="7">
        <f t="shared" si="92"/>
        <v>-9.2998602705729461E-5</v>
      </c>
      <c r="I371" s="7">
        <f t="shared" si="93"/>
        <v>4.564393750094764E-3</v>
      </c>
      <c r="J371" s="3" cm="1">
        <f t="array" ref="J371">B371*INDEX(AE$3:AE$7,2022-YEAR($A371))/1000000</f>
        <v>198.589198849002</v>
      </c>
      <c r="K371" s="3" cm="1">
        <f t="array" ref="K371">C371*INDEX(AF$3:AF$7,2022-YEAR($A371))/1000000</f>
        <v>184.24433148200004</v>
      </c>
      <c r="L371" s="3" cm="1">
        <f t="array" ref="L371">D371*INDEX(AG$3:AG$7,2022-YEAR($A371))/1000000</f>
        <v>365.24885939640001</v>
      </c>
      <c r="M371" s="3" cm="1">
        <f t="array" ref="M371">E371*INDEX(AH$3:AH$7,2022-YEAR($A371))/1000000</f>
        <v>823.09438226244004</v>
      </c>
      <c r="N371" s="3"/>
      <c r="O371" s="9">
        <v>43271</v>
      </c>
      <c r="P371" s="8">
        <f t="shared" si="83"/>
        <v>1395084.8331191479</v>
      </c>
      <c r="Q371" s="7">
        <f t="shared" si="84"/>
        <v>2.0201709658012471E-3</v>
      </c>
      <c r="R371" s="8">
        <f t="shared" si="94"/>
        <v>1394527.6893824388</v>
      </c>
      <c r="S371" s="7">
        <f t="shared" si="85"/>
        <v>2.0034150918224469E-3</v>
      </c>
      <c r="T371" s="8">
        <f t="shared" si="86"/>
        <v>180709.46688150638</v>
      </c>
      <c r="U371" s="8">
        <f t="shared" si="87"/>
        <v>161689.15308881397</v>
      </c>
      <c r="V371" s="8">
        <f t="shared" si="88"/>
        <v>334162.13013807574</v>
      </c>
      <c r="W371" s="8">
        <f t="shared" si="89"/>
        <v>717966.93927404261</v>
      </c>
      <c r="X371" s="7">
        <f t="shared" si="95"/>
        <v>0.12958471047751866</v>
      </c>
      <c r="Y371" s="7">
        <f t="shared" si="96"/>
        <v>0.11594545903955294</v>
      </c>
      <c r="Z371" s="7">
        <f t="shared" si="97"/>
        <v>0.23962387601357571</v>
      </c>
      <c r="AA371" s="7">
        <f t="shared" si="98"/>
        <v>0.51484595446935266</v>
      </c>
    </row>
    <row r="372" spans="1:27" x14ac:dyDescent="0.25">
      <c r="A372" s="1">
        <v>43272</v>
      </c>
      <c r="B372" s="3">
        <v>337.66000400000001</v>
      </c>
      <c r="C372" s="6">
        <v>43.09</v>
      </c>
      <c r="D372" s="3">
        <v>107.510002</v>
      </c>
      <c r="E372" s="3">
        <v>1169.4399410000001</v>
      </c>
      <c r="F372" s="7">
        <f t="shared" si="90"/>
        <v>-1.4677982931057265E-2</v>
      </c>
      <c r="G372" s="7">
        <f t="shared" si="91"/>
        <v>-3.9296811802903564E-3</v>
      </c>
      <c r="H372" s="7">
        <f t="shared" si="92"/>
        <v>-2.7895666469268665E-4</v>
      </c>
      <c r="I372" s="7">
        <f t="shared" si="93"/>
        <v>-1.2355693216792418E-2</v>
      </c>
      <c r="J372" s="3" cm="1">
        <f t="array" ref="J372">B372*INDEX(AE$3:AE$7,2022-YEAR($A372))/1000000</f>
        <v>195.674309978004</v>
      </c>
      <c r="K372" s="3" cm="1">
        <f t="array" ref="K372">C372*INDEX(AF$3:AF$7,2022-YEAR($A372))/1000000</f>
        <v>183.52030999999999</v>
      </c>
      <c r="L372" s="3" cm="1">
        <f t="array" ref="L372">D372*INDEX(AG$3:AG$7,2022-YEAR($A372))/1000000</f>
        <v>365.1469707928</v>
      </c>
      <c r="M372" s="3" cm="1">
        <f t="array" ref="M372">E372*INDEX(AH$3:AH$7,2022-YEAR($A372))/1000000</f>
        <v>812.92448058674006</v>
      </c>
      <c r="N372" s="3"/>
      <c r="O372" s="9">
        <v>43272</v>
      </c>
      <c r="P372" s="8">
        <f t="shared" si="83"/>
        <v>1382733.1946427198</v>
      </c>
      <c r="Q372" s="7">
        <f t="shared" si="84"/>
        <v>-8.8536827174962324E-3</v>
      </c>
      <c r="R372" s="8">
        <f t="shared" si="94"/>
        <v>1382275.6560953618</v>
      </c>
      <c r="S372" s="7">
        <f t="shared" si="85"/>
        <v>-8.7857942014064605E-3</v>
      </c>
      <c r="T372" s="8">
        <f t="shared" si="86"/>
        <v>178057.01641113916</v>
      </c>
      <c r="U372" s="8">
        <f t="shared" si="87"/>
        <v>161053.76626686376</v>
      </c>
      <c r="V372" s="8">
        <f t="shared" si="88"/>
        <v>334068.91338478582</v>
      </c>
      <c r="W372" s="8">
        <f t="shared" si="89"/>
        <v>709095.96003257309</v>
      </c>
      <c r="X372" s="7">
        <f t="shared" si="95"/>
        <v>0.12881440516294182</v>
      </c>
      <c r="Y372" s="7">
        <f t="shared" si="96"/>
        <v>0.11651349393058603</v>
      </c>
      <c r="Z372" s="7">
        <f t="shared" si="97"/>
        <v>0.24168038546555923</v>
      </c>
      <c r="AA372" s="7">
        <f t="shared" si="98"/>
        <v>0.51299171544091293</v>
      </c>
    </row>
    <row r="373" spans="1:27" x14ac:dyDescent="0.25">
      <c r="A373" s="1">
        <v>43273</v>
      </c>
      <c r="B373" s="3">
        <v>338.91000400000001</v>
      </c>
      <c r="C373" s="6">
        <v>43.25</v>
      </c>
      <c r="D373" s="3">
        <v>105.75</v>
      </c>
      <c r="E373" s="3">
        <v>1169.290039</v>
      </c>
      <c r="F373" s="7">
        <f t="shared" si="90"/>
        <v>3.7019486619445097E-3</v>
      </c>
      <c r="G373" s="7">
        <f t="shared" si="91"/>
        <v>3.7131585054537286E-3</v>
      </c>
      <c r="H373" s="7">
        <f t="shared" si="92"/>
        <v>-1.6370588477898074E-2</v>
      </c>
      <c r="I373" s="7">
        <f t="shared" si="93"/>
        <v>-1.2818272640147121E-4</v>
      </c>
      <c r="J373" s="3" cm="1">
        <f t="array" ref="J373">B373*INDEX(AE$3:AE$7,2022-YEAR($A373))/1000000</f>
        <v>196.39868622800401</v>
      </c>
      <c r="K373" s="3" cm="1">
        <f t="array" ref="K373">C373*INDEX(AF$3:AF$7,2022-YEAR($A373))/1000000</f>
        <v>184.20175</v>
      </c>
      <c r="L373" s="3" cm="1">
        <f t="array" ref="L373">D373*INDEX(AG$3:AG$7,2022-YEAR($A373))/1000000</f>
        <v>359.16930000000002</v>
      </c>
      <c r="M373" s="3" cm="1">
        <f t="array" ref="M373">E373*INDEX(AH$3:AH$7,2022-YEAR($A373))/1000000</f>
        <v>812.82027771045989</v>
      </c>
      <c r="N373" s="3"/>
      <c r="O373" s="9">
        <v>43273</v>
      </c>
      <c r="P373" s="8">
        <f t="shared" si="83"/>
        <v>1378581.213210426</v>
      </c>
      <c r="Q373" s="7">
        <f t="shared" si="84"/>
        <v>-3.0027350528505168E-3</v>
      </c>
      <c r="R373" s="8">
        <f t="shared" si="94"/>
        <v>1377973.033633346</v>
      </c>
      <c r="S373" s="7">
        <f t="shared" si="85"/>
        <v>-3.112709424522353E-3</v>
      </c>
      <c r="T373" s="8">
        <f t="shared" si="86"/>
        <v>178716.17434479223</v>
      </c>
      <c r="U373" s="8">
        <f t="shared" si="87"/>
        <v>161651.78442891291</v>
      </c>
      <c r="V373" s="8">
        <f t="shared" si="88"/>
        <v>328600.00868050492</v>
      </c>
      <c r="W373" s="8">
        <f t="shared" si="89"/>
        <v>709005.06617913581</v>
      </c>
      <c r="X373" s="7">
        <f t="shared" si="95"/>
        <v>0.12969497224017915</v>
      </c>
      <c r="Y373" s="7">
        <f t="shared" si="96"/>
        <v>0.11731128293757712</v>
      </c>
      <c r="Z373" s="7">
        <f t="shared" si="97"/>
        <v>0.238466211355439</v>
      </c>
      <c r="AA373" s="7">
        <f t="shared" si="98"/>
        <v>0.51452753346680469</v>
      </c>
    </row>
    <row r="374" spans="1:27" x14ac:dyDescent="0.25">
      <c r="A374" s="1">
        <v>43276</v>
      </c>
      <c r="B374" s="3">
        <v>331.20001200000002</v>
      </c>
      <c r="C374" s="6">
        <v>43.580002</v>
      </c>
      <c r="D374" s="3">
        <v>104.790001</v>
      </c>
      <c r="E374" s="3">
        <v>1139.280029</v>
      </c>
      <c r="F374" s="7">
        <f t="shared" si="90"/>
        <v>-2.2749378622650474E-2</v>
      </c>
      <c r="G374" s="7">
        <f t="shared" si="91"/>
        <v>7.6301040462427583E-3</v>
      </c>
      <c r="H374" s="7">
        <f t="shared" si="92"/>
        <v>-9.0780047281323606E-3</v>
      </c>
      <c r="I374" s="7">
        <f t="shared" si="93"/>
        <v>-2.5665154922268174E-2</v>
      </c>
      <c r="J374" s="3" cm="1">
        <f t="array" ref="J374">B374*INDEX(AE$3:AE$7,2022-YEAR($A374))/1000000</f>
        <v>191.930738154012</v>
      </c>
      <c r="K374" s="3" cm="1">
        <f t="array" ref="K374">C374*INDEX(AF$3:AF$7,2022-YEAR($A374))/1000000</f>
        <v>185.607228518</v>
      </c>
      <c r="L374" s="3" cm="1">
        <f t="array" ref="L374">D374*INDEX(AG$3:AG$7,2022-YEAR($A374))/1000000</f>
        <v>355.90875939640006</v>
      </c>
      <c r="M374" s="3" cm="1">
        <f t="array" ref="M374">E374*INDEX(AH$3:AH$7,2022-YEAR($A374))/1000000</f>
        <v>791.95911935906008</v>
      </c>
      <c r="N374" s="3"/>
      <c r="O374" s="9">
        <v>43276</v>
      </c>
      <c r="P374" s="8">
        <f t="shared" si="83"/>
        <v>1354443.7502166152</v>
      </c>
      <c r="Q374" s="7">
        <f t="shared" si="84"/>
        <v>-1.7508916241212803E-2</v>
      </c>
      <c r="R374" s="8">
        <f t="shared" si="94"/>
        <v>1353961.0143550118</v>
      </c>
      <c r="S374" s="7">
        <f t="shared" si="85"/>
        <v>-1.7425608986716523E-2</v>
      </c>
      <c r="T374" s="8">
        <f t="shared" si="86"/>
        <v>174650.49242863094</v>
      </c>
      <c r="U374" s="8">
        <f t="shared" si="87"/>
        <v>162885.20436336633</v>
      </c>
      <c r="V374" s="8">
        <f t="shared" si="88"/>
        <v>325616.97624803899</v>
      </c>
      <c r="W374" s="8">
        <f t="shared" si="89"/>
        <v>690808.34131497529</v>
      </c>
      <c r="X374" s="7">
        <f t="shared" si="95"/>
        <v>0.1289922609122017</v>
      </c>
      <c r="Y374" s="7">
        <f t="shared" si="96"/>
        <v>0.12030272853975797</v>
      </c>
      <c r="Z374" s="7">
        <f t="shared" si="97"/>
        <v>0.24049213588557689</v>
      </c>
      <c r="AA374" s="7">
        <f t="shared" si="98"/>
        <v>0.51021287466246334</v>
      </c>
    </row>
    <row r="375" spans="1:27" x14ac:dyDescent="0.25">
      <c r="A375" s="1">
        <v>43277</v>
      </c>
      <c r="B375" s="3">
        <v>331.29998799999998</v>
      </c>
      <c r="C375" s="6">
        <v>43.330002</v>
      </c>
      <c r="D375" s="3">
        <v>104.860001</v>
      </c>
      <c r="E375" s="3">
        <v>1132.619995</v>
      </c>
      <c r="F375" s="7">
        <f t="shared" si="90"/>
        <v>3.0185989244468914E-4</v>
      </c>
      <c r="G375" s="7">
        <f t="shared" si="91"/>
        <v>-5.7365761479313271E-3</v>
      </c>
      <c r="H375" s="7">
        <f t="shared" si="92"/>
        <v>6.6800266563604715E-4</v>
      </c>
      <c r="I375" s="7">
        <f t="shared" si="93"/>
        <v>-5.8458270402982349E-3</v>
      </c>
      <c r="J375" s="3" cm="1">
        <f t="array" ref="J375">B375*INDEX(AE$3:AE$7,2022-YEAR($A375))/1000000</f>
        <v>191.98867434598802</v>
      </c>
      <c r="K375" s="3" cm="1">
        <f t="array" ref="K375">C375*INDEX(AF$3:AF$7,2022-YEAR($A375))/1000000</f>
        <v>184.542478518</v>
      </c>
      <c r="L375" s="3" cm="1">
        <f t="array" ref="L375">D375*INDEX(AG$3:AG$7,2022-YEAR($A375))/1000000</f>
        <v>356.14650739639995</v>
      </c>
      <c r="M375" s="3" cm="1">
        <f t="array" ref="M375">E375*INDEX(AH$3:AH$7,2022-YEAR($A375))/1000000</f>
        <v>787.32946332430004</v>
      </c>
      <c r="N375" s="3"/>
      <c r="O375" s="9">
        <v>43277</v>
      </c>
      <c r="P375" s="8">
        <f t="shared" si="83"/>
        <v>1349650.0980347805</v>
      </c>
      <c r="Q375" s="7">
        <f t="shared" si="84"/>
        <v>-3.5392035889773607E-3</v>
      </c>
      <c r="R375" s="8">
        <f t="shared" si="94"/>
        <v>1349258.497882457</v>
      </c>
      <c r="S375" s="7">
        <f t="shared" si="85"/>
        <v>-3.4731550042412795E-3</v>
      </c>
      <c r="T375" s="8">
        <f t="shared" si="86"/>
        <v>174703.21240749082</v>
      </c>
      <c r="U375" s="8">
        <f t="shared" si="87"/>
        <v>161950.80098516453</v>
      </c>
      <c r="V375" s="8">
        <f t="shared" si="88"/>
        <v>325834.48925614898</v>
      </c>
      <c r="W375" s="8">
        <f t="shared" si="89"/>
        <v>686769.99523365265</v>
      </c>
      <c r="X375" s="7">
        <f t="shared" si="95"/>
        <v>0.1294809057579939</v>
      </c>
      <c r="Y375" s="7">
        <f t="shared" si="96"/>
        <v>0.12002948377892904</v>
      </c>
      <c r="Z375" s="7">
        <f t="shared" si="97"/>
        <v>0.2414915227641832</v>
      </c>
      <c r="AA375" s="7">
        <f t="shared" si="98"/>
        <v>0.50899808769889388</v>
      </c>
    </row>
    <row r="376" spans="1:27" x14ac:dyDescent="0.25">
      <c r="A376" s="1">
        <v>43278</v>
      </c>
      <c r="B376" s="3">
        <v>329.82000699999998</v>
      </c>
      <c r="C376" s="6">
        <v>43.07</v>
      </c>
      <c r="D376" s="3">
        <v>103.239998</v>
      </c>
      <c r="E376" s="3">
        <v>1116.9399410000001</v>
      </c>
      <c r="F376" s="7">
        <f t="shared" si="90"/>
        <v>-4.4671930383529679E-3</v>
      </c>
      <c r="G376" s="7">
        <f t="shared" si="91"/>
        <v>-6.0005074543961756E-3</v>
      </c>
      <c r="H376" s="7">
        <f t="shared" si="92"/>
        <v>-1.5449198784577511E-2</v>
      </c>
      <c r="I376" s="7">
        <f t="shared" si="93"/>
        <v>-1.3844055437145952E-2</v>
      </c>
      <c r="J376" s="3" cm="1">
        <f t="array" ref="J376">B376*INDEX(AE$3:AE$7,2022-YEAR($A376))/1000000</f>
        <v>191.13102387650699</v>
      </c>
      <c r="K376" s="3" cm="1">
        <f t="array" ref="K376">C376*INDEX(AF$3:AF$7,2022-YEAR($A376))/1000000</f>
        <v>183.43512999999999</v>
      </c>
      <c r="L376" s="3" cm="1">
        <f t="array" ref="L376">D376*INDEX(AG$3:AG$7,2022-YEAR($A376))/1000000</f>
        <v>350.64432920719997</v>
      </c>
      <c r="M376" s="3" cm="1">
        <f t="array" ref="M376">E376*INDEX(AH$3:AH$7,2022-YEAR($A376))/1000000</f>
        <v>776.42963058674002</v>
      </c>
      <c r="N376" s="3"/>
      <c r="O376" s="9">
        <v>43278</v>
      </c>
      <c r="P376" s="8">
        <f t="shared" si="83"/>
        <v>1333341.5976687425</v>
      </c>
      <c r="Q376" s="7">
        <f t="shared" si="84"/>
        <v>-1.2083502523939098E-2</v>
      </c>
      <c r="R376" s="8">
        <f t="shared" si="94"/>
        <v>1332964.7142376828</v>
      </c>
      <c r="S376" s="7">
        <f t="shared" si="85"/>
        <v>-1.2076102296443514E-2</v>
      </c>
      <c r="T376" s="8">
        <f t="shared" si="86"/>
        <v>173922.77943324618</v>
      </c>
      <c r="U376" s="8">
        <f t="shared" si="87"/>
        <v>160979.01399660762</v>
      </c>
      <c r="V376" s="8">
        <f t="shared" si="88"/>
        <v>320800.60746075941</v>
      </c>
      <c r="W376" s="8">
        <f t="shared" si="89"/>
        <v>677262.31334706955</v>
      </c>
      <c r="X376" s="7">
        <f t="shared" si="95"/>
        <v>0.13047815713014724</v>
      </c>
      <c r="Y376" s="7">
        <f t="shared" si="96"/>
        <v>0.12076764844347053</v>
      </c>
      <c r="Z376" s="7">
        <f t="shared" si="97"/>
        <v>0.24066699143212056</v>
      </c>
      <c r="AA376" s="7">
        <f t="shared" si="98"/>
        <v>0.50808720299426169</v>
      </c>
    </row>
    <row r="377" spans="1:27" x14ac:dyDescent="0.25">
      <c r="A377" s="1">
        <v>43279</v>
      </c>
      <c r="B377" s="3">
        <v>334.64999399999999</v>
      </c>
      <c r="C377" s="6">
        <v>43.470001000000003</v>
      </c>
      <c r="D377" s="3">
        <v>104.93</v>
      </c>
      <c r="E377" s="3">
        <v>1126.780029</v>
      </c>
      <c r="F377" s="7">
        <f t="shared" si="90"/>
        <v>1.464431173819003E-2</v>
      </c>
      <c r="G377" s="7">
        <f t="shared" si="91"/>
        <v>9.2872300905504357E-3</v>
      </c>
      <c r="H377" s="7">
        <f t="shared" si="92"/>
        <v>1.6369643866130268E-2</v>
      </c>
      <c r="I377" s="7">
        <f t="shared" si="93"/>
        <v>8.8098631258455296E-3</v>
      </c>
      <c r="J377" s="3" cm="1">
        <f t="array" ref="J377">B377*INDEX(AE$3:AE$7,2022-YEAR($A377))/1000000</f>
        <v>193.93000617299398</v>
      </c>
      <c r="K377" s="3" cm="1">
        <f t="array" ref="K377">C377*INDEX(AF$3:AF$7,2022-YEAR($A377))/1000000</f>
        <v>185.13873425900002</v>
      </c>
      <c r="L377" s="3" cm="1">
        <f t="array" ref="L377">D377*INDEX(AG$3:AG$7,2022-YEAR($A377))/1000000</f>
        <v>356.384252</v>
      </c>
      <c r="M377" s="3" cm="1">
        <f t="array" ref="M377">E377*INDEX(AH$3:AH$7,2022-YEAR($A377))/1000000</f>
        <v>783.26986935906007</v>
      </c>
      <c r="N377" s="3"/>
      <c r="O377" s="9">
        <v>43279</v>
      </c>
      <c r="P377" s="8">
        <f t="shared" si="83"/>
        <v>1348509.771763419</v>
      </c>
      <c r="Q377" s="7">
        <f t="shared" si="84"/>
        <v>1.1376060059325267E-2</v>
      </c>
      <c r="R377" s="8">
        <f t="shared" si="94"/>
        <v>1348224.7227578643</v>
      </c>
      <c r="S377" s="7">
        <f t="shared" si="85"/>
        <v>1.1448171401077678E-2</v>
      </c>
      <c r="T377" s="8">
        <f t="shared" si="86"/>
        <v>176469.75883363912</v>
      </c>
      <c r="U377" s="8">
        <f t="shared" si="87"/>
        <v>162474.06313934404</v>
      </c>
      <c r="V377" s="8">
        <f t="shared" si="88"/>
        <v>326051.99915693031</v>
      </c>
      <c r="W377" s="8">
        <f t="shared" si="89"/>
        <v>683228.90162795072</v>
      </c>
      <c r="X377" s="7">
        <f t="shared" si="95"/>
        <v>0.13089046347752842</v>
      </c>
      <c r="Y377" s="7">
        <f t="shared" si="96"/>
        <v>0.12050963047687988</v>
      </c>
      <c r="Z377" s="7">
        <f t="shared" si="97"/>
        <v>0.24183802125358886</v>
      </c>
      <c r="AA377" s="7">
        <f t="shared" si="98"/>
        <v>0.50676188479200279</v>
      </c>
    </row>
    <row r="378" spans="1:27" x14ac:dyDescent="0.25">
      <c r="A378" s="1">
        <v>43280</v>
      </c>
      <c r="B378" s="3">
        <v>335.51001000000002</v>
      </c>
      <c r="C378" s="6">
        <v>43.860000999999997</v>
      </c>
      <c r="D378" s="3">
        <v>104.199997</v>
      </c>
      <c r="E378" s="3">
        <v>1129.1899410000001</v>
      </c>
      <c r="F378" s="7">
        <f t="shared" si="90"/>
        <v>2.569896953292794E-3</v>
      </c>
      <c r="G378" s="7">
        <f t="shared" si="91"/>
        <v>8.9717044174899563E-3</v>
      </c>
      <c r="H378" s="7">
        <f t="shared" si="92"/>
        <v>-6.957047555513296E-3</v>
      </c>
      <c r="I378" s="7">
        <f t="shared" si="93"/>
        <v>2.1387599513444933E-3</v>
      </c>
      <c r="J378" s="3" cm="1">
        <f t="array" ref="J378">B378*INDEX(AE$3:AE$7,2022-YEAR($A378))/1000000</f>
        <v>194.42838630501001</v>
      </c>
      <c r="K378" s="3" cm="1">
        <f t="array" ref="K378">C378*INDEX(AF$3:AF$7,2022-YEAR($A378))/1000000</f>
        <v>186.79974425899997</v>
      </c>
      <c r="L378" s="3" cm="1">
        <f t="array" ref="L378">D378*INDEX(AG$3:AG$7,2022-YEAR($A378))/1000000</f>
        <v>353.90486981079999</v>
      </c>
      <c r="M378" s="3" cm="1">
        <f t="array" ref="M378">E378*INDEX(AH$3:AH$7,2022-YEAR($A378))/1000000</f>
        <v>784.94509558673997</v>
      </c>
      <c r="N378" s="3"/>
      <c r="O378" s="9">
        <v>43280</v>
      </c>
      <c r="P378" s="8">
        <f t="shared" si="83"/>
        <v>1349713.1160785144</v>
      </c>
      <c r="Q378" s="7">
        <f t="shared" si="84"/>
        <v>8.9235120152053734E-4</v>
      </c>
      <c r="R378" s="8">
        <f t="shared" si="94"/>
        <v>1349328.8044721319</v>
      </c>
      <c r="S378" s="7">
        <f t="shared" si="85"/>
        <v>8.1891519687404823E-4</v>
      </c>
      <c r="T378" s="8">
        <f t="shared" si="86"/>
        <v>176923.26792921399</v>
      </c>
      <c r="U378" s="8">
        <f t="shared" si="87"/>
        <v>163931.73240933885</v>
      </c>
      <c r="V378" s="8">
        <f t="shared" si="88"/>
        <v>323783.63989322534</v>
      </c>
      <c r="W378" s="8">
        <f t="shared" si="89"/>
        <v>684690.16424035374</v>
      </c>
      <c r="X378" s="7">
        <f t="shared" si="95"/>
        <v>0.13111946276017414</v>
      </c>
      <c r="Y378" s="7">
        <f t="shared" si="96"/>
        <v>0.12149131617587475</v>
      </c>
      <c r="Z378" s="7">
        <f t="shared" si="97"/>
        <v>0.23995903653734871</v>
      </c>
      <c r="AA378" s="7">
        <f t="shared" si="98"/>
        <v>0.50743018452660249</v>
      </c>
    </row>
    <row r="379" spans="1:27" x14ac:dyDescent="0.25">
      <c r="A379" s="1">
        <v>43283</v>
      </c>
      <c r="B379" s="3">
        <v>336.07998700000002</v>
      </c>
      <c r="C379" s="6">
        <v>43.75</v>
      </c>
      <c r="D379" s="3">
        <v>105.08000199999999</v>
      </c>
      <c r="E379" s="3">
        <v>1142.1099850000001</v>
      </c>
      <c r="F379" s="7">
        <f t="shared" si="90"/>
        <v>1.6988375398994116E-3</v>
      </c>
      <c r="G379" s="7">
        <f t="shared" si="91"/>
        <v>-2.5080026787960286E-3</v>
      </c>
      <c r="H379" s="7">
        <f t="shared" si="92"/>
        <v>8.4453457325914805E-3</v>
      </c>
      <c r="I379" s="7">
        <f t="shared" si="93"/>
        <v>1.14418695481453E-2</v>
      </c>
      <c r="J379" s="3" cm="1">
        <f t="array" ref="J379">B379*INDEX(AE$3:AE$7,2022-YEAR($A379))/1000000</f>
        <v>194.75868854648701</v>
      </c>
      <c r="K379" s="3" cm="1">
        <f t="array" ref="K379">C379*INDEX(AF$3:AF$7,2022-YEAR($A379))/1000000</f>
        <v>186.33125000000001</v>
      </c>
      <c r="L379" s="3" cm="1">
        <f t="array" ref="L379">D379*INDEX(AG$3:AG$7,2022-YEAR($A379))/1000000</f>
        <v>356.89371879279997</v>
      </c>
      <c r="M379" s="3" cm="1">
        <f t="array" ref="M379">E379*INDEX(AH$3:AH$7,2022-YEAR($A379))/1000000</f>
        <v>793.92633497290001</v>
      </c>
      <c r="N379" s="3"/>
      <c r="O379" s="9">
        <v>43283</v>
      </c>
      <c r="P379" s="8">
        <f t="shared" si="83"/>
        <v>1360218.9353090944</v>
      </c>
      <c r="Q379" s="7">
        <f t="shared" si="84"/>
        <v>7.7837424156503472E-3</v>
      </c>
      <c r="R379" s="8">
        <f t="shared" si="94"/>
        <v>1359786.8274589409</v>
      </c>
      <c r="S379" s="7">
        <f t="shared" si="85"/>
        <v>7.7505371204911189E-3</v>
      </c>
      <c r="T379" s="8">
        <f t="shared" si="86"/>
        <v>177223.83181845382</v>
      </c>
      <c r="U379" s="8">
        <f t="shared" si="87"/>
        <v>163520.59118531656</v>
      </c>
      <c r="V379" s="8">
        <f t="shared" si="88"/>
        <v>326518.10467468057</v>
      </c>
      <c r="W379" s="8">
        <f t="shared" si="89"/>
        <v>692524.29978048999</v>
      </c>
      <c r="X379" s="7">
        <f t="shared" si="95"/>
        <v>0.13033206988012622</v>
      </c>
      <c r="Y379" s="7">
        <f t="shared" si="96"/>
        <v>0.12025457805830532</v>
      </c>
      <c r="Z379" s="7">
        <f t="shared" si="97"/>
        <v>0.24012447986781213</v>
      </c>
      <c r="AA379" s="7">
        <f t="shared" si="98"/>
        <v>0.5092888721937564</v>
      </c>
    </row>
    <row r="380" spans="1:27" x14ac:dyDescent="0.25">
      <c r="A380" s="1">
        <v>43284</v>
      </c>
      <c r="B380" s="3">
        <v>332.92999300000002</v>
      </c>
      <c r="C380" s="6">
        <v>43.990001999999997</v>
      </c>
      <c r="D380" s="3">
        <v>103.610001</v>
      </c>
      <c r="E380" s="3">
        <v>1116.280029</v>
      </c>
      <c r="F380" s="7">
        <f t="shared" si="90"/>
        <v>-9.3727508981366059E-3</v>
      </c>
      <c r="G380" s="7">
        <f t="shared" si="91"/>
        <v>5.4857600000000062E-3</v>
      </c>
      <c r="H380" s="7">
        <f t="shared" si="92"/>
        <v>-1.3989350704427972E-2</v>
      </c>
      <c r="I380" s="7">
        <f t="shared" si="93"/>
        <v>-2.2615997004876931E-2</v>
      </c>
      <c r="J380" s="3" cm="1">
        <f t="array" ref="J380">B380*INDEX(AE$3:AE$7,2022-YEAR($A380))/1000000</f>
        <v>192.93326387349302</v>
      </c>
      <c r="K380" s="3" cm="1">
        <f t="array" ref="K380">C380*INDEX(AF$3:AF$7,2022-YEAR($A380))/1000000</f>
        <v>187.35341851799998</v>
      </c>
      <c r="L380" s="3" cm="1">
        <f t="array" ref="L380">D380*INDEX(AG$3:AG$7,2022-YEAR($A380))/1000000</f>
        <v>351.90100739639996</v>
      </c>
      <c r="M380" s="3" cm="1">
        <f t="array" ref="M380">E380*INDEX(AH$3:AH$7,2022-YEAR($A380))/1000000</f>
        <v>775.97089935906001</v>
      </c>
      <c r="N380" s="3"/>
      <c r="O380" s="9">
        <v>43284</v>
      </c>
      <c r="P380" s="8">
        <f t="shared" si="83"/>
        <v>1339129.505455093</v>
      </c>
      <c r="Q380" s="7">
        <f t="shared" si="84"/>
        <v>-1.5504437783178653E-2</v>
      </c>
      <c r="R380" s="8">
        <f t="shared" si="94"/>
        <v>1338792.8835811145</v>
      </c>
      <c r="S380" s="7">
        <f t="shared" si="85"/>
        <v>-1.5439143440636349E-2</v>
      </c>
      <c r="T380" s="8">
        <f t="shared" si="86"/>
        <v>175562.75698960619</v>
      </c>
      <c r="U380" s="8">
        <f t="shared" si="87"/>
        <v>164417.6259036173</v>
      </c>
      <c r="V380" s="8">
        <f t="shared" si="88"/>
        <v>321950.3283970413</v>
      </c>
      <c r="W380" s="8">
        <f t="shared" si="89"/>
        <v>676862.17229084985</v>
      </c>
      <c r="X380" s="7">
        <f t="shared" si="95"/>
        <v>0.13113511368539421</v>
      </c>
      <c r="Y380" s="7">
        <f t="shared" si="96"/>
        <v>0.12281035246006042</v>
      </c>
      <c r="Z380" s="7">
        <f t="shared" si="97"/>
        <v>0.24047806971894101</v>
      </c>
      <c r="AA380" s="7">
        <f t="shared" si="98"/>
        <v>0.50557646413560453</v>
      </c>
    </row>
    <row r="381" spans="1:27" x14ac:dyDescent="0.25">
      <c r="A381" s="1">
        <v>43286</v>
      </c>
      <c r="B381" s="3">
        <v>333.17999300000002</v>
      </c>
      <c r="C381" s="6">
        <v>44.66</v>
      </c>
      <c r="D381" s="3">
        <v>103.720001</v>
      </c>
      <c r="E381" s="3">
        <v>1141.290039</v>
      </c>
      <c r="F381" s="7">
        <f t="shared" si="90"/>
        <v>7.5090861519355734E-4</v>
      </c>
      <c r="G381" s="7">
        <f t="shared" si="91"/>
        <v>1.5230688100446033E-2</v>
      </c>
      <c r="H381" s="7">
        <f t="shared" si="92"/>
        <v>1.0616735733841587E-3</v>
      </c>
      <c r="I381" s="7">
        <f t="shared" si="93"/>
        <v>2.2404781372291183E-2</v>
      </c>
      <c r="J381" s="3" cm="1">
        <f t="array" ref="J381">B381*INDEX(AE$3:AE$7,2022-YEAR($A381))/1000000</f>
        <v>193.078139123493</v>
      </c>
      <c r="K381" s="3" cm="1">
        <f t="array" ref="K381">C381*INDEX(AF$3:AF$7,2022-YEAR($A381))/1000000</f>
        <v>190.20694</v>
      </c>
      <c r="L381" s="3" cm="1">
        <f t="array" ref="L381">D381*INDEX(AG$3:AG$7,2022-YEAR($A381))/1000000</f>
        <v>352.27461139639996</v>
      </c>
      <c r="M381" s="3" cm="1">
        <f t="array" ref="M381">E381*INDEX(AH$3:AH$7,2022-YEAR($A381))/1000000</f>
        <v>793.35635771045997</v>
      </c>
      <c r="N381" s="3"/>
      <c r="O381" s="9">
        <v>43286</v>
      </c>
      <c r="P381" s="8">
        <f t="shared" si="83"/>
        <v>1357560.5418970762</v>
      </c>
      <c r="Q381" s="7">
        <f t="shared" si="84"/>
        <v>1.3763445855611773E-2</v>
      </c>
      <c r="R381" s="8">
        <f t="shared" si="94"/>
        <v>1356935.6638911513</v>
      </c>
      <c r="S381" s="7">
        <f t="shared" si="85"/>
        <v>1.3551596017979284E-2</v>
      </c>
      <c r="T381" s="8">
        <f t="shared" si="86"/>
        <v>175694.5885763368</v>
      </c>
      <c r="U381" s="8">
        <f t="shared" si="87"/>
        <v>166921.81948197112</v>
      </c>
      <c r="V381" s="8">
        <f t="shared" si="88"/>
        <v>322292.13455264276</v>
      </c>
      <c r="W381" s="8">
        <f t="shared" si="89"/>
        <v>692027.12128020055</v>
      </c>
      <c r="X381" s="7">
        <f t="shared" si="95"/>
        <v>0.12947893791258655</v>
      </c>
      <c r="Y381" s="7">
        <f t="shared" si="96"/>
        <v>0.12301380524063005</v>
      </c>
      <c r="Z381" s="7">
        <f t="shared" si="97"/>
        <v>0.23751467599313975</v>
      </c>
      <c r="AA381" s="7">
        <f t="shared" si="98"/>
        <v>0.50999258085364363</v>
      </c>
    </row>
    <row r="382" spans="1:27" x14ac:dyDescent="0.25">
      <c r="A382" s="1">
        <v>43287</v>
      </c>
      <c r="B382" s="3">
        <v>334.64001500000001</v>
      </c>
      <c r="C382" s="6">
        <v>44.639999000000003</v>
      </c>
      <c r="D382" s="3">
        <v>104.05999799999999</v>
      </c>
      <c r="E382" s="3">
        <v>1155.079956</v>
      </c>
      <c r="F382" s="7">
        <f t="shared" si="90"/>
        <v>4.3820818496744796E-3</v>
      </c>
      <c r="G382" s="7">
        <f t="shared" si="91"/>
        <v>-4.4785042543649123E-4</v>
      </c>
      <c r="H382" s="7">
        <f t="shared" si="92"/>
        <v>3.2780273498069779E-3</v>
      </c>
      <c r="I382" s="7">
        <f t="shared" si="93"/>
        <v>1.2082745427343555E-2</v>
      </c>
      <c r="J382" s="3" cm="1">
        <f t="array" ref="J382">B382*INDEX(AE$3:AE$7,2022-YEAR($A382))/1000000</f>
        <v>193.924223332515</v>
      </c>
      <c r="K382" s="3" cm="1">
        <f t="array" ref="K382">C382*INDEX(AF$3:AF$7,2022-YEAR($A382))/1000000</f>
        <v>190.12175574100002</v>
      </c>
      <c r="L382" s="3" cm="1">
        <f t="array" ref="L382">D382*INDEX(AG$3:AG$7,2022-YEAR($A382))/1000000</f>
        <v>353.42937720719999</v>
      </c>
      <c r="M382" s="3" cm="1">
        <f t="array" ref="M382">E382*INDEX(AH$3:AH$7,2022-YEAR($A382))/1000000</f>
        <v>802.94228061384001</v>
      </c>
      <c r="N382" s="3"/>
      <c r="O382" s="9">
        <v>43287</v>
      </c>
      <c r="P382" s="8">
        <f t="shared" si="83"/>
        <v>1367773.0731591582</v>
      </c>
      <c r="Q382" s="7">
        <f t="shared" si="84"/>
        <v>7.5227077886418758E-3</v>
      </c>
      <c r="R382" s="8">
        <f t="shared" si="94"/>
        <v>1367048.8859179053</v>
      </c>
      <c r="S382" s="7">
        <f t="shared" si="85"/>
        <v>7.4529856469047751E-3</v>
      </c>
      <c r="T382" s="8">
        <f t="shared" si="86"/>
        <v>176464.49664402319</v>
      </c>
      <c r="U382" s="8">
        <f t="shared" si="87"/>
        <v>166847.06347410151</v>
      </c>
      <c r="V382" s="8">
        <f t="shared" si="88"/>
        <v>323348.61698433396</v>
      </c>
      <c r="W382" s="8">
        <f t="shared" si="89"/>
        <v>700388.70881544659</v>
      </c>
      <c r="X382" s="7">
        <f t="shared" si="95"/>
        <v>0.1290842620639247</v>
      </c>
      <c r="Y382" s="7">
        <f t="shared" si="96"/>
        <v>0.12204908338890311</v>
      </c>
      <c r="Z382" s="7">
        <f t="shared" si="97"/>
        <v>0.23653039793615097</v>
      </c>
      <c r="AA382" s="7">
        <f t="shared" si="98"/>
        <v>0.51233625661102122</v>
      </c>
    </row>
    <row r="383" spans="1:27" x14ac:dyDescent="0.25">
      <c r="A383" s="1">
        <v>43290</v>
      </c>
      <c r="B383" s="3">
        <v>341.92001299999998</v>
      </c>
      <c r="C383" s="6">
        <v>44.400002000000001</v>
      </c>
      <c r="D383" s="3">
        <v>107.279999</v>
      </c>
      <c r="E383" s="3">
        <v>1167.280029</v>
      </c>
      <c r="F383" s="7">
        <f t="shared" si="90"/>
        <v>2.1754714540040743E-2</v>
      </c>
      <c r="G383" s="7">
        <f t="shared" si="91"/>
        <v>-5.3762770021568151E-3</v>
      </c>
      <c r="H383" s="7">
        <f t="shared" si="92"/>
        <v>3.0943696539375454E-2</v>
      </c>
      <c r="I383" s="7">
        <f t="shared" si="93"/>
        <v>1.056210259439383E-2</v>
      </c>
      <c r="J383" s="3" cm="1">
        <f t="array" ref="J383">B383*INDEX(AE$3:AE$7,2022-YEAR($A383))/1000000</f>
        <v>198.142989453513</v>
      </c>
      <c r="K383" s="3" cm="1">
        <f t="array" ref="K383">C383*INDEX(AF$3:AF$7,2022-YEAR($A383))/1000000</f>
        <v>189.099608518</v>
      </c>
      <c r="L383" s="3" cm="1">
        <f t="array" ref="L383">D383*INDEX(AG$3:AG$7,2022-YEAR($A383))/1000000</f>
        <v>364.36578860360004</v>
      </c>
      <c r="M383" s="3" cm="1">
        <f t="array" ref="M383">E383*INDEX(AH$3:AH$7,2022-YEAR($A383))/1000000</f>
        <v>811.42303935906</v>
      </c>
      <c r="N383" s="3"/>
      <c r="O383" s="9">
        <v>43290</v>
      </c>
      <c r="P383" s="8">
        <f t="shared" si="83"/>
        <v>1387852.3886575489</v>
      </c>
      <c r="Q383" s="7">
        <f t="shared" si="84"/>
        <v>1.4680297406362345E-2</v>
      </c>
      <c r="R383" s="8">
        <f t="shared" si="94"/>
        <v>1387393.9835174684</v>
      </c>
      <c r="S383" s="7">
        <f t="shared" si="85"/>
        <v>1.4882494553881687E-2</v>
      </c>
      <c r="T383" s="8">
        <f t="shared" si="86"/>
        <v>180303.43139496591</v>
      </c>
      <c r="U383" s="8">
        <f t="shared" si="87"/>
        <v>165950.0474438683</v>
      </c>
      <c r="V383" s="8">
        <f t="shared" si="88"/>
        <v>333354.2184647239</v>
      </c>
      <c r="W383" s="8">
        <f t="shared" si="89"/>
        <v>707786.28621391044</v>
      </c>
      <c r="X383" s="7">
        <f t="shared" si="95"/>
        <v>0.1299583489167522</v>
      </c>
      <c r="Y383" s="7">
        <f t="shared" si="96"/>
        <v>0.11961277720344017</v>
      </c>
      <c r="Z383" s="7">
        <f t="shared" si="97"/>
        <v>0.24027365148259394</v>
      </c>
      <c r="AA383" s="7">
        <f t="shared" si="98"/>
        <v>0.51015522239721378</v>
      </c>
    </row>
    <row r="384" spans="1:27" x14ac:dyDescent="0.25">
      <c r="A384" s="1">
        <v>43291</v>
      </c>
      <c r="B384" s="3">
        <v>347.16000400000001</v>
      </c>
      <c r="C384" s="6">
        <v>44.970001000000003</v>
      </c>
      <c r="D384" s="3">
        <v>106.620003</v>
      </c>
      <c r="E384" s="3">
        <v>1167.1400149999999</v>
      </c>
      <c r="F384" s="7">
        <f t="shared" si="90"/>
        <v>1.5325195369596756E-2</v>
      </c>
      <c r="G384" s="7">
        <f t="shared" si="91"/>
        <v>1.283781473703538E-2</v>
      </c>
      <c r="H384" s="7">
        <f t="shared" si="92"/>
        <v>-6.1520880513804554E-3</v>
      </c>
      <c r="I384" s="7">
        <f t="shared" si="93"/>
        <v>-1.1994893814815111E-4</v>
      </c>
      <c r="J384" s="3" cm="1">
        <f t="array" ref="J384">B384*INDEX(AE$3:AE$7,2022-YEAR($A384))/1000000</f>
        <v>201.179569478004</v>
      </c>
      <c r="K384" s="3" cm="1">
        <f t="array" ref="K384">C384*INDEX(AF$3:AF$7,2022-YEAR($A384))/1000000</f>
        <v>191.52723425900001</v>
      </c>
      <c r="L384" s="3" cm="1">
        <f t="array" ref="L384">D384*INDEX(AG$3:AG$7,2022-YEAR($A384))/1000000</f>
        <v>362.12417818919999</v>
      </c>
      <c r="M384" s="3" cm="1">
        <f t="array" ref="M384">E384*INDEX(AH$3:AH$7,2022-YEAR($A384))/1000000</f>
        <v>811.32571002709994</v>
      </c>
      <c r="N384" s="3"/>
      <c r="O384" s="9">
        <v>43291</v>
      </c>
      <c r="P384" s="8">
        <f t="shared" si="83"/>
        <v>1390627.3859083231</v>
      </c>
      <c r="Q384" s="7">
        <f t="shared" si="84"/>
        <v>1.9994902004373191E-3</v>
      </c>
      <c r="R384" s="8">
        <f t="shared" si="94"/>
        <v>1390151.8820763305</v>
      </c>
      <c r="S384" s="7">
        <f t="shared" si="85"/>
        <v>1.9878265234147818E-3</v>
      </c>
      <c r="T384" s="8">
        <f t="shared" si="86"/>
        <v>183066.61670690245</v>
      </c>
      <c r="U384" s="8">
        <f t="shared" si="87"/>
        <v>168080.48340855492</v>
      </c>
      <c r="V384" s="8">
        <f t="shared" si="88"/>
        <v>331303.39396042976</v>
      </c>
      <c r="W384" s="8">
        <f t="shared" si="89"/>
        <v>707701.38800044323</v>
      </c>
      <c r="X384" s="7">
        <f t="shared" si="95"/>
        <v>0.13168821268182165</v>
      </c>
      <c r="Y384" s="7">
        <f t="shared" si="96"/>
        <v>0.12090799974856702</v>
      </c>
      <c r="Z384" s="7">
        <f t="shared" si="97"/>
        <v>0.23832172457702613</v>
      </c>
      <c r="AA384" s="7">
        <f t="shared" si="98"/>
        <v>0.50908206299258507</v>
      </c>
    </row>
    <row r="385" spans="1:27" x14ac:dyDescent="0.25">
      <c r="A385" s="1">
        <v>43292</v>
      </c>
      <c r="B385" s="3">
        <v>340.60000600000001</v>
      </c>
      <c r="C385" s="6">
        <v>44.790000999999997</v>
      </c>
      <c r="D385" s="3">
        <v>106.389999</v>
      </c>
      <c r="E385" s="3">
        <v>1171.459961</v>
      </c>
      <c r="F385" s="7">
        <f t="shared" si="90"/>
        <v>-1.8896180217811032E-2</v>
      </c>
      <c r="G385" s="7">
        <f t="shared" si="91"/>
        <v>-4.0026683566229959E-3</v>
      </c>
      <c r="H385" s="7">
        <f t="shared" si="92"/>
        <v>-2.157231227990053E-3</v>
      </c>
      <c r="I385" s="7">
        <f t="shared" si="93"/>
        <v>3.7013091355624361E-3</v>
      </c>
      <c r="J385" s="3" cm="1">
        <f t="array" ref="J385">B385*INDEX(AE$3:AE$7,2022-YEAR($A385))/1000000</f>
        <v>197.37804407700602</v>
      </c>
      <c r="K385" s="3" cm="1">
        <f t="array" ref="K385">C385*INDEX(AF$3:AF$7,2022-YEAR($A385))/1000000</f>
        <v>190.76061425899996</v>
      </c>
      <c r="L385" s="3" cm="1">
        <f t="array" ref="L385">D385*INDEX(AG$3:AG$7,2022-YEAR($A385))/1000000</f>
        <v>361.34299260360001</v>
      </c>
      <c r="M385" s="3" cm="1">
        <f t="array" ref="M385">E385*INDEX(AH$3:AH$7,2022-YEAR($A385))/1000000</f>
        <v>814.32867728954</v>
      </c>
      <c r="N385" s="3"/>
      <c r="O385" s="9">
        <v>43292</v>
      </c>
      <c r="P385" s="8">
        <f t="shared" si="83"/>
        <v>1388543.9943365345</v>
      </c>
      <c r="Q385" s="7">
        <f t="shared" si="84"/>
        <v>-1.4981666497441166E-3</v>
      </c>
      <c r="R385" s="8">
        <f t="shared" si="94"/>
        <v>1387924.5754481324</v>
      </c>
      <c r="S385" s="7">
        <f t="shared" si="85"/>
        <v>-1.6022038001138883E-3</v>
      </c>
      <c r="T385" s="8">
        <f t="shared" si="86"/>
        <v>179607.35692574389</v>
      </c>
      <c r="U385" s="8">
        <f t="shared" si="87"/>
        <v>167407.7129762496</v>
      </c>
      <c r="V385" s="8">
        <f t="shared" si="88"/>
        <v>330588.69593303924</v>
      </c>
      <c r="W385" s="8">
        <f t="shared" si="89"/>
        <v>710320.80961309955</v>
      </c>
      <c r="X385" s="7">
        <f t="shared" si="95"/>
        <v>0.12940714510206894</v>
      </c>
      <c r="Y385" s="7">
        <f t="shared" si="96"/>
        <v>0.12061729861811625</v>
      </c>
      <c r="Z385" s="7">
        <f t="shared" si="97"/>
        <v>0.23818923721146659</v>
      </c>
      <c r="AA385" s="7">
        <f t="shared" si="98"/>
        <v>0.51178631906834815</v>
      </c>
    </row>
    <row r="386" spans="1:27" x14ac:dyDescent="0.25">
      <c r="A386" s="1">
        <v>43293</v>
      </c>
      <c r="B386" s="3">
        <v>346.02999899999998</v>
      </c>
      <c r="C386" s="6">
        <v>44.669998</v>
      </c>
      <c r="D386" s="3">
        <v>106.849998</v>
      </c>
      <c r="E386" s="3">
        <v>1201.26001</v>
      </c>
      <c r="F386" s="7">
        <f t="shared" si="90"/>
        <v>1.5942433659264177E-2</v>
      </c>
      <c r="G386" s="7">
        <f t="shared" si="91"/>
        <v>-2.6792363768868288E-3</v>
      </c>
      <c r="H386" s="7">
        <f t="shared" si="92"/>
        <v>4.3237052760944916E-3</v>
      </c>
      <c r="I386" s="7">
        <f t="shared" si="93"/>
        <v>2.5438384573179595E-2</v>
      </c>
      <c r="J386" s="3" cm="1">
        <f t="array" ref="J386">B386*INDEX(AE$3:AE$7,2022-YEAR($A386))/1000000</f>
        <v>200.52473045049899</v>
      </c>
      <c r="K386" s="3" cm="1">
        <f t="array" ref="K386">C386*INDEX(AF$3:AF$7,2022-YEAR($A386))/1000000</f>
        <v>190.24952148200001</v>
      </c>
      <c r="L386" s="3" cm="1">
        <f t="array" ref="L386">D386*INDEX(AG$3:AG$7,2022-YEAR($A386))/1000000</f>
        <v>362.90533320719999</v>
      </c>
      <c r="M386" s="3" cm="1">
        <f t="array" ref="M386">E386*INDEX(AH$3:AH$7,2022-YEAR($A386))/1000000</f>
        <v>835.04388335140004</v>
      </c>
      <c r="N386" s="3"/>
      <c r="O386" s="9">
        <v>43293</v>
      </c>
      <c r="P386" s="8">
        <f t="shared" si="83"/>
        <v>1410664.9578999171</v>
      </c>
      <c r="Q386" s="7">
        <f t="shared" si="84"/>
        <v>1.5931049828891018E-2</v>
      </c>
      <c r="R386" s="8">
        <f t="shared" si="94"/>
        <v>1409838.2110003526</v>
      </c>
      <c r="S386" s="7">
        <f t="shared" si="85"/>
        <v>1.5788779837077938E-2</v>
      </c>
      <c r="T386" s="8">
        <f t="shared" si="86"/>
        <v>182470.73529824836</v>
      </c>
      <c r="U386" s="8">
        <f t="shared" si="87"/>
        <v>166959.1881418722</v>
      </c>
      <c r="V386" s="8">
        <f t="shared" si="88"/>
        <v>332018.06402186217</v>
      </c>
      <c r="W386" s="8">
        <f t="shared" si="89"/>
        <v>728390.22353836987</v>
      </c>
      <c r="X386" s="7">
        <f t="shared" si="95"/>
        <v>0.12942671994169885</v>
      </c>
      <c r="Y386" s="7">
        <f t="shared" si="96"/>
        <v>0.11842436021322339</v>
      </c>
      <c r="Z386" s="7">
        <f t="shared" si="97"/>
        <v>0.23550082657092852</v>
      </c>
      <c r="AA386" s="7">
        <f t="shared" si="98"/>
        <v>0.51664809327414918</v>
      </c>
    </row>
    <row r="387" spans="1:27" x14ac:dyDescent="0.25">
      <c r="A387" s="1">
        <v>43294</v>
      </c>
      <c r="B387" s="3">
        <v>350.790009</v>
      </c>
      <c r="C387" s="6">
        <v>44.740001999999997</v>
      </c>
      <c r="D387" s="3">
        <v>106.360001</v>
      </c>
      <c r="E387" s="3">
        <v>1204.420044</v>
      </c>
      <c r="F387" s="7">
        <f t="shared" si="90"/>
        <v>1.375606165290888E-2</v>
      </c>
      <c r="G387" s="7">
        <f t="shared" si="91"/>
        <v>1.5671368510021821E-3</v>
      </c>
      <c r="H387" s="7">
        <f t="shared" si="92"/>
        <v>-4.5858400484013462E-3</v>
      </c>
      <c r="I387" s="7">
        <f t="shared" si="93"/>
        <v>2.6305995152540174E-3</v>
      </c>
      <c r="J387" s="3" cm="1">
        <f t="array" ref="J387">B387*INDEX(AE$3:AE$7,2022-YEAR($A387))/1000000</f>
        <v>203.28316100550899</v>
      </c>
      <c r="K387" s="3" cm="1">
        <f t="array" ref="K387">C387*INDEX(AF$3:AF$7,2022-YEAR($A387))/1000000</f>
        <v>190.54766851799997</v>
      </c>
      <c r="L387" s="3" cm="1">
        <f t="array" ref="L387">D387*INDEX(AG$3:AG$7,2022-YEAR($A387))/1000000</f>
        <v>361.24110739639997</v>
      </c>
      <c r="M387" s="3" cm="1">
        <f t="array" ref="M387">E387*INDEX(AH$3:AH$7,2022-YEAR($A387))/1000000</f>
        <v>837.24054938616007</v>
      </c>
      <c r="N387" s="3"/>
      <c r="O387" s="9">
        <v>43294</v>
      </c>
      <c r="P387" s="8">
        <f t="shared" si="83"/>
        <v>1413851.7312845045</v>
      </c>
      <c r="Q387" s="7">
        <f t="shared" si="84"/>
        <v>2.2590575931874905E-3</v>
      </c>
      <c r="R387" s="8">
        <f t="shared" si="94"/>
        <v>1413003.458815489</v>
      </c>
      <c r="S387" s="7">
        <f t="shared" si="85"/>
        <v>2.2451142198014473E-3</v>
      </c>
      <c r="T387" s="8">
        <f t="shared" si="86"/>
        <v>184980.81398286269</v>
      </c>
      <c r="U387" s="8">
        <f t="shared" si="87"/>
        <v>167220.83603822274</v>
      </c>
      <c r="V387" s="8">
        <f t="shared" si="88"/>
        <v>330495.48228707805</v>
      </c>
      <c r="W387" s="8">
        <f t="shared" si="89"/>
        <v>730306.32650732563</v>
      </c>
      <c r="X387" s="7">
        <f t="shared" si="95"/>
        <v>0.13091320677865206</v>
      </c>
      <c r="Y387" s="7">
        <f t="shared" si="96"/>
        <v>0.11834425103134766</v>
      </c>
      <c r="Z387" s="7">
        <f t="shared" si="97"/>
        <v>0.23389573480883771</v>
      </c>
      <c r="AA387" s="7">
        <f t="shared" si="98"/>
        <v>0.51684680738116262</v>
      </c>
    </row>
    <row r="388" spans="1:27" x14ac:dyDescent="0.25">
      <c r="A388" s="1">
        <v>43297</v>
      </c>
      <c r="B388" s="3">
        <v>356.10000600000001</v>
      </c>
      <c r="C388" s="6">
        <v>44.73</v>
      </c>
      <c r="D388" s="3">
        <v>110.58000199999999</v>
      </c>
      <c r="E388" s="3">
        <v>1196.51001</v>
      </c>
      <c r="F388" s="7">
        <f t="shared" si="90"/>
        <v>1.5137252669017665E-2</v>
      </c>
      <c r="G388" s="7">
        <f t="shared" si="91"/>
        <v>-2.2355832706488776E-4</v>
      </c>
      <c r="H388" s="7">
        <f t="shared" si="92"/>
        <v>3.967657916814038E-2</v>
      </c>
      <c r="I388" s="7">
        <f t="shared" si="93"/>
        <v>-6.5675044511298575E-3</v>
      </c>
      <c r="J388" s="3" cm="1">
        <f t="array" ref="J388">B388*INDEX(AE$3:AE$7,2022-YEAR($A388))/1000000</f>
        <v>206.36030957700601</v>
      </c>
      <c r="K388" s="3" cm="1">
        <f t="array" ref="K388">C388*INDEX(AF$3:AF$7,2022-YEAR($A388))/1000000</f>
        <v>190.50506999999999</v>
      </c>
      <c r="L388" s="3" cm="1">
        <f t="array" ref="L388">D388*INDEX(AG$3:AG$7,2022-YEAR($A388))/1000000</f>
        <v>375.57391879279993</v>
      </c>
      <c r="M388" s="3" cm="1">
        <f t="array" ref="M388">E388*INDEX(AH$3:AH$7,2022-YEAR($A388))/1000000</f>
        <v>831.74196835140003</v>
      </c>
      <c r="N388" s="3"/>
      <c r="O388" s="9">
        <v>43297</v>
      </c>
      <c r="P388" s="8">
        <f t="shared" ref="P388:P451" si="99">P387*(1+Q388)</f>
        <v>1424390.3007440118</v>
      </c>
      <c r="Q388" s="7">
        <f t="shared" ref="Q388:Q451" si="100">SUMPRODUCT(F388:I388,J387:M387)/SUM(J387:M387)</f>
        <v>7.4538010077850794E-3</v>
      </c>
      <c r="R388" s="8">
        <f t="shared" si="94"/>
        <v>1424082.816642964</v>
      </c>
      <c r="S388" s="7">
        <f t="shared" ref="S388:S451" si="101">R388/R387-1</f>
        <v>7.8409983771468017E-3</v>
      </c>
      <c r="T388" s="8">
        <f t="shared" ref="T388:T451" si="102">T387*B388/B387</f>
        <v>187780.91530304187</v>
      </c>
      <c r="U388" s="8">
        <f t="shared" ref="U388:U451" si="103">U387*C388/C387</f>
        <v>167183.45242786765</v>
      </c>
      <c r="V388" s="8">
        <f t="shared" ref="V388:V451" si="104">V387*D388/D387</f>
        <v>343608.41245475411</v>
      </c>
      <c r="W388" s="8">
        <f t="shared" ref="W388:W451" si="105">W387*E388/E387</f>
        <v>725510.03645730042</v>
      </c>
      <c r="X388" s="7">
        <f t="shared" si="95"/>
        <v>0.13186095156017949</v>
      </c>
      <c r="Y388" s="7">
        <f t="shared" si="96"/>
        <v>0.1173972822886625</v>
      </c>
      <c r="Z388" s="7">
        <f t="shared" si="97"/>
        <v>0.24128400991787347</v>
      </c>
      <c r="AA388" s="7">
        <f t="shared" si="98"/>
        <v>0.5094577562332846</v>
      </c>
    </row>
    <row r="389" spans="1:27" x14ac:dyDescent="0.25">
      <c r="A389" s="1">
        <v>43298</v>
      </c>
      <c r="B389" s="3">
        <v>356.88000499999998</v>
      </c>
      <c r="C389" s="6">
        <v>45.25</v>
      </c>
      <c r="D389" s="3">
        <v>110.5</v>
      </c>
      <c r="E389" s="3">
        <v>1213.079956</v>
      </c>
      <c r="F389" s="7">
        <f t="shared" ref="F389:F452" si="106">B389/B388-1</f>
        <v>2.1903931110855979E-3</v>
      </c>
      <c r="G389" s="7">
        <f t="shared" ref="G389:G452" si="107">C389/C388-1</f>
        <v>1.1625307399955265E-2</v>
      </c>
      <c r="H389" s="7">
        <f t="shared" ref="H389:H452" si="108">D389/D388-1</f>
        <v>-7.2347620322876782E-4</v>
      </c>
      <c r="I389" s="7">
        <f t="shared" ref="I389:I452" si="109">E389/E388-1</f>
        <v>1.3848564459565171E-2</v>
      </c>
      <c r="J389" s="3" cm="1">
        <f t="array" ref="J389">B389*INDEX(AE$3:AE$7,2022-YEAR($A389))/1000000</f>
        <v>206.81231977750497</v>
      </c>
      <c r="K389" s="3" cm="1">
        <f t="array" ref="K389">C389*INDEX(AF$3:AF$7,2022-YEAR($A389))/1000000</f>
        <v>192.71975</v>
      </c>
      <c r="L389" s="3" cm="1">
        <f t="array" ref="L389">D389*INDEX(AG$3:AG$7,2022-YEAR($A389))/1000000</f>
        <v>375.30220000000003</v>
      </c>
      <c r="M389" s="3" cm="1">
        <f t="array" ref="M389">E389*INDEX(AH$3:AH$7,2022-YEAR($A389))/1000000</f>
        <v>843.26040061384003</v>
      </c>
      <c r="N389" s="3"/>
      <c r="O389" s="9">
        <v>43298</v>
      </c>
      <c r="P389" s="8">
        <f t="shared" si="99"/>
        <v>1436744.3393113543</v>
      </c>
      <c r="Q389" s="7">
        <f t="shared" si="100"/>
        <v>8.673211661782242E-3</v>
      </c>
      <c r="R389" s="8">
        <f t="shared" ref="R389:R452" si="110">SUM(T389:W389)</f>
        <v>1436236.3696891973</v>
      </c>
      <c r="S389" s="7">
        <f t="shared" si="101"/>
        <v>8.5343021516706141E-3</v>
      </c>
      <c r="T389" s="8">
        <f t="shared" si="102"/>
        <v>188192.22932631502</v>
      </c>
      <c r="U389" s="8">
        <f t="shared" si="103"/>
        <v>169127.01145452744</v>
      </c>
      <c r="V389" s="8">
        <f t="shared" si="104"/>
        <v>343359.81994511385</v>
      </c>
      <c r="W389" s="8">
        <f t="shared" si="105"/>
        <v>735557.30896324082</v>
      </c>
      <c r="X389" s="7">
        <f t="shared" ref="X389:X452" si="111">T389/$R389</f>
        <v>0.13103151632836033</v>
      </c>
      <c r="Y389" s="7">
        <f t="shared" ref="Y389:Y452" si="112">U389/$R389</f>
        <v>0.11775708722034846</v>
      </c>
      <c r="Z389" s="7">
        <f t="shared" ref="Z389:Z452" si="113">V389/$R389</f>
        <v>0.23906915824685404</v>
      </c>
      <c r="AA389" s="7">
        <f t="shared" ref="AA389:AA452" si="114">W389/$R389</f>
        <v>0.51214223820443705</v>
      </c>
    </row>
    <row r="390" spans="1:27" x14ac:dyDescent="0.25">
      <c r="A390" s="1">
        <v>43299</v>
      </c>
      <c r="B390" s="3">
        <v>360.23001099999999</v>
      </c>
      <c r="C390" s="6">
        <v>45.119999</v>
      </c>
      <c r="D390" s="3">
        <v>111.529999</v>
      </c>
      <c r="E390" s="3">
        <v>1212.910034</v>
      </c>
      <c r="F390" s="7">
        <f t="shared" si="106"/>
        <v>9.3869254457110696E-3</v>
      </c>
      <c r="G390" s="7">
        <f t="shared" si="107"/>
        <v>-2.8729502762431247E-3</v>
      </c>
      <c r="H390" s="7">
        <f t="shared" si="108"/>
        <v>9.3212579185519839E-3</v>
      </c>
      <c r="I390" s="7">
        <f t="shared" si="109"/>
        <v>-1.4007485587375079E-4</v>
      </c>
      <c r="J390" s="3" cm="1">
        <f t="array" ref="J390">B390*INDEX(AE$3:AE$7,2022-YEAR($A390))/1000000</f>
        <v>208.75365160451099</v>
      </c>
      <c r="K390" s="3" cm="1">
        <f t="array" ref="K390">C390*INDEX(AF$3:AF$7,2022-YEAR($A390))/1000000</f>
        <v>192.16607574099999</v>
      </c>
      <c r="L390" s="3" cm="1">
        <f t="array" ref="L390">D390*INDEX(AG$3:AG$7,2022-YEAR($A390))/1000000</f>
        <v>378.8004886036</v>
      </c>
      <c r="M390" s="3" cm="1">
        <f t="array" ref="M390">E390*INDEX(AH$3:AH$7,2022-YEAR($A390))/1000000</f>
        <v>843.14228103476</v>
      </c>
      <c r="N390" s="3"/>
      <c r="O390" s="9">
        <v>43299</v>
      </c>
      <c r="P390" s="8">
        <f t="shared" si="99"/>
        <v>1440977.8047525163</v>
      </c>
      <c r="Q390" s="7">
        <f t="shared" si="100"/>
        <v>2.9465683805588588E-3</v>
      </c>
      <c r="R390" s="8">
        <f t="shared" si="110"/>
        <v>1440614.5349776032</v>
      </c>
      <c r="S390" s="7">
        <f t="shared" si="101"/>
        <v>3.0483598527402123E-3</v>
      </c>
      <c r="T390" s="8">
        <f t="shared" si="102"/>
        <v>189958.77575246332</v>
      </c>
      <c r="U390" s="8">
        <f t="shared" si="103"/>
        <v>168641.11796024899</v>
      </c>
      <c r="V390" s="8">
        <f t="shared" si="104"/>
        <v>346560.36538568989</v>
      </c>
      <c r="W390" s="8">
        <f t="shared" si="105"/>
        <v>735454.2758792009</v>
      </c>
      <c r="X390" s="7">
        <f t="shared" si="111"/>
        <v>0.1318595440628513</v>
      </c>
      <c r="Y390" s="7">
        <f t="shared" si="112"/>
        <v>0.11706193007616073</v>
      </c>
      <c r="Z390" s="7">
        <f t="shared" si="113"/>
        <v>0.24056425710787219</v>
      </c>
      <c r="AA390" s="7">
        <f t="shared" si="114"/>
        <v>0.51051426875311567</v>
      </c>
    </row>
    <row r="391" spans="1:27" x14ac:dyDescent="0.25">
      <c r="A391" s="1">
        <v>43300</v>
      </c>
      <c r="B391" s="3">
        <v>355.32998700000002</v>
      </c>
      <c r="C391" s="6">
        <v>45.110000999999997</v>
      </c>
      <c r="D391" s="3">
        <v>109.889999</v>
      </c>
      <c r="E391" s="3">
        <v>1199.099976</v>
      </c>
      <c r="F391" s="7">
        <f t="shared" si="106"/>
        <v>-1.3602486884414455E-2</v>
      </c>
      <c r="G391" s="7">
        <f t="shared" si="107"/>
        <v>-2.2158688434370521E-4</v>
      </c>
      <c r="H391" s="7">
        <f t="shared" si="108"/>
        <v>-1.4704563926338787E-2</v>
      </c>
      <c r="I391" s="7">
        <f t="shared" si="109"/>
        <v>-1.1385888163903179E-2</v>
      </c>
      <c r="J391" s="3" cm="1">
        <f t="array" ref="J391">B391*INDEX(AE$3:AE$7,2022-YEAR($A391))/1000000</f>
        <v>205.91408279648701</v>
      </c>
      <c r="K391" s="3" cm="1">
        <f t="array" ref="K391">C391*INDEX(AF$3:AF$7,2022-YEAR($A391))/1000000</f>
        <v>192.12349425899998</v>
      </c>
      <c r="L391" s="3" cm="1">
        <f t="array" ref="L391">D391*INDEX(AG$3:AG$7,2022-YEAR($A391))/1000000</f>
        <v>373.23039260360002</v>
      </c>
      <c r="M391" s="3" cm="1">
        <f t="array" ref="M391">E391*INDEX(AH$3:AH$7,2022-YEAR($A391))/1000000</f>
        <v>833.54235731664005</v>
      </c>
      <c r="N391" s="3"/>
      <c r="O391" s="9">
        <v>43300</v>
      </c>
      <c r="P391" s="8">
        <f t="shared" si="99"/>
        <v>1424948.8581487839</v>
      </c>
      <c r="Q391" s="7">
        <f t="shared" si="100"/>
        <v>-1.1123659608681813E-2</v>
      </c>
      <c r="R391" s="8">
        <f t="shared" si="110"/>
        <v>1424523.4353799757</v>
      </c>
      <c r="S391" s="7">
        <f t="shared" si="101"/>
        <v>-1.1169607974195306E-2</v>
      </c>
      <c r="T391" s="8">
        <f t="shared" si="102"/>
        <v>187374.86399671101</v>
      </c>
      <c r="U391" s="8">
        <f t="shared" si="103"/>
        <v>168603.74930034793</v>
      </c>
      <c r="V391" s="8">
        <f t="shared" si="104"/>
        <v>341464.34633854072</v>
      </c>
      <c r="W391" s="8">
        <f t="shared" si="105"/>
        <v>727080.47574437596</v>
      </c>
      <c r="X391" s="7">
        <f t="shared" si="111"/>
        <v>0.13153512209276561</v>
      </c>
      <c r="Y391" s="7">
        <f t="shared" si="112"/>
        <v>0.11835800318397342</v>
      </c>
      <c r="Z391" s="7">
        <f t="shared" si="113"/>
        <v>0.23970426730639144</v>
      </c>
      <c r="AA391" s="7">
        <f t="shared" si="114"/>
        <v>0.51040260741686949</v>
      </c>
    </row>
    <row r="392" spans="1:27" x14ac:dyDescent="0.25">
      <c r="A392" s="1">
        <v>43301</v>
      </c>
      <c r="B392" s="3">
        <v>354.89999399999999</v>
      </c>
      <c r="C392" s="6">
        <v>45.279998999999997</v>
      </c>
      <c r="D392" s="3">
        <v>111.279999</v>
      </c>
      <c r="E392" s="3">
        <v>1197.880005</v>
      </c>
      <c r="F392" s="7">
        <f t="shared" si="106"/>
        <v>-1.2101230285413989E-3</v>
      </c>
      <c r="G392" s="7">
        <f t="shared" si="107"/>
        <v>3.7685213086118274E-3</v>
      </c>
      <c r="H392" s="7">
        <f t="shared" si="108"/>
        <v>1.2649012764118783E-2</v>
      </c>
      <c r="I392" s="7">
        <f t="shared" si="109"/>
        <v>-1.0174055745290067E-3</v>
      </c>
      <c r="J392" s="3" cm="1">
        <f t="array" ref="J392">B392*INDEX(AE$3:AE$7,2022-YEAR($A392))/1000000</f>
        <v>205.66490142299398</v>
      </c>
      <c r="K392" s="3" cm="1">
        <f t="array" ref="K392">C392*INDEX(AF$3:AF$7,2022-YEAR($A392))/1000000</f>
        <v>192.847515741</v>
      </c>
      <c r="L392" s="3" cm="1">
        <f t="array" ref="L392">D392*INDEX(AG$3:AG$7,2022-YEAR($A392))/1000000</f>
        <v>377.95138860360004</v>
      </c>
      <c r="M392" s="3" cm="1">
        <f t="array" ref="M392">E392*INDEX(AH$3:AH$7,2022-YEAR($A392))/1000000</f>
        <v>832.69430667569998</v>
      </c>
      <c r="N392" s="3"/>
      <c r="O392" s="9">
        <v>43301</v>
      </c>
      <c r="P392" s="8">
        <f t="shared" si="99"/>
        <v>1428809.3591895271</v>
      </c>
      <c r="Q392" s="7">
        <f t="shared" si="100"/>
        <v>2.7092207686377615E-3</v>
      </c>
      <c r="R392" s="8">
        <f t="shared" si="110"/>
        <v>1428511.5267102078</v>
      </c>
      <c r="S392" s="7">
        <f t="shared" si="101"/>
        <v>2.7995968554692663E-3</v>
      </c>
      <c r="T392" s="8">
        <f t="shared" si="102"/>
        <v>187148.11735881877</v>
      </c>
      <c r="U392" s="8">
        <f t="shared" si="103"/>
        <v>169239.13612229814</v>
      </c>
      <c r="V392" s="8">
        <f t="shared" si="104"/>
        <v>345783.53321386839</v>
      </c>
      <c r="W392" s="8">
        <f t="shared" si="105"/>
        <v>726340.74001522246</v>
      </c>
      <c r="X392" s="7">
        <f t="shared" si="111"/>
        <v>0.13100917553658928</v>
      </c>
      <c r="Y392" s="7">
        <f t="shared" si="112"/>
        <v>0.11847236298614096</v>
      </c>
      <c r="Z392" s="7">
        <f t="shared" si="113"/>
        <v>0.24205862308314091</v>
      </c>
      <c r="AA392" s="7">
        <f t="shared" si="114"/>
        <v>0.50845983839412878</v>
      </c>
    </row>
    <row r="393" spans="1:27" x14ac:dyDescent="0.25">
      <c r="A393" s="1">
        <v>43304</v>
      </c>
      <c r="B393" s="3">
        <v>353.26998900000001</v>
      </c>
      <c r="C393" s="6">
        <v>44.950001</v>
      </c>
      <c r="D393" s="3">
        <v>113.349998</v>
      </c>
      <c r="E393" s="3">
        <v>1211</v>
      </c>
      <c r="F393" s="7">
        <f t="shared" si="106"/>
        <v>-4.5928572205047313E-3</v>
      </c>
      <c r="G393" s="7">
        <f t="shared" si="107"/>
        <v>-7.2879418570657162E-3</v>
      </c>
      <c r="H393" s="7">
        <f t="shared" si="108"/>
        <v>1.8601716558246828E-2</v>
      </c>
      <c r="I393" s="7">
        <f t="shared" si="109"/>
        <v>1.0952678853672015E-2</v>
      </c>
      <c r="J393" s="3" cm="1">
        <f t="array" ref="J393">B393*INDEX(AE$3:AE$7,2022-YEAR($A393))/1000000</f>
        <v>204.720311895489</v>
      </c>
      <c r="K393" s="3" cm="1">
        <f t="array" ref="K393">C393*INDEX(AF$3:AF$7,2022-YEAR($A393))/1000000</f>
        <v>191.442054259</v>
      </c>
      <c r="L393" s="3" cm="1">
        <f t="array" ref="L393">D393*INDEX(AG$3:AG$7,2022-YEAR($A393))/1000000</f>
        <v>384.98193320719997</v>
      </c>
      <c r="M393" s="3" cm="1">
        <f t="array" ref="M393">E393*INDEX(AH$3:AH$7,2022-YEAR($A393))/1000000</f>
        <v>841.81453999999997</v>
      </c>
      <c r="N393" s="3"/>
      <c r="O393" s="9">
        <v>43304</v>
      </c>
      <c r="P393" s="8">
        <f t="shared" si="99"/>
        <v>1441063.3494171759</v>
      </c>
      <c r="Q393" s="7">
        <f t="shared" si="100"/>
        <v>8.5763647535172533E-3</v>
      </c>
      <c r="R393" s="8">
        <f t="shared" si="110"/>
        <v>1440806.1212831719</v>
      </c>
      <c r="S393" s="7">
        <f t="shared" si="101"/>
        <v>8.6065770860652702E-3</v>
      </c>
      <c r="T393" s="8">
        <f t="shared" si="102"/>
        <v>186288.57277670346</v>
      </c>
      <c r="U393" s="8">
        <f t="shared" si="103"/>
        <v>168005.73113829878</v>
      </c>
      <c r="V393" s="8">
        <f t="shared" si="104"/>
        <v>352215.70048922196</v>
      </c>
      <c r="W393" s="8">
        <f t="shared" si="105"/>
        <v>734296.11687894771</v>
      </c>
      <c r="X393" s="7">
        <f t="shared" si="111"/>
        <v>0.12929468443040493</v>
      </c>
      <c r="Y393" s="7">
        <f t="shared" si="112"/>
        <v>0.11660537018587487</v>
      </c>
      <c r="Z393" s="7">
        <f t="shared" si="113"/>
        <v>0.24445738762932315</v>
      </c>
      <c r="AA393" s="7">
        <f t="shared" si="114"/>
        <v>0.50964255775439704</v>
      </c>
    </row>
    <row r="394" spans="1:27" x14ac:dyDescent="0.25">
      <c r="A394" s="1">
        <v>43305</v>
      </c>
      <c r="B394" s="3">
        <v>358.26998900000001</v>
      </c>
      <c r="C394" s="6">
        <v>45.259998000000003</v>
      </c>
      <c r="D394" s="3">
        <v>114.150002</v>
      </c>
      <c r="E394" s="3">
        <v>1258.150024</v>
      </c>
      <c r="F394" s="7">
        <f t="shared" si="106"/>
        <v>1.415348078152201E-2</v>
      </c>
      <c r="G394" s="7">
        <f t="shared" si="107"/>
        <v>6.8964848298891379E-3</v>
      </c>
      <c r="H394" s="7">
        <f t="shared" si="108"/>
        <v>7.0578210332212787E-3</v>
      </c>
      <c r="I394" s="7">
        <f t="shared" si="109"/>
        <v>3.8934784475640027E-2</v>
      </c>
      <c r="J394" s="3" cm="1">
        <f t="array" ref="J394">B394*INDEX(AE$3:AE$7,2022-YEAR($A394))/1000000</f>
        <v>207.617816895489</v>
      </c>
      <c r="K394" s="3" cm="1">
        <f t="array" ref="K394">C394*INDEX(AF$3:AF$7,2022-YEAR($A394))/1000000</f>
        <v>192.76233148200004</v>
      </c>
      <c r="L394" s="3" cm="1">
        <f t="array" ref="L394">D394*INDEX(AG$3:AG$7,2022-YEAR($A394))/1000000</f>
        <v>387.69906679280001</v>
      </c>
      <c r="M394" s="3" cm="1">
        <f t="array" ref="M394">E394*INDEX(AH$3:AH$7,2022-YEAR($A394))/1000000</f>
        <v>874.59040768336001</v>
      </c>
      <c r="N394" s="3"/>
      <c r="O394" s="9">
        <v>43305</v>
      </c>
      <c r="P394" s="8">
        <f t="shared" si="99"/>
        <v>1476323.4886634743</v>
      </c>
      <c r="Q394" s="7">
        <f t="shared" si="100"/>
        <v>2.4468139627976206E-2</v>
      </c>
      <c r="R394" s="8">
        <f t="shared" si="110"/>
        <v>1475676.9384250387</v>
      </c>
      <c r="S394" s="7">
        <f t="shared" si="101"/>
        <v>2.420229663572715E-2</v>
      </c>
      <c r="T394" s="8">
        <f t="shared" si="102"/>
        <v>188925.20451131571</v>
      </c>
      <c r="U394" s="8">
        <f t="shared" si="103"/>
        <v>169164.3801144285</v>
      </c>
      <c r="V394" s="8">
        <f t="shared" si="104"/>
        <v>354701.57586836559</v>
      </c>
      <c r="W394" s="8">
        <f t="shared" si="105"/>
        <v>762885.77793092886</v>
      </c>
      <c r="X394" s="7">
        <f t="shared" si="111"/>
        <v>0.12802612793620799</v>
      </c>
      <c r="Y394" s="7">
        <f t="shared" si="112"/>
        <v>0.11463510454732345</v>
      </c>
      <c r="Z394" s="7">
        <f t="shared" si="113"/>
        <v>0.24036533107777078</v>
      </c>
      <c r="AA394" s="7">
        <f t="shared" si="114"/>
        <v>0.51697343643869775</v>
      </c>
    </row>
    <row r="395" spans="1:27" x14ac:dyDescent="0.25">
      <c r="A395" s="1">
        <v>43306</v>
      </c>
      <c r="B395" s="3">
        <v>355.92001299999998</v>
      </c>
      <c r="C395" s="6">
        <v>46.09</v>
      </c>
      <c r="D395" s="3">
        <v>115.18</v>
      </c>
      <c r="E395" s="3">
        <v>1275.9399410000001</v>
      </c>
      <c r="F395" s="7">
        <f t="shared" si="106"/>
        <v>-6.5592320656252534E-3</v>
      </c>
      <c r="G395" s="7">
        <f t="shared" si="107"/>
        <v>1.8338533731265372E-2</v>
      </c>
      <c r="H395" s="7">
        <f t="shared" si="108"/>
        <v>9.0231973889935979E-3</v>
      </c>
      <c r="I395" s="7">
        <f t="shared" si="109"/>
        <v>1.4139742209312356E-2</v>
      </c>
      <c r="J395" s="3" cm="1">
        <f t="array" ref="J395">B395*INDEX(AE$3:AE$7,2022-YEAR($A395))/1000000</f>
        <v>206.25600345351299</v>
      </c>
      <c r="K395" s="3" cm="1">
        <f t="array" ref="K395">C395*INDEX(AF$3:AF$7,2022-YEAR($A395))/1000000</f>
        <v>196.29731000000001</v>
      </c>
      <c r="L395" s="3" cm="1">
        <f t="array" ref="L395">D395*INDEX(AG$3:AG$7,2022-YEAR($A395))/1000000</f>
        <v>391.19735200000002</v>
      </c>
      <c r="M395" s="3" cm="1">
        <f t="array" ref="M395">E395*INDEX(AH$3:AH$7,2022-YEAR($A395))/1000000</f>
        <v>886.95689058673997</v>
      </c>
      <c r="N395" s="3"/>
      <c r="O395" s="9">
        <v>43306</v>
      </c>
      <c r="P395" s="8">
        <f t="shared" si="99"/>
        <v>1492339.7940583015</v>
      </c>
      <c r="Q395" s="7">
        <f t="shared" si="100"/>
        <v>1.0848777735919395E-2</v>
      </c>
      <c r="R395" s="8">
        <f t="shared" si="110"/>
        <v>1491527.5114248018</v>
      </c>
      <c r="S395" s="7">
        <f t="shared" si="101"/>
        <v>1.074122159602231E-2</v>
      </c>
      <c r="T395" s="8">
        <f t="shared" si="102"/>
        <v>187686.00025188026</v>
      </c>
      <c r="U395" s="8">
        <f t="shared" si="103"/>
        <v>172266.60680528553</v>
      </c>
      <c r="V395" s="8">
        <f t="shared" si="104"/>
        <v>357902.11820161296</v>
      </c>
      <c r="W395" s="8">
        <f t="shared" si="105"/>
        <v>773672.78616602288</v>
      </c>
      <c r="X395" s="7">
        <f t="shared" si="111"/>
        <v>0.12583475585548581</v>
      </c>
      <c r="Y395" s="7">
        <f t="shared" si="112"/>
        <v>0.11549676790120052</v>
      </c>
      <c r="Z395" s="7">
        <f t="shared" si="113"/>
        <v>0.23995676610733258</v>
      </c>
      <c r="AA395" s="7">
        <f t="shared" si="114"/>
        <v>0.51871171013598105</v>
      </c>
    </row>
    <row r="396" spans="1:27" x14ac:dyDescent="0.25">
      <c r="A396" s="1">
        <v>43307</v>
      </c>
      <c r="B396" s="3">
        <v>359.32000699999998</v>
      </c>
      <c r="C396" s="6">
        <v>46.240001999999997</v>
      </c>
      <c r="D396" s="3">
        <v>114.849998</v>
      </c>
      <c r="E396" s="3">
        <v>1285.5</v>
      </c>
      <c r="F396" s="7">
        <f t="shared" si="106"/>
        <v>9.5526912671808351E-3</v>
      </c>
      <c r="G396" s="7">
        <f t="shared" si="107"/>
        <v>3.2545454545453989E-3</v>
      </c>
      <c r="H396" s="7">
        <f t="shared" si="108"/>
        <v>-2.8650981073103932E-3</v>
      </c>
      <c r="I396" s="7">
        <f t="shared" si="109"/>
        <v>7.4925619089150075E-3</v>
      </c>
      <c r="J396" s="3" cm="1">
        <f t="array" ref="J396">B396*INDEX(AE$3:AE$7,2022-YEAR($A396))/1000000</f>
        <v>208.22630337650699</v>
      </c>
      <c r="K396" s="3" cm="1">
        <f t="array" ref="K396">C396*INDEX(AF$3:AF$7,2022-YEAR($A396))/1000000</f>
        <v>196.93616851799999</v>
      </c>
      <c r="L396" s="3" cm="1">
        <f t="array" ref="L396">D396*INDEX(AG$3:AG$7,2022-YEAR($A396))/1000000</f>
        <v>390.07653320719999</v>
      </c>
      <c r="M396" s="3" cm="1">
        <f t="array" ref="M396">E396*INDEX(AH$3:AH$7,2022-YEAR($A396))/1000000</f>
        <v>893.60247000000004</v>
      </c>
      <c r="N396" s="3"/>
      <c r="O396" s="9">
        <v>43307</v>
      </c>
      <c r="P396" s="8">
        <f t="shared" si="99"/>
        <v>1499562.0922228051</v>
      </c>
      <c r="Q396" s="7">
        <f t="shared" si="100"/>
        <v>4.8395802304937348E-3</v>
      </c>
      <c r="R396" s="8">
        <f t="shared" si="110"/>
        <v>1498652.4339086579</v>
      </c>
      <c r="S396" s="7">
        <f t="shared" si="101"/>
        <v>4.7769299790185737E-3</v>
      </c>
      <c r="T396" s="8">
        <f t="shared" si="102"/>
        <v>189478.9066674585</v>
      </c>
      <c r="U396" s="8">
        <f t="shared" si="103"/>
        <v>172827.25630743359</v>
      </c>
      <c r="V396" s="8">
        <f t="shared" si="104"/>
        <v>356876.69352015114</v>
      </c>
      <c r="W396" s="8">
        <f t="shared" si="105"/>
        <v>779469.57741361461</v>
      </c>
      <c r="X396" s="7">
        <f t="shared" si="111"/>
        <v>0.12643285553093569</v>
      </c>
      <c r="Y396" s="7">
        <f t="shared" si="112"/>
        <v>0.11532177334585861</v>
      </c>
      <c r="Z396" s="7">
        <f t="shared" si="113"/>
        <v>0.23813172784124181</v>
      </c>
      <c r="AA396" s="7">
        <f t="shared" si="114"/>
        <v>0.52011364328196386</v>
      </c>
    </row>
    <row r="397" spans="1:27" x14ac:dyDescent="0.25">
      <c r="A397" s="1">
        <v>43308</v>
      </c>
      <c r="B397" s="3">
        <v>360.64999399999999</v>
      </c>
      <c r="C397" s="6">
        <v>46.209999000000003</v>
      </c>
      <c r="D397" s="3">
        <v>116.029999</v>
      </c>
      <c r="E397" s="3">
        <v>1252.8900149999999</v>
      </c>
      <c r="F397" s="7">
        <f t="shared" si="106"/>
        <v>3.7013997943065036E-3</v>
      </c>
      <c r="G397" s="7">
        <f t="shared" si="107"/>
        <v>-6.4885377816359391E-4</v>
      </c>
      <c r="H397" s="7">
        <f t="shared" si="108"/>
        <v>1.0274279673909925E-2</v>
      </c>
      <c r="I397" s="7">
        <f t="shared" si="109"/>
        <v>-2.5367549591598593E-2</v>
      </c>
      <c r="J397" s="3" cm="1">
        <f t="array" ref="J397">B397*INDEX(AE$3:AE$7,2022-YEAR($A397))/1000000</f>
        <v>208.99703217299398</v>
      </c>
      <c r="K397" s="3" cm="1">
        <f t="array" ref="K397">C397*INDEX(AF$3:AF$7,2022-YEAR($A397))/1000000</f>
        <v>196.80838574100002</v>
      </c>
      <c r="L397" s="3" cm="1">
        <f t="array" ref="L397">D397*INDEX(AG$3:AG$7,2022-YEAR($A397))/1000000</f>
        <v>394.08428860360004</v>
      </c>
      <c r="M397" s="3" cm="1">
        <f t="array" ref="M397">E397*INDEX(AH$3:AH$7,2022-YEAR($A397))/1000000</f>
        <v>870.93396502709993</v>
      </c>
      <c r="N397" s="3"/>
      <c r="O397" s="9">
        <v>43308</v>
      </c>
      <c r="P397" s="8">
        <f t="shared" si="99"/>
        <v>1483563.6603998381</v>
      </c>
      <c r="Q397" s="7">
        <f t="shared" si="100"/>
        <v>-1.0668735830240007E-2</v>
      </c>
      <c r="R397" s="8">
        <f t="shared" si="110"/>
        <v>1483135.0492747414</v>
      </c>
      <c r="S397" s="7">
        <f t="shared" si="101"/>
        <v>-1.0354225091034119E-2</v>
      </c>
      <c r="T397" s="8">
        <f t="shared" si="102"/>
        <v>190180.24385362284</v>
      </c>
      <c r="U397" s="8">
        <f t="shared" si="103"/>
        <v>172715.11668920887</v>
      </c>
      <c r="V397" s="8">
        <f t="shared" si="104"/>
        <v>360543.34447847743</v>
      </c>
      <c r="W397" s="8">
        <f t="shared" si="105"/>
        <v>759696.34425343224</v>
      </c>
      <c r="X397" s="7">
        <f t="shared" si="111"/>
        <v>0.12822854125564742</v>
      </c>
      <c r="Y397" s="7">
        <f t="shared" si="112"/>
        <v>0.11645272409526509</v>
      </c>
      <c r="Z397" s="7">
        <f t="shared" si="113"/>
        <v>0.24309542455677552</v>
      </c>
      <c r="AA397" s="7">
        <f t="shared" si="114"/>
        <v>0.51222331009231192</v>
      </c>
    </row>
    <row r="398" spans="1:27" x14ac:dyDescent="0.25">
      <c r="A398" s="1">
        <v>43311</v>
      </c>
      <c r="B398" s="3">
        <v>351.05999800000001</v>
      </c>
      <c r="C398" s="6">
        <v>46.23</v>
      </c>
      <c r="D398" s="3">
        <v>116.730003</v>
      </c>
      <c r="E398" s="3">
        <v>1230.040039</v>
      </c>
      <c r="F398" s="7">
        <f t="shared" si="106"/>
        <v>-2.6590866933440149E-2</v>
      </c>
      <c r="G398" s="7">
        <f t="shared" si="107"/>
        <v>4.328284014893935E-4</v>
      </c>
      <c r="H398" s="7">
        <f t="shared" si="108"/>
        <v>6.0329570458756976E-3</v>
      </c>
      <c r="I398" s="7">
        <f t="shared" si="109"/>
        <v>-1.8237814753436221E-2</v>
      </c>
      <c r="J398" s="3" cm="1">
        <f t="array" ref="J398">B398*INDEX(AE$3:AE$7,2022-YEAR($A398))/1000000</f>
        <v>203.439619900998</v>
      </c>
      <c r="K398" s="3" cm="1">
        <f t="array" ref="K398">C398*INDEX(AF$3:AF$7,2022-YEAR($A398))/1000000</f>
        <v>196.89357000000001</v>
      </c>
      <c r="L398" s="3" cm="1">
        <f t="array" ref="L398">D398*INDEX(AG$3:AG$7,2022-YEAR($A398))/1000000</f>
        <v>396.46178218919999</v>
      </c>
      <c r="M398" s="3" cm="1">
        <f t="array" ref="M398">E398*INDEX(AH$3:AH$7,2022-YEAR($A398))/1000000</f>
        <v>855.05003271045996</v>
      </c>
      <c r="N398" s="3"/>
      <c r="O398" s="9">
        <v>43311</v>
      </c>
      <c r="P398" s="8">
        <f t="shared" si="99"/>
        <v>1466712.0555394283</v>
      </c>
      <c r="Q398" s="7">
        <f t="shared" si="100"/>
        <v>-1.1358868722807823E-2</v>
      </c>
      <c r="R398" s="8">
        <f t="shared" si="110"/>
        <v>1466472.6890399884</v>
      </c>
      <c r="S398" s="7">
        <f t="shared" si="101"/>
        <v>-1.1234553618634346E-2</v>
      </c>
      <c r="T398" s="8">
        <f t="shared" si="102"/>
        <v>185123.18629594197</v>
      </c>
      <c r="U398" s="8">
        <f t="shared" si="103"/>
        <v>172789.87269707851</v>
      </c>
      <c r="V398" s="8">
        <f t="shared" si="104"/>
        <v>362718.48698889243</v>
      </c>
      <c r="W398" s="8">
        <f t="shared" si="105"/>
        <v>745841.14305807545</v>
      </c>
      <c r="X398" s="7">
        <f t="shared" si="111"/>
        <v>0.12623705008589761</v>
      </c>
      <c r="Y398" s="7">
        <f t="shared" si="112"/>
        <v>0.11782686032168363</v>
      </c>
      <c r="Z398" s="7">
        <f t="shared" si="113"/>
        <v>0.2473407719760144</v>
      </c>
      <c r="AA398" s="7">
        <f t="shared" si="114"/>
        <v>0.50859531761640431</v>
      </c>
    </row>
    <row r="399" spans="1:27" x14ac:dyDescent="0.25">
      <c r="A399" s="1">
        <v>43312</v>
      </c>
      <c r="B399" s="3">
        <v>356.29998799999998</v>
      </c>
      <c r="C399" s="6">
        <v>46.630001</v>
      </c>
      <c r="D399" s="3">
        <v>114.949997</v>
      </c>
      <c r="E399" s="3">
        <v>1227.219971</v>
      </c>
      <c r="F399" s="7">
        <f t="shared" si="106"/>
        <v>1.4926195037464618E-2</v>
      </c>
      <c r="G399" s="7">
        <f t="shared" si="107"/>
        <v>8.6524118537747441E-3</v>
      </c>
      <c r="H399" s="7">
        <f t="shared" si="108"/>
        <v>-1.5248915910676342E-2</v>
      </c>
      <c r="I399" s="7">
        <f t="shared" si="109"/>
        <v>-2.2926635805227136E-3</v>
      </c>
      <c r="J399" s="3" cm="1">
        <f t="array" ref="J399">B399*INDEX(AE$3:AE$7,2022-YEAR($A399))/1000000</f>
        <v>206.47619934598799</v>
      </c>
      <c r="K399" s="3" cm="1">
        <f t="array" ref="K399">C399*INDEX(AF$3:AF$7,2022-YEAR($A399))/1000000</f>
        <v>198.59717425900001</v>
      </c>
      <c r="L399" s="3" cm="1">
        <f t="array" ref="L399">D399*INDEX(AG$3:AG$7,2022-YEAR($A399))/1000000</f>
        <v>390.4161698108</v>
      </c>
      <c r="M399" s="3" cm="1">
        <f t="array" ref="M399">E399*INDEX(AH$3:AH$7,2022-YEAR($A399))/1000000</f>
        <v>853.08969064093992</v>
      </c>
      <c r="N399" s="3"/>
      <c r="O399" s="9">
        <v>43312</v>
      </c>
      <c r="P399" s="8">
        <f t="shared" si="99"/>
        <v>1463812.3008367599</v>
      </c>
      <c r="Q399" s="7">
        <f t="shared" si="100"/>
        <v>-1.9770442955839751E-3</v>
      </c>
      <c r="R399" s="8">
        <f t="shared" si="110"/>
        <v>1463489.8964344489</v>
      </c>
      <c r="S399" s="7">
        <f t="shared" si="101"/>
        <v>-2.0339912415908712E-3</v>
      </c>
      <c r="T399" s="8">
        <f t="shared" si="102"/>
        <v>187886.37108055211</v>
      </c>
      <c r="U399" s="8">
        <f t="shared" si="103"/>
        <v>174284.92183981492</v>
      </c>
      <c r="V399" s="8">
        <f t="shared" si="104"/>
        <v>357187.42328155105</v>
      </c>
      <c r="W399" s="8">
        <f t="shared" si="105"/>
        <v>744131.18023253081</v>
      </c>
      <c r="X399" s="7">
        <f t="shared" si="111"/>
        <v>0.12838241762946651</v>
      </c>
      <c r="Y399" s="7">
        <f t="shared" si="112"/>
        <v>0.11908857195695803</v>
      </c>
      <c r="Z399" s="7">
        <f t="shared" si="113"/>
        <v>0.24406552047388858</v>
      </c>
      <c r="AA399" s="7">
        <f t="shared" si="114"/>
        <v>0.50846348993968693</v>
      </c>
    </row>
    <row r="400" spans="1:27" x14ac:dyDescent="0.25">
      <c r="A400" s="1">
        <v>43313</v>
      </c>
      <c r="B400" s="3">
        <v>352.76001000000002</v>
      </c>
      <c r="C400" s="6">
        <v>46.389999000000003</v>
      </c>
      <c r="D400" s="3">
        <v>115.660004</v>
      </c>
      <c r="E400" s="3">
        <v>1232.98999</v>
      </c>
      <c r="F400" s="7">
        <f t="shared" si="106"/>
        <v>-9.9353862453679387E-3</v>
      </c>
      <c r="G400" s="7">
        <f t="shared" si="107"/>
        <v>-5.1469439170717113E-3</v>
      </c>
      <c r="H400" s="7">
        <f t="shared" si="108"/>
        <v>6.1766595783383504E-3</v>
      </c>
      <c r="I400" s="7">
        <f t="shared" si="109"/>
        <v>4.7016990729855657E-3</v>
      </c>
      <c r="J400" s="3" cm="1">
        <f t="array" ref="J400">B400*INDEX(AE$3:AE$7,2022-YEAR($A400))/1000000</f>
        <v>204.42477855501002</v>
      </c>
      <c r="K400" s="3" cm="1">
        <f t="array" ref="K400">C400*INDEX(AF$3:AF$7,2022-YEAR($A400))/1000000</f>
        <v>197.57500574100001</v>
      </c>
      <c r="L400" s="3" cm="1">
        <f t="array" ref="L400">D400*INDEX(AG$3:AG$7,2022-YEAR($A400))/1000000</f>
        <v>392.82763758560003</v>
      </c>
      <c r="M400" s="3" cm="1">
        <f t="array" ref="M400">E400*INDEX(AH$3:AH$7,2022-YEAR($A400))/1000000</f>
        <v>857.10066164859995</v>
      </c>
      <c r="N400" s="3"/>
      <c r="O400" s="9">
        <v>43313</v>
      </c>
      <c r="P400" s="8">
        <f t="shared" si="99"/>
        <v>1466785.8230986358</v>
      </c>
      <c r="Q400" s="7">
        <f t="shared" si="100"/>
        <v>2.0313548807972532E-3</v>
      </c>
      <c r="R400" s="8">
        <f t="shared" si="110"/>
        <v>1466431.0440487752</v>
      </c>
      <c r="S400" s="7">
        <f t="shared" si="101"/>
        <v>2.0096808467839899E-3</v>
      </c>
      <c r="T400" s="8">
        <f t="shared" si="102"/>
        <v>186019.64741362628</v>
      </c>
      <c r="U400" s="8">
        <f t="shared" si="103"/>
        <v>173387.88712151416</v>
      </c>
      <c r="V400" s="8">
        <f t="shared" si="104"/>
        <v>359393.64840082504</v>
      </c>
      <c r="W400" s="8">
        <f t="shared" si="105"/>
        <v>747629.86111280974</v>
      </c>
      <c r="X400" s="7">
        <f t="shared" si="111"/>
        <v>0.12685195677529523</v>
      </c>
      <c r="Y400" s="7">
        <f t="shared" si="112"/>
        <v>0.11823800909369392</v>
      </c>
      <c r="Z400" s="7">
        <f t="shared" si="113"/>
        <v>0.24508049652887134</v>
      </c>
      <c r="AA400" s="7">
        <f t="shared" si="114"/>
        <v>0.50982953760213956</v>
      </c>
    </row>
    <row r="401" spans="1:27" x14ac:dyDescent="0.25">
      <c r="A401" s="1">
        <v>43314</v>
      </c>
      <c r="B401" s="3">
        <v>349.73001099999999</v>
      </c>
      <c r="C401" s="6">
        <v>46.18</v>
      </c>
      <c r="D401" s="3">
        <v>116.150002</v>
      </c>
      <c r="E401" s="3">
        <v>1241.130005</v>
      </c>
      <c r="F401" s="7">
        <f t="shared" si="106"/>
        <v>-8.5894061517914899E-3</v>
      </c>
      <c r="G401" s="7">
        <f t="shared" si="107"/>
        <v>-4.5268162217464436E-3</v>
      </c>
      <c r="H401" s="7">
        <f t="shared" si="108"/>
        <v>4.2365379824818028E-3</v>
      </c>
      <c r="I401" s="7">
        <f t="shared" si="109"/>
        <v>6.601850027995626E-3</v>
      </c>
      <c r="J401" s="3" cm="1">
        <f t="array" ref="J401">B401*INDEX(AE$3:AE$7,2022-YEAR($A401))/1000000</f>
        <v>202.668891104511</v>
      </c>
      <c r="K401" s="3" cm="1">
        <f t="array" ref="K401">C401*INDEX(AF$3:AF$7,2022-YEAR($A401))/1000000</f>
        <v>196.68062</v>
      </c>
      <c r="L401" s="3" cm="1">
        <f t="array" ref="L401">D401*INDEX(AG$3:AG$7,2022-YEAR($A401))/1000000</f>
        <v>394.49186679280001</v>
      </c>
      <c r="M401" s="3" cm="1">
        <f t="array" ref="M401">E401*INDEX(AH$3:AH$7,2022-YEAR($A401))/1000000</f>
        <v>862.75911167569996</v>
      </c>
      <c r="N401" s="3"/>
      <c r="O401" s="9">
        <v>43314</v>
      </c>
      <c r="P401" s="8">
        <f t="shared" si="99"/>
        <v>1470934.5623879971</v>
      </c>
      <c r="Q401" s="7">
        <f t="shared" si="100"/>
        <v>2.8284560867902942E-3</v>
      </c>
      <c r="R401" s="8">
        <f t="shared" si="110"/>
        <v>1470506.6757064816</v>
      </c>
      <c r="S401" s="7">
        <f t="shared" si="101"/>
        <v>2.7792862639171023E-3</v>
      </c>
      <c r="T401" s="8">
        <f t="shared" si="102"/>
        <v>184421.8491097776</v>
      </c>
      <c r="U401" s="8">
        <f t="shared" si="103"/>
        <v>172602.99202143814</v>
      </c>
      <c r="V401" s="8">
        <f t="shared" si="104"/>
        <v>360916.23324293789</v>
      </c>
      <c r="W401" s="8">
        <f t="shared" si="105"/>
        <v>752565.60133232782</v>
      </c>
      <c r="X401" s="7">
        <f t="shared" si="111"/>
        <v>0.12541381290987683</v>
      </c>
      <c r="Y401" s="7">
        <f t="shared" si="112"/>
        <v>0.11737654433871494</v>
      </c>
      <c r="Z401" s="7">
        <f t="shared" si="113"/>
        <v>0.24543665064936984</v>
      </c>
      <c r="AA401" s="7">
        <f t="shared" si="114"/>
        <v>0.5117729921020383</v>
      </c>
    </row>
    <row r="402" spans="1:27" x14ac:dyDescent="0.25">
      <c r="A402" s="1">
        <v>43315</v>
      </c>
      <c r="B402" s="3">
        <v>348.44000199999999</v>
      </c>
      <c r="C402" s="6">
        <v>46.619999</v>
      </c>
      <c r="D402" s="3">
        <v>117.089996</v>
      </c>
      <c r="E402" s="3">
        <v>1238.160034</v>
      </c>
      <c r="F402" s="7">
        <f t="shared" si="106"/>
        <v>-3.6885853642111277E-3</v>
      </c>
      <c r="G402" s="7">
        <f t="shared" si="107"/>
        <v>9.5279125162408551E-3</v>
      </c>
      <c r="H402" s="7">
        <f t="shared" si="108"/>
        <v>8.0929314146718223E-3</v>
      </c>
      <c r="I402" s="7">
        <f t="shared" si="109"/>
        <v>-2.3929572148245759E-3</v>
      </c>
      <c r="J402" s="3" cm="1">
        <f t="array" ref="J402">B402*INDEX(AE$3:AE$7,2022-YEAR($A402))/1000000</f>
        <v>201.92132959900201</v>
      </c>
      <c r="K402" s="3" cm="1">
        <f t="array" ref="K402">C402*INDEX(AF$3:AF$7,2022-YEAR($A402))/1000000</f>
        <v>198.55457574100001</v>
      </c>
      <c r="L402" s="3" cm="1">
        <f t="array" ref="L402">D402*INDEX(AG$3:AG$7,2022-YEAR($A402))/1000000</f>
        <v>397.6844624144</v>
      </c>
      <c r="M402" s="3" cm="1">
        <f t="array" ref="M402">E402*INDEX(AH$3:AH$7,2022-YEAR($A402))/1000000</f>
        <v>860.69456603475999</v>
      </c>
      <c r="N402" s="3"/>
      <c r="O402" s="9">
        <v>43315</v>
      </c>
      <c r="P402" s="8">
        <f t="shared" si="99"/>
        <v>1472936.3364653226</v>
      </c>
      <c r="Q402" s="7">
        <f t="shared" si="100"/>
        <v>1.3608858806579676E-3</v>
      </c>
      <c r="R402" s="8">
        <f t="shared" si="110"/>
        <v>1472590.9792177756</v>
      </c>
      <c r="S402" s="7">
        <f t="shared" si="101"/>
        <v>1.4174049976976022E-3</v>
      </c>
      <c r="T402" s="8">
        <f t="shared" si="102"/>
        <v>183741.59337631051</v>
      </c>
      <c r="U402" s="8">
        <f t="shared" si="103"/>
        <v>174247.53822945981</v>
      </c>
      <c r="V402" s="8">
        <f t="shared" si="104"/>
        <v>363837.10356501467</v>
      </c>
      <c r="W402" s="8">
        <f t="shared" si="105"/>
        <v>750764.74404699076</v>
      </c>
      <c r="X402" s="7">
        <f t="shared" si="111"/>
        <v>0.12477435755712157</v>
      </c>
      <c r="Y402" s="7">
        <f t="shared" si="112"/>
        <v>0.11832718024798591</v>
      </c>
      <c r="Z402" s="7">
        <f t="shared" si="113"/>
        <v>0.24707275047839897</v>
      </c>
      <c r="AA402" s="7">
        <f t="shared" si="114"/>
        <v>0.5098257117164936</v>
      </c>
    </row>
    <row r="403" spans="1:27" x14ac:dyDescent="0.25">
      <c r="A403" s="1">
        <v>43318</v>
      </c>
      <c r="B403" s="3">
        <v>346.57000699999998</v>
      </c>
      <c r="C403" s="6">
        <v>46.650002000000001</v>
      </c>
      <c r="D403" s="3">
        <v>117.120003</v>
      </c>
      <c r="E403" s="3">
        <v>1237.670044</v>
      </c>
      <c r="F403" s="7">
        <f t="shared" si="106"/>
        <v>-5.3667632569925905E-3</v>
      </c>
      <c r="G403" s="7">
        <f t="shared" si="107"/>
        <v>6.435650073695065E-4</v>
      </c>
      <c r="H403" s="7">
        <f t="shared" si="108"/>
        <v>2.5627296118457821E-4</v>
      </c>
      <c r="I403" s="7">
        <f t="shared" si="109"/>
        <v>-3.9574044270918041E-4</v>
      </c>
      <c r="J403" s="3" cm="1">
        <f t="array" ref="J403">B403*INDEX(AE$3:AE$7,2022-YEAR($A403))/1000000</f>
        <v>200.83766562650698</v>
      </c>
      <c r="K403" s="3" cm="1">
        <f t="array" ref="K403">C403*INDEX(AF$3:AF$7,2022-YEAR($A403))/1000000</f>
        <v>198.682358518</v>
      </c>
      <c r="L403" s="3" cm="1">
        <f t="array" ref="L403">D403*INDEX(AG$3:AG$7,2022-YEAR($A403))/1000000</f>
        <v>397.78637818919998</v>
      </c>
      <c r="M403" s="3" cm="1">
        <f t="array" ref="M403">E403*INDEX(AH$3:AH$7,2022-YEAR($A403))/1000000</f>
        <v>860.35395438616001</v>
      </c>
      <c r="N403" s="3"/>
      <c r="O403" s="9">
        <v>43318</v>
      </c>
      <c r="P403" s="8">
        <f t="shared" si="99"/>
        <v>1471875.6433714102</v>
      </c>
      <c r="Q403" s="7">
        <f t="shared" si="100"/>
        <v>-7.2012147955957673E-4</v>
      </c>
      <c r="R403" s="8">
        <f t="shared" si="110"/>
        <v>1471513.154843627</v>
      </c>
      <c r="S403" s="7">
        <f t="shared" si="101"/>
        <v>-7.3192379239017669E-4</v>
      </c>
      <c r="T403" s="8">
        <f t="shared" si="102"/>
        <v>182755.49574419725</v>
      </c>
      <c r="U403" s="8">
        <f t="shared" si="103"/>
        <v>174359.67784768456</v>
      </c>
      <c r="V403" s="8">
        <f t="shared" si="104"/>
        <v>363930.34517693403</v>
      </c>
      <c r="W403" s="8">
        <f t="shared" si="105"/>
        <v>750467.6360748111</v>
      </c>
      <c r="X403" s="7">
        <f t="shared" si="111"/>
        <v>0.12419562485230931</v>
      </c>
      <c r="Y403" s="7">
        <f t="shared" si="112"/>
        <v>0.11849005717262052</v>
      </c>
      <c r="Z403" s="7">
        <f t="shared" si="113"/>
        <v>0.24731708580315598</v>
      </c>
      <c r="AA403" s="7">
        <f t="shared" si="114"/>
        <v>0.50999723217191417</v>
      </c>
    </row>
    <row r="404" spans="1:27" x14ac:dyDescent="0.25">
      <c r="A404" s="1">
        <v>43319</v>
      </c>
      <c r="B404" s="3">
        <v>350.76001000000002</v>
      </c>
      <c r="C404" s="6">
        <v>46.5</v>
      </c>
      <c r="D404" s="3">
        <v>117.550003</v>
      </c>
      <c r="E404" s="3">
        <v>1255.839966</v>
      </c>
      <c r="F404" s="7">
        <f t="shared" si="106"/>
        <v>1.2089918098423524E-2</v>
      </c>
      <c r="G404" s="7">
        <f t="shared" si="107"/>
        <v>-3.2154768182003357E-3</v>
      </c>
      <c r="H404" s="7">
        <f t="shared" si="108"/>
        <v>3.671447993388588E-3</v>
      </c>
      <c r="I404" s="7">
        <f t="shared" si="109"/>
        <v>1.468074798132557E-2</v>
      </c>
      <c r="J404" s="3" cm="1">
        <f t="array" ref="J404">B404*INDEX(AE$3:AE$7,2022-YEAR($A404))/1000000</f>
        <v>203.26577655501001</v>
      </c>
      <c r="K404" s="3" cm="1">
        <f t="array" ref="K404">C404*INDEX(AF$3:AF$7,2022-YEAR($A404))/1000000</f>
        <v>198.04349999999999</v>
      </c>
      <c r="L404" s="3" cm="1">
        <f t="array" ref="L404">D404*INDEX(AG$3:AG$7,2022-YEAR($A404))/1000000</f>
        <v>399.24683018920001</v>
      </c>
      <c r="M404" s="3" cm="1">
        <f t="array" ref="M404">E404*INDEX(AH$3:AH$7,2022-YEAR($A404))/1000000</f>
        <v>872.98459396524004</v>
      </c>
      <c r="N404" s="3"/>
      <c r="O404" s="9">
        <v>43319</v>
      </c>
      <c r="P404" s="8">
        <f t="shared" si="99"/>
        <v>1485976.1745398568</v>
      </c>
      <c r="Q404" s="7">
        <f t="shared" si="100"/>
        <v>9.579974525666269E-3</v>
      </c>
      <c r="R404" s="8">
        <f t="shared" si="110"/>
        <v>1485515.5818859516</v>
      </c>
      <c r="S404" s="7">
        <f t="shared" si="101"/>
        <v>9.5156655557133707E-3</v>
      </c>
      <c r="T404" s="8">
        <f t="shared" si="102"/>
        <v>184964.99471978136</v>
      </c>
      <c r="U404" s="8">
        <f t="shared" si="103"/>
        <v>173799.02834553647</v>
      </c>
      <c r="V404" s="8">
        <f t="shared" si="104"/>
        <v>365266.49651246704</v>
      </c>
      <c r="W404" s="8">
        <f t="shared" si="105"/>
        <v>761485.06230816653</v>
      </c>
      <c r="X404" s="7">
        <f t="shared" si="111"/>
        <v>0.12451232216962488</v>
      </c>
      <c r="Y404" s="7">
        <f t="shared" si="112"/>
        <v>0.11699576259233049</v>
      </c>
      <c r="Z404" s="7">
        <f t="shared" si="113"/>
        <v>0.24588533500856263</v>
      </c>
      <c r="AA404" s="7">
        <f t="shared" si="114"/>
        <v>0.51260658022948191</v>
      </c>
    </row>
    <row r="405" spans="1:27" x14ac:dyDescent="0.25">
      <c r="A405" s="1">
        <v>43320</v>
      </c>
      <c r="B405" s="3">
        <v>347.77999899999998</v>
      </c>
      <c r="C405" s="6">
        <v>46.150002000000001</v>
      </c>
      <c r="D405" s="3">
        <v>117.790001</v>
      </c>
      <c r="E405" s="3">
        <v>1261.329956</v>
      </c>
      <c r="F405" s="7">
        <f t="shared" si="106"/>
        <v>-8.4958687280229928E-3</v>
      </c>
      <c r="G405" s="7">
        <f t="shared" si="107"/>
        <v>-7.5268387096774081E-3</v>
      </c>
      <c r="H405" s="7">
        <f t="shared" si="108"/>
        <v>2.0416673234793237E-3</v>
      </c>
      <c r="I405" s="7">
        <f t="shared" si="109"/>
        <v>4.3715681524982841E-3</v>
      </c>
      <c r="J405" s="3" cm="1">
        <f t="array" ref="J405">B405*INDEX(AE$3:AE$7,2022-YEAR($A405))/1000000</f>
        <v>201.538857200499</v>
      </c>
      <c r="K405" s="3" cm="1">
        <f t="array" ref="K405">C405*INDEX(AF$3:AF$7,2022-YEAR($A405))/1000000</f>
        <v>196.55285851799999</v>
      </c>
      <c r="L405" s="3" cm="1">
        <f t="array" ref="L405">D405*INDEX(AG$3:AG$7,2022-YEAR($A405))/1000000</f>
        <v>400.06195939640003</v>
      </c>
      <c r="M405" s="3" cm="1">
        <f t="array" ref="M405">E405*INDEX(AH$3:AH$7,2022-YEAR($A405))/1000000</f>
        <v>876.80090561383997</v>
      </c>
      <c r="N405" s="3"/>
      <c r="O405" s="9">
        <v>43320</v>
      </c>
      <c r="P405" s="8">
        <f t="shared" si="99"/>
        <v>1487231.5918843115</v>
      </c>
      <c r="Q405" s="7">
        <f t="shared" si="100"/>
        <v>8.4484352169605806E-4</v>
      </c>
      <c r="R405" s="8">
        <f t="shared" si="110"/>
        <v>1486710.6228345579</v>
      </c>
      <c r="S405" s="7">
        <f t="shared" si="101"/>
        <v>8.0446207577922202E-4</v>
      </c>
      <c r="T405" s="8">
        <f t="shared" si="102"/>
        <v>183393.55640536261</v>
      </c>
      <c r="U405" s="8">
        <f t="shared" si="103"/>
        <v>172490.87109128098</v>
      </c>
      <c r="V405" s="8">
        <f t="shared" si="104"/>
        <v>366012.24918275833</v>
      </c>
      <c r="W405" s="8">
        <f t="shared" si="105"/>
        <v>764813.94615515601</v>
      </c>
      <c r="X405" s="7">
        <f t="shared" si="111"/>
        <v>0.12335524720722384</v>
      </c>
      <c r="Y405" s="7">
        <f t="shared" si="112"/>
        <v>0.11602181920406973</v>
      </c>
      <c r="Z405" s="7">
        <f t="shared" si="113"/>
        <v>0.24618930110616988</v>
      </c>
      <c r="AA405" s="7">
        <f t="shared" si="114"/>
        <v>0.5144336324825366</v>
      </c>
    </row>
    <row r="406" spans="1:27" x14ac:dyDescent="0.25">
      <c r="A406" s="1">
        <v>43321</v>
      </c>
      <c r="B406" s="3">
        <v>343.72000100000002</v>
      </c>
      <c r="C406" s="6">
        <v>46.349997999999999</v>
      </c>
      <c r="D406" s="3">
        <v>116.879997</v>
      </c>
      <c r="E406" s="3">
        <v>1264.459961</v>
      </c>
      <c r="F406" s="7">
        <f t="shared" si="106"/>
        <v>-1.1674041094007714E-2</v>
      </c>
      <c r="G406" s="7">
        <f t="shared" si="107"/>
        <v>4.3336076128446255E-3</v>
      </c>
      <c r="H406" s="7">
        <f t="shared" si="108"/>
        <v>-7.7256472728954861E-3</v>
      </c>
      <c r="I406" s="7">
        <f t="shared" si="109"/>
        <v>2.4815116656120573E-3</v>
      </c>
      <c r="J406" s="3" cm="1">
        <f t="array" ref="J406">B406*INDEX(AE$3:AE$7,2022-YEAR($A406))/1000000</f>
        <v>199.186084299501</v>
      </c>
      <c r="K406" s="3" cm="1">
        <f t="array" ref="K406">C406*INDEX(AF$3:AF$7,2022-YEAR($A406))/1000000</f>
        <v>197.40464148199999</v>
      </c>
      <c r="L406" s="3" cm="1">
        <f t="array" ref="L406">D406*INDEX(AG$3:AG$7,2022-YEAR($A406))/1000000</f>
        <v>396.97122181079999</v>
      </c>
      <c r="M406" s="3" cm="1">
        <f t="array" ref="M406">E406*INDEX(AH$3:AH$7,2022-YEAR($A406))/1000000</f>
        <v>878.97669728954008</v>
      </c>
      <c r="N406" s="3"/>
      <c r="O406" s="9">
        <v>43321</v>
      </c>
      <c r="P406" s="8">
        <f t="shared" si="99"/>
        <v>1485086.4255873787</v>
      </c>
      <c r="Q406" s="7">
        <f t="shared" si="100"/>
        <v>-1.4423888711340089E-3</v>
      </c>
      <c r="R406" s="8">
        <f t="shared" si="110"/>
        <v>1484387.3998674746</v>
      </c>
      <c r="S406" s="7">
        <f t="shared" si="101"/>
        <v>-1.5626598286180293E-3</v>
      </c>
      <c r="T406" s="8">
        <f t="shared" si="102"/>
        <v>181252.6124915102</v>
      </c>
      <c r="U406" s="8">
        <f t="shared" si="103"/>
        <v>173238.37884338837</v>
      </c>
      <c r="V406" s="8">
        <f t="shared" si="104"/>
        <v>363184.56764801324</v>
      </c>
      <c r="W406" s="8">
        <f t="shared" si="105"/>
        <v>766711.84088456281</v>
      </c>
      <c r="X406" s="7">
        <f t="shared" si="111"/>
        <v>0.12210600312808662</v>
      </c>
      <c r="Y406" s="7">
        <f t="shared" si="112"/>
        <v>0.116706985561084</v>
      </c>
      <c r="Z406" s="7">
        <f t="shared" si="113"/>
        <v>0.24466966486002117</v>
      </c>
      <c r="AA406" s="7">
        <f t="shared" si="114"/>
        <v>0.51651734645080827</v>
      </c>
    </row>
    <row r="407" spans="1:27" x14ac:dyDescent="0.25">
      <c r="A407" s="1">
        <v>43322</v>
      </c>
      <c r="B407" s="3">
        <v>339.41000400000001</v>
      </c>
      <c r="C407" s="6">
        <v>46.080002</v>
      </c>
      <c r="D407" s="3">
        <v>115.730003</v>
      </c>
      <c r="E407" s="3">
        <v>1252.51001</v>
      </c>
      <c r="F407" s="7">
        <f t="shared" si="106"/>
        <v>-1.253926739049438E-2</v>
      </c>
      <c r="G407" s="7">
        <f t="shared" si="107"/>
        <v>-5.8251566699096813E-3</v>
      </c>
      <c r="H407" s="7">
        <f t="shared" si="108"/>
        <v>-9.8391001840973935E-3</v>
      </c>
      <c r="I407" s="7">
        <f t="shared" si="109"/>
        <v>-9.4506361360382485E-3</v>
      </c>
      <c r="J407" s="3" cm="1">
        <f t="array" ref="J407">B407*INDEX(AE$3:AE$7,2022-YEAR($A407))/1000000</f>
        <v>196.68843672800401</v>
      </c>
      <c r="K407" s="3" cm="1">
        <f t="array" ref="K407">C407*INDEX(AF$3:AF$7,2022-YEAR($A407))/1000000</f>
        <v>196.25472851800001</v>
      </c>
      <c r="L407" s="3" cm="1">
        <f t="array" ref="L407">D407*INDEX(AG$3:AG$7,2022-YEAR($A407))/1000000</f>
        <v>393.06538218919997</v>
      </c>
      <c r="M407" s="3" cm="1">
        <f t="array" ref="M407">E407*INDEX(AH$3:AH$7,2022-YEAR($A407))/1000000</f>
        <v>870.66980835139998</v>
      </c>
      <c r="N407" s="3"/>
      <c r="O407" s="9">
        <v>43322</v>
      </c>
      <c r="P407" s="8">
        <f t="shared" si="99"/>
        <v>1471003.7016316089</v>
      </c>
      <c r="Q407" s="7">
        <f t="shared" si="100"/>
        <v>-9.4827639072922968E-3</v>
      </c>
      <c r="R407" s="8">
        <f t="shared" si="110"/>
        <v>1470286.1602204151</v>
      </c>
      <c r="S407" s="7">
        <f t="shared" si="101"/>
        <v>-9.4997031423996736E-3</v>
      </c>
      <c r="T407" s="8">
        <f t="shared" si="102"/>
        <v>178979.83751825348</v>
      </c>
      <c r="U407" s="8">
        <f t="shared" si="103"/>
        <v>172229.23814538447</v>
      </c>
      <c r="V407" s="8">
        <f t="shared" si="104"/>
        <v>359611.15830160631</v>
      </c>
      <c r="W407" s="8">
        <f t="shared" si="105"/>
        <v>759465.92625517084</v>
      </c>
      <c r="X407" s="7">
        <f t="shared" si="111"/>
        <v>0.1217312944654407</v>
      </c>
      <c r="Y407" s="7">
        <f t="shared" si="112"/>
        <v>0.11713994377772355</v>
      </c>
      <c r="Z407" s="7">
        <f t="shared" si="113"/>
        <v>0.24458582827692257</v>
      </c>
      <c r="AA407" s="7">
        <f t="shared" si="114"/>
        <v>0.5165429334799132</v>
      </c>
    </row>
    <row r="408" spans="1:27" x14ac:dyDescent="0.25">
      <c r="A408" s="1">
        <v>43325</v>
      </c>
      <c r="B408" s="3">
        <v>338.35998499999999</v>
      </c>
      <c r="C408" s="6">
        <v>45.830002</v>
      </c>
      <c r="D408" s="3">
        <v>113.889999</v>
      </c>
      <c r="E408" s="3">
        <v>1248.6400149999999</v>
      </c>
      <c r="F408" s="7">
        <f t="shared" si="106"/>
        <v>-3.0936595492925267E-3</v>
      </c>
      <c r="G408" s="7">
        <f t="shared" si="107"/>
        <v>-5.425346986747126E-3</v>
      </c>
      <c r="H408" s="7">
        <f t="shared" si="108"/>
        <v>-1.5899109585264526E-2</v>
      </c>
      <c r="I408" s="7">
        <f t="shared" si="109"/>
        <v>-3.0897916736011277E-3</v>
      </c>
      <c r="J408" s="3" cm="1">
        <f t="array" ref="J408">B408*INDEX(AE$3:AE$7,2022-YEAR($A408))/1000000</f>
        <v>196.07994966748501</v>
      </c>
      <c r="K408" s="3" cm="1">
        <f t="array" ref="K408">C408*INDEX(AF$3:AF$7,2022-YEAR($A408))/1000000</f>
        <v>195.189978518</v>
      </c>
      <c r="L408" s="3" cm="1">
        <f t="array" ref="L408">D408*INDEX(AG$3:AG$7,2022-YEAR($A408))/1000000</f>
        <v>386.81599260360002</v>
      </c>
      <c r="M408" s="3" cm="1">
        <f t="array" ref="M408">E408*INDEX(AH$3:AH$7,2022-YEAR($A408))/1000000</f>
        <v>867.97962002709994</v>
      </c>
      <c r="N408" s="3"/>
      <c r="O408" s="9">
        <v>43325</v>
      </c>
      <c r="P408" s="8">
        <f t="shared" si="99"/>
        <v>1461580.333449313</v>
      </c>
      <c r="Q408" s="7">
        <f t="shared" si="100"/>
        <v>-6.4060805366048168E-3</v>
      </c>
      <c r="R408" s="8">
        <f t="shared" si="110"/>
        <v>1460733.9654494962</v>
      </c>
      <c r="S408" s="7">
        <f t="shared" si="101"/>
        <v>-6.4968269642740051E-3</v>
      </c>
      <c r="T408" s="8">
        <f t="shared" si="102"/>
        <v>178426.13483478429</v>
      </c>
      <c r="U408" s="8">
        <f t="shared" si="103"/>
        <v>171294.83476718265</v>
      </c>
      <c r="V408" s="8">
        <f t="shared" si="104"/>
        <v>353893.66108768521</v>
      </c>
      <c r="W408" s="8">
        <f t="shared" si="105"/>
        <v>757119.33475984388</v>
      </c>
      <c r="X408" s="7">
        <f t="shared" si="111"/>
        <v>0.12214827549373722</v>
      </c>
      <c r="Y408" s="7">
        <f t="shared" si="112"/>
        <v>0.1172662776513668</v>
      </c>
      <c r="Z408" s="7">
        <f t="shared" si="113"/>
        <v>0.24227112496749897</v>
      </c>
      <c r="AA408" s="7">
        <f t="shared" si="114"/>
        <v>0.5183143218873969</v>
      </c>
    </row>
    <row r="409" spans="1:27" x14ac:dyDescent="0.25">
      <c r="A409" s="1">
        <v>43326</v>
      </c>
      <c r="B409" s="3">
        <v>339.14001500000001</v>
      </c>
      <c r="C409" s="6">
        <v>45.889999000000003</v>
      </c>
      <c r="D409" s="3">
        <v>114.650002</v>
      </c>
      <c r="E409" s="3">
        <v>1258.1400149999999</v>
      </c>
      <c r="F409" s="7">
        <f t="shared" si="106"/>
        <v>2.3053257908141056E-3</v>
      </c>
      <c r="G409" s="7">
        <f t="shared" si="107"/>
        <v>1.3091206061917049E-3</v>
      </c>
      <c r="H409" s="7">
        <f t="shared" si="108"/>
        <v>6.6731320280368767E-3</v>
      </c>
      <c r="I409" s="7">
        <f t="shared" si="109"/>
        <v>7.6082777148545055E-3</v>
      </c>
      <c r="J409" s="3" cm="1">
        <f t="array" ref="J409">B409*INDEX(AE$3:AE$7,2022-YEAR($A409))/1000000</f>
        <v>196.531977832515</v>
      </c>
      <c r="K409" s="3" cm="1">
        <f t="array" ref="K409">C409*INDEX(AF$3:AF$7,2022-YEAR($A409))/1000000</f>
        <v>195.44550574100003</v>
      </c>
      <c r="L409" s="3" cm="1">
        <f t="array" ref="L409">D409*INDEX(AG$3:AG$7,2022-YEAR($A409))/1000000</f>
        <v>389.3972667928</v>
      </c>
      <c r="M409" s="3" cm="1">
        <f t="array" ref="M409">E409*INDEX(AH$3:AH$7,2022-YEAR($A409))/1000000</f>
        <v>874.58345002709996</v>
      </c>
      <c r="N409" s="3"/>
      <c r="O409" s="9">
        <v>43326</v>
      </c>
      <c r="P409" s="8">
        <f t="shared" si="99"/>
        <v>1470364.2587093113</v>
      </c>
      <c r="Q409" s="7">
        <f t="shared" si="100"/>
        <v>6.0098819469392838E-3</v>
      </c>
      <c r="R409" s="8">
        <f t="shared" si="110"/>
        <v>1469491.4947042761</v>
      </c>
      <c r="S409" s="7">
        <f t="shared" si="101"/>
        <v>5.9952937782787874E-3</v>
      </c>
      <c r="T409" s="8">
        <f t="shared" si="102"/>
        <v>178837.46520517423</v>
      </c>
      <c r="U409" s="8">
        <f t="shared" si="103"/>
        <v>171519.08036511054</v>
      </c>
      <c r="V409" s="8">
        <f t="shared" si="104"/>
        <v>356255.24021200871</v>
      </c>
      <c r="W409" s="8">
        <f t="shared" si="105"/>
        <v>762879.70892198267</v>
      </c>
      <c r="X409" s="7">
        <f t="shared" si="111"/>
        <v>0.12170023838155246</v>
      </c>
      <c r="Y409" s="7">
        <f t="shared" si="112"/>
        <v>0.11672002252699491</v>
      </c>
      <c r="Z409" s="7">
        <f t="shared" si="113"/>
        <v>0.24243436691935555</v>
      </c>
      <c r="AA409" s="7">
        <f t="shared" si="114"/>
        <v>0.51914537217209711</v>
      </c>
    </row>
    <row r="410" spans="1:27" x14ac:dyDescent="0.25">
      <c r="A410" s="1">
        <v>43327</v>
      </c>
      <c r="B410" s="3">
        <v>331.76001000000002</v>
      </c>
      <c r="C410" s="6">
        <v>46.080002</v>
      </c>
      <c r="D410" s="3">
        <v>113.699997</v>
      </c>
      <c r="E410" s="3">
        <v>1232.219971</v>
      </c>
      <c r="F410" s="7">
        <f t="shared" si="106"/>
        <v>-2.1760938472565661E-2</v>
      </c>
      <c r="G410" s="7">
        <f t="shared" si="107"/>
        <v>4.1404010490388998E-3</v>
      </c>
      <c r="H410" s="7">
        <f t="shared" si="108"/>
        <v>-8.2861315606431729E-3</v>
      </c>
      <c r="I410" s="7">
        <f t="shared" si="109"/>
        <v>-2.0601875539265735E-2</v>
      </c>
      <c r="J410" s="3" cm="1">
        <f t="array" ref="J410">B410*INDEX(AE$3:AE$7,2022-YEAR($A410))/1000000</f>
        <v>192.25525755501002</v>
      </c>
      <c r="K410" s="3" cm="1">
        <f t="array" ref="K410">C410*INDEX(AF$3:AF$7,2022-YEAR($A410))/1000000</f>
        <v>196.25472851800001</v>
      </c>
      <c r="L410" s="3" cm="1">
        <f t="array" ref="L410">D410*INDEX(AG$3:AG$7,2022-YEAR($A410))/1000000</f>
        <v>386.17066981080001</v>
      </c>
      <c r="M410" s="3" cm="1">
        <f t="array" ref="M410">E410*INDEX(AH$3:AH$7,2022-YEAR($A410))/1000000</f>
        <v>856.56539064094</v>
      </c>
      <c r="N410" s="3"/>
      <c r="O410" s="9">
        <v>43327</v>
      </c>
      <c r="P410" s="8">
        <f t="shared" si="99"/>
        <v>1448421.7556946955</v>
      </c>
      <c r="Q410" s="7">
        <f t="shared" si="100"/>
        <v>-1.4923174910329245E-2</v>
      </c>
      <c r="R410" s="8">
        <f t="shared" si="110"/>
        <v>1447641.2508034236</v>
      </c>
      <c r="S410" s="7">
        <f t="shared" si="101"/>
        <v>-1.4869255099193124E-2</v>
      </c>
      <c r="T410" s="8">
        <f t="shared" si="102"/>
        <v>174945.79412825484</v>
      </c>
      <c r="U410" s="8">
        <f t="shared" si="103"/>
        <v>172229.23814538444</v>
      </c>
      <c r="V410" s="8">
        <f t="shared" si="104"/>
        <v>353303.26242244343</v>
      </c>
      <c r="W410" s="8">
        <f t="shared" si="105"/>
        <v>747162.95610734075</v>
      </c>
      <c r="X410" s="7">
        <f t="shared" si="111"/>
        <v>0.12084885950242301</v>
      </c>
      <c r="Y410" s="7">
        <f t="shared" si="112"/>
        <v>0.11897232000663098</v>
      </c>
      <c r="Z410" s="7">
        <f t="shared" si="113"/>
        <v>0.2440544314597034</v>
      </c>
      <c r="AA410" s="7">
        <f t="shared" si="114"/>
        <v>0.51612438903124258</v>
      </c>
    </row>
    <row r="411" spans="1:27" x14ac:dyDescent="0.25">
      <c r="A411" s="1">
        <v>43328</v>
      </c>
      <c r="B411" s="3">
        <v>345.98001099999999</v>
      </c>
      <c r="C411" s="6">
        <v>46.220001000000003</v>
      </c>
      <c r="D411" s="3">
        <v>114.769997</v>
      </c>
      <c r="E411" s="3">
        <v>1224.0600589999999</v>
      </c>
      <c r="F411" s="7">
        <f t="shared" si="106"/>
        <v>4.2862311825949018E-2</v>
      </c>
      <c r="G411" s="7">
        <f t="shared" si="107"/>
        <v>3.0381726111905483E-3</v>
      </c>
      <c r="H411" s="7">
        <f t="shared" si="108"/>
        <v>9.410730239509224E-3</v>
      </c>
      <c r="I411" s="7">
        <f t="shared" si="109"/>
        <v>-6.6221228287494105E-3</v>
      </c>
      <c r="J411" s="3" cm="1">
        <f t="array" ref="J411">B411*INDEX(AE$3:AE$7,2022-YEAR($A411))/1000000</f>
        <v>200.49576235451099</v>
      </c>
      <c r="K411" s="3" cm="1">
        <f t="array" ref="K411">C411*INDEX(AF$3:AF$7,2022-YEAR($A411))/1000000</f>
        <v>196.850984259</v>
      </c>
      <c r="L411" s="3" cm="1">
        <f t="array" ref="L411">D411*INDEX(AG$3:AG$7,2022-YEAR($A411))/1000000</f>
        <v>389.80481781079999</v>
      </c>
      <c r="M411" s="3" cm="1">
        <f t="array" ref="M411">E411*INDEX(AH$3:AH$7,2022-YEAR($A411))/1000000</f>
        <v>850.89310941325994</v>
      </c>
      <c r="N411" s="3"/>
      <c r="O411" s="9">
        <v>43328</v>
      </c>
      <c r="P411" s="8">
        <f t="shared" si="99"/>
        <v>1454458.4168898163</v>
      </c>
      <c r="Q411" s="7">
        <f t="shared" si="100"/>
        <v>4.1677509823272729E-3</v>
      </c>
      <c r="R411" s="8">
        <f t="shared" si="110"/>
        <v>1454040.1309651283</v>
      </c>
      <c r="S411" s="7">
        <f t="shared" si="101"/>
        <v>4.420211263082896E-3</v>
      </c>
      <c r="T411" s="8">
        <f t="shared" si="102"/>
        <v>182444.37530881839</v>
      </c>
      <c r="U411" s="8">
        <f t="shared" si="103"/>
        <v>172752.50029956395</v>
      </c>
      <c r="V411" s="8">
        <f t="shared" si="104"/>
        <v>356628.10411783954</v>
      </c>
      <c r="W411" s="8">
        <f t="shared" si="105"/>
        <v>742215.15123890643</v>
      </c>
      <c r="X411" s="7">
        <f t="shared" si="111"/>
        <v>0.12547409897670417</v>
      </c>
      <c r="Y411" s="7">
        <f t="shared" si="112"/>
        <v>0.11880861925378799</v>
      </c>
      <c r="Z411" s="7">
        <f t="shared" si="113"/>
        <v>0.24526702979038506</v>
      </c>
      <c r="AA411" s="7">
        <f t="shared" si="114"/>
        <v>0.51045025197912275</v>
      </c>
    </row>
    <row r="412" spans="1:27" x14ac:dyDescent="0.25">
      <c r="A412" s="1">
        <v>43329</v>
      </c>
      <c r="B412" s="3">
        <v>346.39999399999999</v>
      </c>
      <c r="C412" s="6">
        <v>46.599997999999999</v>
      </c>
      <c r="D412" s="3">
        <v>114.769997</v>
      </c>
      <c r="E412" s="3">
        <v>1215.849976</v>
      </c>
      <c r="F412" s="7">
        <f t="shared" si="106"/>
        <v>1.2138938281032186E-3</v>
      </c>
      <c r="G412" s="7">
        <f t="shared" si="107"/>
        <v>8.2214840280940837E-3</v>
      </c>
      <c r="H412" s="7">
        <f t="shared" si="108"/>
        <v>0</v>
      </c>
      <c r="I412" s="7">
        <f t="shared" si="109"/>
        <v>-6.7072550400077979E-3</v>
      </c>
      <c r="J412" s="3" cm="1">
        <f t="array" ref="J412">B412*INDEX(AE$3:AE$7,2022-YEAR($A412))/1000000</f>
        <v>200.73914292299398</v>
      </c>
      <c r="K412" s="3" cm="1">
        <f t="array" ref="K412">C412*INDEX(AF$3:AF$7,2022-YEAR($A412))/1000000</f>
        <v>198.46939148199999</v>
      </c>
      <c r="L412" s="3" cm="1">
        <f t="array" ref="L412">D412*INDEX(AG$3:AG$7,2022-YEAR($A412))/1000000</f>
        <v>389.80481781079999</v>
      </c>
      <c r="M412" s="3" cm="1">
        <f t="array" ref="M412">E412*INDEX(AH$3:AH$7,2022-YEAR($A412))/1000000</f>
        <v>845.18595231664005</v>
      </c>
      <c r="N412" s="3"/>
      <c r="O412" s="9">
        <v>43329</v>
      </c>
      <c r="P412" s="8">
        <f t="shared" si="99"/>
        <v>1451044.0229839387</v>
      </c>
      <c r="Q412" s="7">
        <f t="shared" si="100"/>
        <v>-2.3475362830784087E-3</v>
      </c>
      <c r="R412" s="8">
        <f t="shared" si="110"/>
        <v>1450703.6546743969</v>
      </c>
      <c r="S412" s="7">
        <f t="shared" si="101"/>
        <v>-2.294624625330588E-3</v>
      </c>
      <c r="T412" s="8">
        <f t="shared" si="102"/>
        <v>182665.84340997791</v>
      </c>
      <c r="U412" s="8">
        <f t="shared" si="103"/>
        <v>174172.78222159014</v>
      </c>
      <c r="V412" s="8">
        <f t="shared" si="104"/>
        <v>356628.10411783954</v>
      </c>
      <c r="W412" s="8">
        <f t="shared" si="105"/>
        <v>737236.92492498911</v>
      </c>
      <c r="X412" s="7">
        <f t="shared" si="111"/>
        <v>0.12591533965010679</v>
      </c>
      <c r="Y412" s="7">
        <f t="shared" si="112"/>
        <v>0.1200608971104318</v>
      </c>
      <c r="Z412" s="7">
        <f t="shared" si="113"/>
        <v>0.2458311199318533</v>
      </c>
      <c r="AA412" s="7">
        <f t="shared" si="114"/>
        <v>0.50819264330760805</v>
      </c>
    </row>
    <row r="413" spans="1:27" x14ac:dyDescent="0.25">
      <c r="A413" s="1">
        <v>43332</v>
      </c>
      <c r="B413" s="3">
        <v>350.73998999999998</v>
      </c>
      <c r="C413" s="6">
        <v>46.73</v>
      </c>
      <c r="D413" s="3">
        <v>114.620003</v>
      </c>
      <c r="E413" s="3">
        <v>1221.9499510000001</v>
      </c>
      <c r="F413" s="7">
        <f t="shared" si="106"/>
        <v>1.252885702994555E-2</v>
      </c>
      <c r="G413" s="7">
        <f t="shared" si="107"/>
        <v>2.7897426090017774E-3</v>
      </c>
      <c r="H413" s="7">
        <f t="shared" si="108"/>
        <v>-1.3069095052777868E-3</v>
      </c>
      <c r="I413" s="7">
        <f t="shared" si="109"/>
        <v>5.0170457872344976E-3</v>
      </c>
      <c r="J413" s="3" cm="1">
        <f t="array" ref="J413">B413*INDEX(AE$3:AE$7,2022-YEAR($A413))/1000000</f>
        <v>203.25417494498998</v>
      </c>
      <c r="K413" s="3" cm="1">
        <f t="array" ref="K413">C413*INDEX(AF$3:AF$7,2022-YEAR($A413))/1000000</f>
        <v>199.02306999999999</v>
      </c>
      <c r="L413" s="3" cm="1">
        <f t="array" ref="L413">D413*INDEX(AG$3:AG$7,2022-YEAR($A413))/1000000</f>
        <v>389.29537818919999</v>
      </c>
      <c r="M413" s="3" cm="1">
        <f t="array" ref="M413">E413*INDEX(AH$3:AH$7,2022-YEAR($A413))/1000000</f>
        <v>849.42628893814003</v>
      </c>
      <c r="N413" s="3"/>
      <c r="O413" s="9">
        <v>43332</v>
      </c>
      <c r="P413" s="8">
        <f t="shared" si="99"/>
        <v>1457081.5545457485</v>
      </c>
      <c r="Q413" s="7">
        <f t="shared" si="100"/>
        <v>4.1608190145702032E-3</v>
      </c>
      <c r="R413" s="8">
        <f t="shared" si="110"/>
        <v>1456710.8168918947</v>
      </c>
      <c r="S413" s="7">
        <f t="shared" si="101"/>
        <v>4.1408610215751818E-3</v>
      </c>
      <c r="T413" s="8">
        <f t="shared" si="102"/>
        <v>184954.43764631596</v>
      </c>
      <c r="U413" s="8">
        <f t="shared" si="103"/>
        <v>174658.67945348209</v>
      </c>
      <c r="V413" s="8">
        <f t="shared" si="104"/>
        <v>356162.02345871873</v>
      </c>
      <c r="W413" s="8">
        <f t="shared" si="105"/>
        <v>740935.67633337784</v>
      </c>
      <c r="X413" s="7">
        <f t="shared" si="111"/>
        <v>0.12696716156810264</v>
      </c>
      <c r="Y413" s="7">
        <f t="shared" si="112"/>
        <v>0.1198993495676389</v>
      </c>
      <c r="Z413" s="7">
        <f t="shared" si="113"/>
        <v>0.24449741110500053</v>
      </c>
      <c r="AA413" s="7">
        <f t="shared" si="114"/>
        <v>0.5086360777592579</v>
      </c>
    </row>
    <row r="414" spans="1:27" x14ac:dyDescent="0.25">
      <c r="A414" s="1">
        <v>43333</v>
      </c>
      <c r="B414" s="3">
        <v>353.76998900000001</v>
      </c>
      <c r="C414" s="6">
        <v>46.220001000000003</v>
      </c>
      <c r="D414" s="3">
        <v>115.32</v>
      </c>
      <c r="E414" s="3">
        <v>1217.410034</v>
      </c>
      <c r="F414" s="7">
        <f t="shared" si="106"/>
        <v>8.6388751964099342E-3</v>
      </c>
      <c r="G414" s="7">
        <f t="shared" si="107"/>
        <v>-1.0913738497752901E-2</v>
      </c>
      <c r="H414" s="7">
        <f t="shared" si="108"/>
        <v>6.1071102920839948E-3</v>
      </c>
      <c r="I414" s="7">
        <f t="shared" si="109"/>
        <v>-3.7153051941978266E-3</v>
      </c>
      <c r="J414" s="3" cm="1">
        <f t="array" ref="J414">B414*INDEX(AE$3:AE$7,2022-YEAR($A414))/1000000</f>
        <v>205.010062395489</v>
      </c>
      <c r="K414" s="3" cm="1">
        <f t="array" ref="K414">C414*INDEX(AF$3:AF$7,2022-YEAR($A414))/1000000</f>
        <v>196.850984259</v>
      </c>
      <c r="L414" s="3" cm="1">
        <f t="array" ref="L414">D414*INDEX(AG$3:AG$7,2022-YEAR($A414))/1000000</f>
        <v>391.67284799999999</v>
      </c>
      <c r="M414" s="3" cm="1">
        <f t="array" ref="M414">E414*INDEX(AH$3:AH$7,2022-YEAR($A414))/1000000</f>
        <v>846.27041103475995</v>
      </c>
      <c r="N414" s="3"/>
      <c r="O414" s="9">
        <v>43333</v>
      </c>
      <c r="P414" s="8">
        <f t="shared" si="99"/>
        <v>1456020.8354234356</v>
      </c>
      <c r="Q414" s="7">
        <f t="shared" si="100"/>
        <v>-7.2797512191667896E-4</v>
      </c>
      <c r="R414" s="8">
        <f t="shared" si="110"/>
        <v>1455824.7546340916</v>
      </c>
      <c r="S414" s="7">
        <f t="shared" si="101"/>
        <v>-6.0826229031074597E-4</v>
      </c>
      <c r="T414" s="8">
        <f t="shared" si="102"/>
        <v>186552.23595016464</v>
      </c>
      <c r="U414" s="8">
        <f t="shared" si="103"/>
        <v>172752.50029956395</v>
      </c>
      <c r="V414" s="8">
        <f t="shared" si="104"/>
        <v>358337.14421783289</v>
      </c>
      <c r="W414" s="8">
        <f t="shared" si="105"/>
        <v>738182.87416652997</v>
      </c>
      <c r="X414" s="7">
        <f t="shared" si="111"/>
        <v>0.12814195895236913</v>
      </c>
      <c r="Y414" s="7">
        <f t="shared" si="112"/>
        <v>0.11866297763495835</v>
      </c>
      <c r="Z414" s="7">
        <f t="shared" si="113"/>
        <v>0.24614030162435155</v>
      </c>
      <c r="AA414" s="7">
        <f t="shared" si="114"/>
        <v>0.50705476178832087</v>
      </c>
    </row>
    <row r="415" spans="1:27" x14ac:dyDescent="0.25">
      <c r="A415" s="1">
        <v>43334</v>
      </c>
      <c r="B415" s="3">
        <v>350.02999899999998</v>
      </c>
      <c r="C415" s="6">
        <v>45.93</v>
      </c>
      <c r="D415" s="3">
        <v>114.970001</v>
      </c>
      <c r="E415" s="3">
        <v>1221.75</v>
      </c>
      <c r="F415" s="7">
        <f t="shared" si="106"/>
        <v>-1.0571812523079926E-2</v>
      </c>
      <c r="G415" s="7">
        <f t="shared" si="107"/>
        <v>-6.2743616124111279E-3</v>
      </c>
      <c r="H415" s="7">
        <f t="shared" si="108"/>
        <v>-3.0350242802635874E-3</v>
      </c>
      <c r="I415" s="7">
        <f t="shared" si="109"/>
        <v>3.5649172249223593E-3</v>
      </c>
      <c r="J415" s="3" cm="1">
        <f t="array" ref="J415">B415*INDEX(AE$3:AE$7,2022-YEAR($A415))/1000000</f>
        <v>202.84273445049899</v>
      </c>
      <c r="K415" s="3" cm="1">
        <f t="array" ref="K415">C415*INDEX(AF$3:AF$7,2022-YEAR($A415))/1000000</f>
        <v>195.61587</v>
      </c>
      <c r="L415" s="3" cm="1">
        <f t="array" ref="L415">D415*INDEX(AG$3:AG$7,2022-YEAR($A415))/1000000</f>
        <v>390.48411139639995</v>
      </c>
      <c r="M415" s="3" cm="1">
        <f t="array" ref="M415">E415*INDEX(AH$3:AH$7,2022-YEAR($A415))/1000000</f>
        <v>849.28729499999997</v>
      </c>
      <c r="N415" s="3"/>
      <c r="O415" s="9">
        <v>43334</v>
      </c>
      <c r="P415" s="8">
        <f t="shared" si="99"/>
        <v>1454622.9819822605</v>
      </c>
      <c r="Q415" s="7">
        <f t="shared" si="100"/>
        <v>-9.6005043826761973E-4</v>
      </c>
      <c r="R415" s="8">
        <f t="shared" si="110"/>
        <v>1454312.6466235749</v>
      </c>
      <c r="S415" s="7">
        <f t="shared" si="101"/>
        <v>-1.0386607355751254E-3</v>
      </c>
      <c r="T415" s="8">
        <f t="shared" si="102"/>
        <v>184580.04068593812</v>
      </c>
      <c r="U415" s="8">
        <f t="shared" si="103"/>
        <v>171668.58864323632</v>
      </c>
      <c r="V415" s="8">
        <f t="shared" si="104"/>
        <v>357249.58228461142</v>
      </c>
      <c r="W415" s="8">
        <f t="shared" si="105"/>
        <v>740814.43500978907</v>
      </c>
      <c r="X415" s="7">
        <f t="shared" si="111"/>
        <v>0.12691909206350568</v>
      </c>
      <c r="Y415" s="7">
        <f t="shared" si="112"/>
        <v>0.11804104780481217</v>
      </c>
      <c r="Z415" s="7">
        <f t="shared" si="113"/>
        <v>0.24564840518579334</v>
      </c>
      <c r="AA415" s="7">
        <f t="shared" si="114"/>
        <v>0.50939145494588878</v>
      </c>
    </row>
    <row r="416" spans="1:27" x14ac:dyDescent="0.25">
      <c r="A416" s="1">
        <v>43335</v>
      </c>
      <c r="B416" s="3">
        <v>347.48001099999999</v>
      </c>
      <c r="C416" s="6">
        <v>45.700001</v>
      </c>
      <c r="D416" s="3">
        <v>114.730003</v>
      </c>
      <c r="E416" s="3">
        <v>1221.160034</v>
      </c>
      <c r="F416" s="7">
        <f t="shared" si="106"/>
        <v>-7.285055587478384E-3</v>
      </c>
      <c r="G416" s="7">
        <f t="shared" si="107"/>
        <v>-5.0075985194861783E-3</v>
      </c>
      <c r="H416" s="7">
        <f t="shared" si="108"/>
        <v>-2.0874836732409641E-3</v>
      </c>
      <c r="I416" s="7">
        <f t="shared" si="109"/>
        <v>-4.8288602414570114E-4</v>
      </c>
      <c r="J416" s="3" cm="1">
        <f t="array" ref="J416">B416*INDEX(AE$3:AE$7,2022-YEAR($A416))/1000000</f>
        <v>201.36501385451101</v>
      </c>
      <c r="K416" s="3" cm="1">
        <f t="array" ref="K416">C416*INDEX(AF$3:AF$7,2022-YEAR($A416))/1000000</f>
        <v>194.63630425900001</v>
      </c>
      <c r="L416" s="3" cm="1">
        <f t="array" ref="L416">D416*INDEX(AG$3:AG$7,2022-YEAR($A416))/1000000</f>
        <v>389.66898218919999</v>
      </c>
      <c r="M416" s="3" cm="1">
        <f t="array" ref="M416">E416*INDEX(AH$3:AH$7,2022-YEAR($A416))/1000000</f>
        <v>848.87718603476003</v>
      </c>
      <c r="N416" s="3"/>
      <c r="O416" s="9">
        <v>43335</v>
      </c>
      <c r="P416" s="8">
        <f t="shared" si="99"/>
        <v>1451353.1818030062</v>
      </c>
      <c r="Q416" s="7">
        <f t="shared" si="100"/>
        <v>-2.2478678116293841E-3</v>
      </c>
      <c r="R416" s="8">
        <f t="shared" si="110"/>
        <v>1451004.841789064</v>
      </c>
      <c r="S416" s="7">
        <f t="shared" si="101"/>
        <v>-2.2744798666163302E-3</v>
      </c>
      <c r="T416" s="8">
        <f t="shared" si="102"/>
        <v>183235.36482920204</v>
      </c>
      <c r="U416" s="8">
        <f t="shared" si="103"/>
        <v>170808.94127290417</v>
      </c>
      <c r="V416" s="8">
        <f t="shared" si="104"/>
        <v>356503.82961432013</v>
      </c>
      <c r="W416" s="8">
        <f t="shared" si="105"/>
        <v>740456.70607263746</v>
      </c>
      <c r="X416" s="7">
        <f t="shared" si="111"/>
        <v>0.126281704617385</v>
      </c>
      <c r="Y416" s="7">
        <f t="shared" si="112"/>
        <v>0.11771769214932438</v>
      </c>
      <c r="Z416" s="7">
        <f t="shared" si="113"/>
        <v>0.24569444521960176</v>
      </c>
      <c r="AA416" s="7">
        <f t="shared" si="114"/>
        <v>0.51030615801368873</v>
      </c>
    </row>
    <row r="417" spans="1:27" x14ac:dyDescent="0.25">
      <c r="A417" s="1">
        <v>43336</v>
      </c>
      <c r="B417" s="3">
        <v>349.38000499999998</v>
      </c>
      <c r="C417" s="6">
        <v>45.630001</v>
      </c>
      <c r="D417" s="3">
        <v>114.68</v>
      </c>
      <c r="E417" s="3">
        <v>1236.75</v>
      </c>
      <c r="F417" s="7">
        <f t="shared" si="106"/>
        <v>5.4679231606218348E-3</v>
      </c>
      <c r="G417" s="7">
        <f t="shared" si="107"/>
        <v>-1.5317286316908207E-3</v>
      </c>
      <c r="H417" s="7">
        <f t="shared" si="108"/>
        <v>-4.3583194188523411E-4</v>
      </c>
      <c r="I417" s="7">
        <f t="shared" si="109"/>
        <v>1.2766521640029449E-2</v>
      </c>
      <c r="J417" s="3" cm="1">
        <f t="array" ref="J417">B417*INDEX(AE$3:AE$7,2022-YEAR($A417))/1000000</f>
        <v>202.46606227750499</v>
      </c>
      <c r="K417" s="3" cm="1">
        <f t="array" ref="K417">C417*INDEX(AF$3:AF$7,2022-YEAR($A417))/1000000</f>
        <v>194.338174259</v>
      </c>
      <c r="L417" s="3" cm="1">
        <f t="array" ref="L417">D417*INDEX(AG$3:AG$7,2022-YEAR($A417))/1000000</f>
        <v>389.49915199999998</v>
      </c>
      <c r="M417" s="3" cm="1">
        <f t="array" ref="M417">E417*INDEX(AH$3:AH$7,2022-YEAR($A417))/1000000</f>
        <v>859.71439499999997</v>
      </c>
      <c r="N417" s="3"/>
      <c r="O417" s="9">
        <v>43336</v>
      </c>
      <c r="P417" s="8">
        <f t="shared" si="99"/>
        <v>1461537.9286367286</v>
      </c>
      <c r="Q417" s="7">
        <f t="shared" si="100"/>
        <v>7.0174144800990825E-3</v>
      </c>
      <c r="R417" s="8">
        <f t="shared" si="110"/>
        <v>1461042.8065435928</v>
      </c>
      <c r="S417" s="7">
        <f t="shared" si="101"/>
        <v>6.9179402200698625E-3</v>
      </c>
      <c r="T417" s="8">
        <f t="shared" si="102"/>
        <v>184237.2817243966</v>
      </c>
      <c r="U417" s="8">
        <f t="shared" si="103"/>
        <v>170547.30832700766</v>
      </c>
      <c r="V417" s="8">
        <f t="shared" si="104"/>
        <v>356348.45385796984</v>
      </c>
      <c r="W417" s="8">
        <f t="shared" si="105"/>
        <v>749909.76263421867</v>
      </c>
      <c r="X417" s="7">
        <f t="shared" si="111"/>
        <v>0.12609985203667579</v>
      </c>
      <c r="Y417" s="7">
        <f t="shared" si="112"/>
        <v>0.11672985046240607</v>
      </c>
      <c r="Z417" s="7">
        <f t="shared" si="113"/>
        <v>0.24390007757608953</v>
      </c>
      <c r="AA417" s="7">
        <f t="shared" si="114"/>
        <v>0.51327021992482857</v>
      </c>
    </row>
    <row r="418" spans="1:27" x14ac:dyDescent="0.25">
      <c r="A418" s="1">
        <v>43339</v>
      </c>
      <c r="B418" s="3">
        <v>353.73998999999998</v>
      </c>
      <c r="C418" s="6">
        <v>45.689999</v>
      </c>
      <c r="D418" s="3">
        <v>116.709999</v>
      </c>
      <c r="E418" s="3">
        <v>1256.2700199999999</v>
      </c>
      <c r="F418" s="7">
        <f t="shared" si="106"/>
        <v>1.2479205843505481E-2</v>
      </c>
      <c r="G418" s="7">
        <f t="shared" si="107"/>
        <v>1.3148805322182877E-3</v>
      </c>
      <c r="H418" s="7">
        <f t="shared" si="108"/>
        <v>1.7701421346354884E-2</v>
      </c>
      <c r="I418" s="7">
        <f t="shared" si="109"/>
        <v>1.5783319183343414E-2</v>
      </c>
      <c r="J418" s="3" cm="1">
        <f t="array" ref="J418">B418*INDEX(AE$3:AE$7,2022-YEAR($A418))/1000000</f>
        <v>204.99267794498999</v>
      </c>
      <c r="K418" s="3" cm="1">
        <f t="array" ref="K418">C418*INDEX(AF$3:AF$7,2022-YEAR($A418))/1000000</f>
        <v>194.59370574100001</v>
      </c>
      <c r="L418" s="3" cm="1">
        <f t="array" ref="L418">D418*INDEX(AG$3:AG$7,2022-YEAR($A418))/1000000</f>
        <v>396.39384060359998</v>
      </c>
      <c r="M418" s="3" cm="1">
        <f t="array" ref="M418">E418*INDEX(AH$3:AH$7,2022-YEAR($A418))/1000000</f>
        <v>873.28354170279988</v>
      </c>
      <c r="N418" s="3"/>
      <c r="O418" s="9">
        <v>43339</v>
      </c>
      <c r="P418" s="8">
        <f t="shared" si="99"/>
        <v>1482178.5835479433</v>
      </c>
      <c r="Q418" s="7">
        <f t="shared" si="100"/>
        <v>1.4122558509629462E-2</v>
      </c>
      <c r="R418" s="8">
        <f t="shared" si="110"/>
        <v>1481710.130112044</v>
      </c>
      <c r="S418" s="7">
        <f t="shared" si="101"/>
        <v>1.4145597566264545E-2</v>
      </c>
      <c r="T418" s="8">
        <f t="shared" si="102"/>
        <v>186536.41668708329</v>
      </c>
      <c r="U418" s="8">
        <f t="shared" si="103"/>
        <v>170771.55766254908</v>
      </c>
      <c r="V418" s="8">
        <f t="shared" si="104"/>
        <v>362656.32798583189</v>
      </c>
      <c r="W418" s="8">
        <f t="shared" si="105"/>
        <v>761745.82777657977</v>
      </c>
      <c r="X418" s="7">
        <f t="shared" si="111"/>
        <v>0.12589265126572211</v>
      </c>
      <c r="Y418" s="7">
        <f t="shared" si="112"/>
        <v>0.11525301352271626</v>
      </c>
      <c r="Z418" s="7">
        <f t="shared" si="113"/>
        <v>0.244755246397896</v>
      </c>
      <c r="AA418" s="7">
        <f t="shared" si="114"/>
        <v>0.51409908881366562</v>
      </c>
    </row>
    <row r="419" spans="1:27" x14ac:dyDescent="0.25">
      <c r="A419" s="1">
        <v>43340</v>
      </c>
      <c r="B419" s="3">
        <v>351.209991</v>
      </c>
      <c r="C419" s="6">
        <v>45.369999</v>
      </c>
      <c r="D419" s="3">
        <v>116.139999</v>
      </c>
      <c r="E419" s="3">
        <v>1245.8599850000001</v>
      </c>
      <c r="F419" s="7">
        <f t="shared" si="106"/>
        <v>-7.1521430189444013E-3</v>
      </c>
      <c r="G419" s="7">
        <f t="shared" si="107"/>
        <v>-7.0037208799238471E-3</v>
      </c>
      <c r="H419" s="7">
        <f t="shared" si="108"/>
        <v>-4.8839003074619969E-3</v>
      </c>
      <c r="I419" s="7">
        <f t="shared" si="109"/>
        <v>-8.2864629691631331E-3</v>
      </c>
      <c r="J419" s="3" cm="1">
        <f t="array" ref="J419">B419*INDEX(AE$3:AE$7,2022-YEAR($A419))/1000000</f>
        <v>203.526540994491</v>
      </c>
      <c r="K419" s="3" cm="1">
        <f t="array" ref="K419">C419*INDEX(AF$3:AF$7,2022-YEAR($A419))/1000000</f>
        <v>193.23082574099999</v>
      </c>
      <c r="L419" s="3" cm="1">
        <f t="array" ref="L419">D419*INDEX(AG$3:AG$7,2022-YEAR($A419))/1000000</f>
        <v>394.45789260360004</v>
      </c>
      <c r="M419" s="3" cm="1">
        <f t="array" ref="M419">E419*INDEX(AH$3:AH$7,2022-YEAR($A419))/1000000</f>
        <v>866.04710997289999</v>
      </c>
      <c r="N419" s="3"/>
      <c r="O419" s="9">
        <v>43340</v>
      </c>
      <c r="P419" s="8">
        <f t="shared" si="99"/>
        <v>1471522.260985418</v>
      </c>
      <c r="Q419" s="7">
        <f t="shared" si="100"/>
        <v>-7.1896346909943853E-3</v>
      </c>
      <c r="R419" s="8">
        <f t="shared" si="110"/>
        <v>1471096.60271202</v>
      </c>
      <c r="S419" s="7">
        <f t="shared" si="101"/>
        <v>-7.1630254692403028E-3</v>
      </c>
      <c r="T419" s="8">
        <f t="shared" si="102"/>
        <v>185202.28155669587</v>
      </c>
      <c r="U419" s="8">
        <f t="shared" si="103"/>
        <v>169575.52133845078</v>
      </c>
      <c r="V419" s="8">
        <f t="shared" si="104"/>
        <v>360885.15063407883</v>
      </c>
      <c r="W419" s="8">
        <f t="shared" si="105"/>
        <v>755433.64918279462</v>
      </c>
      <c r="X419" s="7">
        <f t="shared" si="111"/>
        <v>0.12589403117053546</v>
      </c>
      <c r="Y419" s="7">
        <f t="shared" si="112"/>
        <v>0.11527150632108873</v>
      </c>
      <c r="Z419" s="7">
        <f t="shared" si="113"/>
        <v>0.24531709880151578</v>
      </c>
      <c r="AA419" s="7">
        <f t="shared" si="114"/>
        <v>0.51351736370686007</v>
      </c>
    </row>
    <row r="420" spans="1:27" x14ac:dyDescent="0.25">
      <c r="A420" s="1">
        <v>43341</v>
      </c>
      <c r="B420" s="3">
        <v>350.19000199999999</v>
      </c>
      <c r="C420" s="6">
        <v>45.330002</v>
      </c>
      <c r="D420" s="3">
        <v>115.760002</v>
      </c>
      <c r="E420" s="3">
        <v>1264.650024</v>
      </c>
      <c r="F420" s="7">
        <f t="shared" si="106"/>
        <v>-2.9042140774406811E-3</v>
      </c>
      <c r="G420" s="7">
        <f t="shared" si="107"/>
        <v>-8.81573746563169E-4</v>
      </c>
      <c r="H420" s="7">
        <f t="shared" si="108"/>
        <v>-3.2718874054752378E-3</v>
      </c>
      <c r="I420" s="7">
        <f t="shared" si="109"/>
        <v>1.5081982908376368E-2</v>
      </c>
      <c r="J420" s="3" cm="1">
        <f t="array" ref="J420">B420*INDEX(AE$3:AE$7,2022-YEAR($A420))/1000000</f>
        <v>202.93545634900201</v>
      </c>
      <c r="K420" s="3" cm="1">
        <f t="array" ref="K420">C420*INDEX(AF$3:AF$7,2022-YEAR($A420))/1000000</f>
        <v>193.060478518</v>
      </c>
      <c r="L420" s="3" cm="1">
        <f t="array" ref="L420">D420*INDEX(AG$3:AG$7,2022-YEAR($A420))/1000000</f>
        <v>393.16727079280002</v>
      </c>
      <c r="M420" s="3" cm="1">
        <f t="array" ref="M420">E420*INDEX(AH$3:AH$7,2022-YEAR($A420))/1000000</f>
        <v>879.10881768336003</v>
      </c>
      <c r="N420" s="3"/>
      <c r="O420" s="9">
        <v>43341</v>
      </c>
      <c r="P420" s="8">
        <f t="shared" si="99"/>
        <v>1481297.9919092681</v>
      </c>
      <c r="Q420" s="7">
        <f t="shared" si="100"/>
        <v>6.6432776336686154E-3</v>
      </c>
      <c r="R420" s="8">
        <f t="shared" si="110"/>
        <v>1480621.9041172818</v>
      </c>
      <c r="S420" s="7">
        <f t="shared" si="101"/>
        <v>6.4749666253742788E-3</v>
      </c>
      <c r="T420" s="8">
        <f t="shared" si="102"/>
        <v>184664.4144834248</v>
      </c>
      <c r="U420" s="8">
        <f t="shared" si="103"/>
        <v>169426.02801077903</v>
      </c>
      <c r="V420" s="8">
        <f t="shared" si="104"/>
        <v>359704.37505489617</v>
      </c>
      <c r="W420" s="8">
        <f t="shared" si="105"/>
        <v>766827.08656818187</v>
      </c>
      <c r="X420" s="7">
        <f t="shared" si="111"/>
        <v>0.12472084464637051</v>
      </c>
      <c r="Y420" s="7">
        <f t="shared" si="112"/>
        <v>0.11442896227567805</v>
      </c>
      <c r="Z420" s="7">
        <f t="shared" si="113"/>
        <v>0.24294141134521779</v>
      </c>
      <c r="AA420" s="7">
        <f t="shared" si="114"/>
        <v>0.51790878173273369</v>
      </c>
    </row>
    <row r="421" spans="1:27" x14ac:dyDescent="0.25">
      <c r="A421" s="1">
        <v>43342</v>
      </c>
      <c r="B421" s="3">
        <v>346.89999399999999</v>
      </c>
      <c r="C421" s="6">
        <v>44.950001</v>
      </c>
      <c r="D421" s="3">
        <v>115.19000200000001</v>
      </c>
      <c r="E421" s="3">
        <v>1254.4399410000001</v>
      </c>
      <c r="F421" s="7">
        <f t="shared" si="106"/>
        <v>-9.3949227025619253E-3</v>
      </c>
      <c r="G421" s="7">
        <f t="shared" si="107"/>
        <v>-8.3829910265611485E-3</v>
      </c>
      <c r="H421" s="7">
        <f t="shared" si="108"/>
        <v>-4.9239805645475698E-3</v>
      </c>
      <c r="I421" s="7">
        <f t="shared" si="109"/>
        <v>-8.0734454641500086E-3</v>
      </c>
      <c r="J421" s="3" cm="1">
        <f t="array" ref="J421">B421*INDEX(AE$3:AE$7,2022-YEAR($A421))/1000000</f>
        <v>201.02889342299397</v>
      </c>
      <c r="K421" s="3" cm="1">
        <f t="array" ref="K421">C421*INDEX(AF$3:AF$7,2022-YEAR($A421))/1000000</f>
        <v>191.442054259</v>
      </c>
      <c r="L421" s="3" cm="1">
        <f t="array" ref="L421">D421*INDEX(AG$3:AG$7,2022-YEAR($A421))/1000000</f>
        <v>391.23132279280003</v>
      </c>
      <c r="M421" s="3" cm="1">
        <f t="array" ref="M421">E421*INDEX(AH$3:AH$7,2022-YEAR($A421))/1000000</f>
        <v>872.01138058673996</v>
      </c>
      <c r="N421" s="3"/>
      <c r="O421" s="9">
        <v>43342</v>
      </c>
      <c r="P421" s="8">
        <f t="shared" si="99"/>
        <v>1470147.1176021239</v>
      </c>
      <c r="Q421" s="7">
        <f t="shared" si="100"/>
        <v>-7.5277725130589871E-3</v>
      </c>
      <c r="R421" s="8">
        <f t="shared" si="110"/>
        <v>1469504.5853292216</v>
      </c>
      <c r="S421" s="7">
        <f t="shared" si="101"/>
        <v>-7.5085467512978621E-3</v>
      </c>
      <c r="T421" s="8">
        <f t="shared" si="102"/>
        <v>182929.50658343916</v>
      </c>
      <c r="U421" s="8">
        <f t="shared" si="103"/>
        <v>168005.73113829878</v>
      </c>
      <c r="V421" s="8">
        <f t="shared" si="104"/>
        <v>357933.19770314312</v>
      </c>
      <c r="W421" s="8">
        <f t="shared" si="105"/>
        <v>760636.14990434062</v>
      </c>
      <c r="X421" s="7">
        <f t="shared" si="111"/>
        <v>0.12448379434110877</v>
      </c>
      <c r="Y421" s="7">
        <f t="shared" si="112"/>
        <v>0.11432814352236914</v>
      </c>
      <c r="Z421" s="7">
        <f t="shared" si="113"/>
        <v>0.24357405977263644</v>
      </c>
      <c r="AA421" s="7">
        <f t="shared" si="114"/>
        <v>0.51761400236388577</v>
      </c>
    </row>
    <row r="422" spans="1:27" x14ac:dyDescent="0.25">
      <c r="A422" s="1">
        <v>43343</v>
      </c>
      <c r="B422" s="3">
        <v>342.790009</v>
      </c>
      <c r="C422" s="6">
        <v>44.57</v>
      </c>
      <c r="D422" s="3">
        <v>114.58000199999999</v>
      </c>
      <c r="E422" s="3">
        <v>1231.8000489999999</v>
      </c>
      <c r="F422" s="7">
        <f t="shared" si="106"/>
        <v>-1.1847751718323751E-2</v>
      </c>
      <c r="G422" s="7">
        <f t="shared" si="107"/>
        <v>-8.4538596561989365E-3</v>
      </c>
      <c r="H422" s="7">
        <f t="shared" si="108"/>
        <v>-5.29559848431993E-3</v>
      </c>
      <c r="I422" s="7">
        <f t="shared" si="109"/>
        <v>-1.8047808635583085E-2</v>
      </c>
      <c r="J422" s="3" cm="1">
        <f t="array" ref="J422">B422*INDEX(AE$3:AE$7,2022-YEAR($A422))/1000000</f>
        <v>198.64715300550898</v>
      </c>
      <c r="K422" s="3" cm="1">
        <f t="array" ref="K422">C422*INDEX(AF$3:AF$7,2022-YEAR($A422))/1000000</f>
        <v>189.82363000000001</v>
      </c>
      <c r="L422" s="3" cm="1">
        <f t="array" ref="L422">D422*INDEX(AG$3:AG$7,2022-YEAR($A422))/1000000</f>
        <v>389.15951879279993</v>
      </c>
      <c r="M422" s="3" cm="1">
        <f t="array" ref="M422">E422*INDEX(AH$3:AH$7,2022-YEAR($A422))/1000000</f>
        <v>856.27348606186001</v>
      </c>
      <c r="N422" s="3"/>
      <c r="O422" s="9">
        <v>43343</v>
      </c>
      <c r="P422" s="8">
        <f t="shared" si="99"/>
        <v>1450781.6267757202</v>
      </c>
      <c r="Q422" s="7">
        <f t="shared" si="100"/>
        <v>-1.3172484980951926E-2</v>
      </c>
      <c r="R422" s="8">
        <f t="shared" si="110"/>
        <v>1450293.6989067607</v>
      </c>
      <c r="S422" s="7">
        <f t="shared" si="101"/>
        <v>-1.3073036051913345E-2</v>
      </c>
      <c r="T422" s="8">
        <f t="shared" si="102"/>
        <v>180762.20320748311</v>
      </c>
      <c r="U422" s="8">
        <f t="shared" si="103"/>
        <v>166585.43426581851</v>
      </c>
      <c r="V422" s="8">
        <f t="shared" si="104"/>
        <v>356037.72720389854</v>
      </c>
      <c r="W422" s="8">
        <f t="shared" si="105"/>
        <v>746908.33422956045</v>
      </c>
      <c r="X422" s="7">
        <f t="shared" si="111"/>
        <v>0.12463834280169779</v>
      </c>
      <c r="Y422" s="7">
        <f t="shared" si="112"/>
        <v>0.11486324072937193</v>
      </c>
      <c r="Z422" s="7">
        <f t="shared" si="113"/>
        <v>0.24549353518689471</v>
      </c>
      <c r="AA422" s="7">
        <f t="shared" si="114"/>
        <v>0.51500488128203548</v>
      </c>
    </row>
    <row r="423" spans="1:27" x14ac:dyDescent="0.25">
      <c r="A423" s="1">
        <v>43347</v>
      </c>
      <c r="B423" s="3">
        <v>346.25</v>
      </c>
      <c r="C423" s="6">
        <v>44.759998000000003</v>
      </c>
      <c r="D423" s="3">
        <v>115.150002</v>
      </c>
      <c r="E423" s="3">
        <v>1211.3100589999999</v>
      </c>
      <c r="F423" s="7">
        <f t="shared" si="106"/>
        <v>1.0093616818336093E-2</v>
      </c>
      <c r="G423" s="7">
        <f t="shared" si="107"/>
        <v>4.2629122728292668E-3</v>
      </c>
      <c r="H423" s="7">
        <f t="shared" si="108"/>
        <v>4.9746900859715115E-3</v>
      </c>
      <c r="I423" s="7">
        <f t="shared" si="109"/>
        <v>-1.6634185082744724E-2</v>
      </c>
      <c r="J423" s="3" cm="1">
        <f t="array" ref="J423">B423*INDEX(AE$3:AE$7,2022-YEAR($A423))/1000000</f>
        <v>200.65222125</v>
      </c>
      <c r="K423" s="3" cm="1">
        <f t="array" ref="K423">C423*INDEX(AF$3:AF$7,2022-YEAR($A423))/1000000</f>
        <v>190.63283148200003</v>
      </c>
      <c r="L423" s="3" cm="1">
        <f t="array" ref="L423">D423*INDEX(AG$3:AG$7,2022-YEAR($A423))/1000000</f>
        <v>391.09546679279998</v>
      </c>
      <c r="M423" s="3" cm="1">
        <f t="array" ref="M423">E423*INDEX(AH$3:AH$7,2022-YEAR($A423))/1000000</f>
        <v>842.03007441325997</v>
      </c>
      <c r="N423" s="3"/>
      <c r="O423" s="9">
        <v>43347</v>
      </c>
      <c r="P423" s="8">
        <f t="shared" si="99"/>
        <v>1442352.3964722322</v>
      </c>
      <c r="Q423" s="7">
        <f t="shared" si="100"/>
        <v>-5.8101303103910021E-3</v>
      </c>
      <c r="R423" s="8">
        <f t="shared" si="110"/>
        <v>1442175.3482937156</v>
      </c>
      <c r="S423" s="7">
        <f t="shared" si="101"/>
        <v>-5.5977286663829728E-3</v>
      </c>
      <c r="T423" s="8">
        <f t="shared" si="102"/>
        <v>182586.74762189764</v>
      </c>
      <c r="U423" s="8">
        <f t="shared" si="103"/>
        <v>167295.57335802485</v>
      </c>
      <c r="V423" s="8">
        <f t="shared" si="104"/>
        <v>357808.90455565165</v>
      </c>
      <c r="W423" s="8">
        <f t="shared" si="105"/>
        <v>734484.12275814137</v>
      </c>
      <c r="X423" s="7">
        <f t="shared" si="111"/>
        <v>0.12660509544690382</v>
      </c>
      <c r="Y423" s="7">
        <f t="shared" si="112"/>
        <v>0.11600224172182506</v>
      </c>
      <c r="Z423" s="7">
        <f t="shared" si="113"/>
        <v>0.24810360611071805</v>
      </c>
      <c r="AA423" s="7">
        <f t="shared" si="114"/>
        <v>0.50928905672055302</v>
      </c>
    </row>
    <row r="424" spans="1:27" x14ac:dyDescent="0.25">
      <c r="A424" s="1">
        <v>43348</v>
      </c>
      <c r="B424" s="3">
        <v>346.67999300000002</v>
      </c>
      <c r="C424" s="6">
        <v>45.380001</v>
      </c>
      <c r="D424" s="3">
        <v>114.589996</v>
      </c>
      <c r="E424" s="3">
        <v>1199.099976</v>
      </c>
      <c r="F424" s="7">
        <f t="shared" si="106"/>
        <v>1.2418570397112472E-3</v>
      </c>
      <c r="G424" s="7">
        <f t="shared" si="107"/>
        <v>1.3851720904902498E-2</v>
      </c>
      <c r="H424" s="7">
        <f t="shared" si="108"/>
        <v>-4.8632739059787378E-3</v>
      </c>
      <c r="I424" s="7">
        <f t="shared" si="109"/>
        <v>-1.0080064067229833E-2</v>
      </c>
      <c r="J424" s="3" cm="1">
        <f t="array" ref="J424">B424*INDEX(AE$3:AE$7,2022-YEAR($A424))/1000000</f>
        <v>200.90140262349303</v>
      </c>
      <c r="K424" s="3" cm="1">
        <f t="array" ref="K424">C424*INDEX(AF$3:AF$7,2022-YEAR($A424))/1000000</f>
        <v>193.273424259</v>
      </c>
      <c r="L424" s="3" cm="1">
        <f t="array" ref="L424">D424*INDEX(AG$3:AG$7,2022-YEAR($A424))/1000000</f>
        <v>389.19346241439996</v>
      </c>
      <c r="M424" s="3" cm="1">
        <f t="array" ref="M424">E424*INDEX(AH$3:AH$7,2022-YEAR($A424))/1000000</f>
        <v>833.54235731664005</v>
      </c>
      <c r="N424" s="3"/>
      <c r="O424" s="9">
        <v>43348</v>
      </c>
      <c r="P424" s="8">
        <f t="shared" si="99"/>
        <v>1435693.016733319</v>
      </c>
      <c r="Q424" s="7">
        <f t="shared" si="100"/>
        <v>-4.6170268480857698E-3</v>
      </c>
      <c r="R424" s="8">
        <f t="shared" si="110"/>
        <v>1435575.6567997714</v>
      </c>
      <c r="S424" s="7">
        <f t="shared" si="101"/>
        <v>-4.5762060083418543E-3</v>
      </c>
      <c r="T424" s="8">
        <f t="shared" si="102"/>
        <v>182813.49425978988</v>
      </c>
      <c r="U424" s="8">
        <f t="shared" si="103"/>
        <v>169612.90494880587</v>
      </c>
      <c r="V424" s="8">
        <f t="shared" si="104"/>
        <v>356068.78184679931</v>
      </c>
      <c r="W424" s="8">
        <f t="shared" si="105"/>
        <v>727080.47574437619</v>
      </c>
      <c r="X424" s="7">
        <f t="shared" si="111"/>
        <v>0.12734507818788404</v>
      </c>
      <c r="Y424" s="7">
        <f t="shared" si="112"/>
        <v>0.11814974999430687</v>
      </c>
      <c r="Z424" s="7">
        <f t="shared" si="113"/>
        <v>0.2480320561025384</v>
      </c>
      <c r="AA424" s="7">
        <f t="shared" si="114"/>
        <v>0.50647311571527065</v>
      </c>
    </row>
    <row r="425" spans="1:27" x14ac:dyDescent="0.25">
      <c r="A425" s="1">
        <v>43349</v>
      </c>
      <c r="B425" s="3">
        <v>351.26998900000001</v>
      </c>
      <c r="C425" s="6">
        <v>45.77</v>
      </c>
      <c r="D425" s="3">
        <v>114.099998</v>
      </c>
      <c r="E425" s="3">
        <v>1183.98999</v>
      </c>
      <c r="F425" s="7">
        <f t="shared" si="106"/>
        <v>1.3239864118723466E-2</v>
      </c>
      <c r="G425" s="7">
        <f t="shared" si="107"/>
        <v>8.5940720891566347E-3</v>
      </c>
      <c r="H425" s="7">
        <f t="shared" si="108"/>
        <v>-4.276097539963275E-3</v>
      </c>
      <c r="I425" s="7">
        <f t="shared" si="109"/>
        <v>-1.2601106081583269E-2</v>
      </c>
      <c r="J425" s="3" cm="1">
        <f t="array" ref="J425">B425*INDEX(AE$3:AE$7,2022-YEAR($A425))/1000000</f>
        <v>203.56130989548902</v>
      </c>
      <c r="K425" s="3" cm="1">
        <f t="array" ref="K425">C425*INDEX(AF$3:AF$7,2022-YEAR($A425))/1000000</f>
        <v>194.93442999999999</v>
      </c>
      <c r="L425" s="3" cm="1">
        <f t="array" ref="L425">D425*INDEX(AG$3:AG$7,2022-YEAR($A425))/1000000</f>
        <v>387.52923320719998</v>
      </c>
      <c r="M425" s="3" cm="1">
        <f t="array" ref="M425">E425*INDEX(AH$3:AH$7,2022-YEAR($A425))/1000000</f>
        <v>823.03880164859993</v>
      </c>
      <c r="N425" s="3"/>
      <c r="O425" s="9">
        <v>43349</v>
      </c>
      <c r="P425" s="8">
        <f t="shared" si="99"/>
        <v>1428725.5945325808</v>
      </c>
      <c r="Q425" s="7">
        <f t="shared" si="100"/>
        <v>-4.8530027795156789E-3</v>
      </c>
      <c r="R425" s="8">
        <f t="shared" si="110"/>
        <v>1428769.1451084055</v>
      </c>
      <c r="S425" s="7">
        <f t="shared" si="101"/>
        <v>-4.7413117233675584E-3</v>
      </c>
      <c r="T425" s="8">
        <f t="shared" si="102"/>
        <v>185233.92008285853</v>
      </c>
      <c r="U425" s="8">
        <f t="shared" si="103"/>
        <v>171070.5704811872</v>
      </c>
      <c r="V425" s="8">
        <f t="shared" si="104"/>
        <v>354546.19700468652</v>
      </c>
      <c r="W425" s="8">
        <f t="shared" si="105"/>
        <v>717918.4575396732</v>
      </c>
      <c r="X425" s="7">
        <f t="shared" si="111"/>
        <v>0.12964580087485317</v>
      </c>
      <c r="Y425" s="7">
        <f t="shared" si="112"/>
        <v>0.11973282812473354</v>
      </c>
      <c r="Z425" s="7">
        <f t="shared" si="113"/>
        <v>0.24814799382988209</v>
      </c>
      <c r="AA425" s="7">
        <f t="shared" si="114"/>
        <v>0.5024733771705312</v>
      </c>
    </row>
    <row r="426" spans="1:27" x14ac:dyDescent="0.25">
      <c r="A426" s="1">
        <v>43350</v>
      </c>
      <c r="B426" s="3">
        <v>349.27999899999998</v>
      </c>
      <c r="C426" s="6">
        <v>45.720001000000003</v>
      </c>
      <c r="D426" s="3">
        <v>114.32</v>
      </c>
      <c r="E426" s="3">
        <v>1177.589966</v>
      </c>
      <c r="F426" s="7">
        <f t="shared" si="106"/>
        <v>-5.665129565053828E-3</v>
      </c>
      <c r="G426" s="7">
        <f t="shared" si="107"/>
        <v>-1.0923967664409062E-3</v>
      </c>
      <c r="H426" s="7">
        <f t="shared" si="108"/>
        <v>1.9281507787580754E-3</v>
      </c>
      <c r="I426" s="7">
        <f t="shared" si="109"/>
        <v>-5.4054713756490624E-3</v>
      </c>
      <c r="J426" s="3" cm="1">
        <f t="array" ref="J426">B426*INDEX(AE$3:AE$7,2022-YEAR($A426))/1000000</f>
        <v>202.40810870049899</v>
      </c>
      <c r="K426" s="3" cm="1">
        <f t="array" ref="K426">C426*INDEX(AF$3:AF$7,2022-YEAR($A426))/1000000</f>
        <v>194.72148425899999</v>
      </c>
      <c r="L426" s="3" cm="1">
        <f t="array" ref="L426">D426*INDEX(AG$3:AG$7,2022-YEAR($A426))/1000000</f>
        <v>388.27644800000002</v>
      </c>
      <c r="M426" s="3" cm="1">
        <f t="array" ref="M426">E426*INDEX(AH$3:AH$7,2022-YEAR($A426))/1000000</f>
        <v>818.58988896523999</v>
      </c>
      <c r="N426" s="3"/>
      <c r="O426" s="9">
        <v>43350</v>
      </c>
      <c r="P426" s="8">
        <f t="shared" si="99"/>
        <v>1424225.7358405718</v>
      </c>
      <c r="Q426" s="7">
        <f t="shared" si="100"/>
        <v>-3.1495611958161081E-3</v>
      </c>
      <c r="R426" s="8">
        <f t="shared" si="110"/>
        <v>1424335.8248668457</v>
      </c>
      <c r="S426" s="7">
        <f t="shared" si="101"/>
        <v>-3.1028947235722804E-3</v>
      </c>
      <c r="T426" s="8">
        <f t="shared" si="102"/>
        <v>184184.54592574629</v>
      </c>
      <c r="U426" s="8">
        <f t="shared" si="103"/>
        <v>170883.69354316036</v>
      </c>
      <c r="V426" s="8">
        <f t="shared" si="104"/>
        <v>355229.81553054682</v>
      </c>
      <c r="W426" s="8">
        <f t="shared" si="105"/>
        <v>714037.76986739237</v>
      </c>
      <c r="X426" s="7">
        <f t="shared" si="111"/>
        <v>0.12931258394976117</v>
      </c>
      <c r="Y426" s="7">
        <f t="shared" si="112"/>
        <v>0.11997429999286541</v>
      </c>
      <c r="Z426" s="7">
        <f t="shared" si="113"/>
        <v>0.24940032352535649</v>
      </c>
      <c r="AA426" s="7">
        <f t="shared" si="114"/>
        <v>0.50131279253201699</v>
      </c>
    </row>
    <row r="427" spans="1:27" x14ac:dyDescent="0.25">
      <c r="A427" s="1">
        <v>43353</v>
      </c>
      <c r="B427" s="3">
        <v>341.85998499999999</v>
      </c>
      <c r="C427" s="6">
        <v>46.060001</v>
      </c>
      <c r="D427" s="3">
        <v>113.709999</v>
      </c>
      <c r="E427" s="3">
        <v>1175.0600589999999</v>
      </c>
      <c r="F427" s="7">
        <f t="shared" si="106"/>
        <v>-2.124374147172392E-2</v>
      </c>
      <c r="G427" s="7">
        <f t="shared" si="107"/>
        <v>7.4365702660417199E-3</v>
      </c>
      <c r="H427" s="7">
        <f t="shared" si="108"/>
        <v>-5.3359079776067464E-3</v>
      </c>
      <c r="I427" s="7">
        <f t="shared" si="109"/>
        <v>-2.1483768315330165E-3</v>
      </c>
      <c r="J427" s="3" cm="1">
        <f t="array" ref="J427">B427*INDEX(AE$3:AE$7,2022-YEAR($A427))/1000000</f>
        <v>198.10820316748499</v>
      </c>
      <c r="K427" s="3" cm="1">
        <f t="array" ref="K427">C427*INDEX(AF$3:AF$7,2022-YEAR($A427))/1000000</f>
        <v>196.16954425899999</v>
      </c>
      <c r="L427" s="3" cm="1">
        <f t="array" ref="L427">D427*INDEX(AG$3:AG$7,2022-YEAR($A427))/1000000</f>
        <v>386.20464060359996</v>
      </c>
      <c r="M427" s="3" cm="1">
        <f t="array" ref="M427">E427*INDEX(AH$3:AH$7,2022-YEAR($A427))/1000000</f>
        <v>816.83124941326002</v>
      </c>
      <c r="N427" s="3"/>
      <c r="O427" s="9">
        <v>43353</v>
      </c>
      <c r="P427" s="8">
        <f t="shared" si="99"/>
        <v>1418292.3710801874</v>
      </c>
      <c r="Q427" s="7">
        <f t="shared" si="100"/>
        <v>-4.1660283275828892E-3</v>
      </c>
      <c r="R427" s="8">
        <f t="shared" si="110"/>
        <v>1418264.3487762711</v>
      </c>
      <c r="S427" s="7">
        <f t="shared" si="101"/>
        <v>-4.2626717551966786E-3</v>
      </c>
      <c r="T427" s="8">
        <f t="shared" si="102"/>
        <v>180271.77704901289</v>
      </c>
      <c r="U427" s="8">
        <f t="shared" si="103"/>
        <v>172154.48213751483</v>
      </c>
      <c r="V427" s="8">
        <f t="shared" si="104"/>
        <v>353334.34192397358</v>
      </c>
      <c r="W427" s="8">
        <f t="shared" si="105"/>
        <v>712503.74766576977</v>
      </c>
      <c r="X427" s="7">
        <f t="shared" si="111"/>
        <v>0.12710731761998939</v>
      </c>
      <c r="Y427" s="7">
        <f t="shared" si="112"/>
        <v>0.12138391709983815</v>
      </c>
      <c r="Z427" s="7">
        <f t="shared" si="113"/>
        <v>0.24913151220986623</v>
      </c>
      <c r="AA427" s="7">
        <f t="shared" si="114"/>
        <v>0.50237725307030623</v>
      </c>
    </row>
    <row r="428" spans="1:27" x14ac:dyDescent="0.25">
      <c r="A428" s="1">
        <v>43354</v>
      </c>
      <c r="B428" s="3">
        <v>345.25</v>
      </c>
      <c r="C428" s="6">
        <v>46.02</v>
      </c>
      <c r="D428" s="3">
        <v>114.43</v>
      </c>
      <c r="E428" s="3">
        <v>1189.98999</v>
      </c>
      <c r="F428" s="7">
        <f t="shared" si="106"/>
        <v>9.9163843349492353E-3</v>
      </c>
      <c r="G428" s="7">
        <f t="shared" si="107"/>
        <v>-8.6845417133174507E-4</v>
      </c>
      <c r="H428" s="7">
        <f t="shared" si="108"/>
        <v>6.3319057807749157E-3</v>
      </c>
      <c r="I428" s="7">
        <f t="shared" si="109"/>
        <v>1.270567481691609E-2</v>
      </c>
      <c r="J428" s="3" cm="1">
        <f t="array" ref="J428">B428*INDEX(AE$3:AE$7,2022-YEAR($A428))/1000000</f>
        <v>200.07272025</v>
      </c>
      <c r="K428" s="3" cm="1">
        <f t="array" ref="K428">C428*INDEX(AF$3:AF$7,2022-YEAR($A428))/1000000</f>
        <v>195.99918</v>
      </c>
      <c r="L428" s="3" cm="1">
        <f t="array" ref="L428">D428*INDEX(AG$3:AG$7,2022-YEAR($A428))/1000000</f>
        <v>388.65005200000002</v>
      </c>
      <c r="M428" s="3" cm="1">
        <f t="array" ref="M428">E428*INDEX(AH$3:AH$7,2022-YEAR($A428))/1000000</f>
        <v>827.20964164859993</v>
      </c>
      <c r="N428" s="3"/>
      <c r="O428" s="9">
        <v>43354</v>
      </c>
      <c r="P428" s="8">
        <f t="shared" si="99"/>
        <v>1431271.9986469157</v>
      </c>
      <c r="Q428" s="7">
        <f t="shared" si="100"/>
        <v>9.1515880867658918E-3</v>
      </c>
      <c r="R428" s="8">
        <f t="shared" si="110"/>
        <v>1431192.6054099575</v>
      </c>
      <c r="S428" s="7">
        <f t="shared" si="101"/>
        <v>9.1155479194280353E-3</v>
      </c>
      <c r="T428" s="8">
        <f t="shared" si="102"/>
        <v>182059.4212749752</v>
      </c>
      <c r="U428" s="8">
        <f t="shared" si="103"/>
        <v>172004.97385938905</v>
      </c>
      <c r="V428" s="8">
        <f t="shared" si="104"/>
        <v>355571.62168614834</v>
      </c>
      <c r="W428" s="8">
        <f t="shared" si="105"/>
        <v>721556.58858944499</v>
      </c>
      <c r="X428" s="7">
        <f t="shared" si="111"/>
        <v>0.12720819027906119</v>
      </c>
      <c r="Y428" s="7">
        <f t="shared" si="112"/>
        <v>0.12018296713468496</v>
      </c>
      <c r="Z428" s="7">
        <f t="shared" si="113"/>
        <v>0.24844428369883642</v>
      </c>
      <c r="AA428" s="7">
        <f t="shared" si="114"/>
        <v>0.50416455888741751</v>
      </c>
    </row>
    <row r="429" spans="1:27" x14ac:dyDescent="0.25">
      <c r="A429" s="1">
        <v>43355</v>
      </c>
      <c r="B429" s="3">
        <v>353.41000400000001</v>
      </c>
      <c r="C429" s="6">
        <v>46.240001999999997</v>
      </c>
      <c r="D429" s="3">
        <v>113.08000199999999</v>
      </c>
      <c r="E429" s="3">
        <v>1171.599976</v>
      </c>
      <c r="F429" s="7">
        <f t="shared" si="106"/>
        <v>2.3635058653149965E-2</v>
      </c>
      <c r="G429" s="7">
        <f t="shared" si="107"/>
        <v>4.7805736636243878E-3</v>
      </c>
      <c r="H429" s="7">
        <f t="shared" si="108"/>
        <v>-1.1797588045093232E-2</v>
      </c>
      <c r="I429" s="7">
        <f t="shared" si="109"/>
        <v>-1.5453923272077286E-2</v>
      </c>
      <c r="J429" s="3" cm="1">
        <f t="array" ref="J429">B429*INDEX(AE$3:AE$7,2022-YEAR($A429))/1000000</f>
        <v>204.801450728004</v>
      </c>
      <c r="K429" s="3" cm="1">
        <f t="array" ref="K429">C429*INDEX(AF$3:AF$7,2022-YEAR($A429))/1000000</f>
        <v>196.93616851799999</v>
      </c>
      <c r="L429" s="3" cm="1">
        <f t="array" ref="L429">D429*INDEX(AG$3:AG$7,2022-YEAR($A429))/1000000</f>
        <v>384.06491879279997</v>
      </c>
      <c r="M429" s="3" cm="1">
        <f t="array" ref="M429">E429*INDEX(AH$3:AH$7,2022-YEAR($A429))/1000000</f>
        <v>814.42600731664004</v>
      </c>
      <c r="N429" s="3"/>
      <c r="O429" s="9">
        <v>43355</v>
      </c>
      <c r="P429" s="8">
        <f t="shared" si="99"/>
        <v>1420880.5864170003</v>
      </c>
      <c r="Q429" s="7">
        <f t="shared" si="100"/>
        <v>-7.2602637651956554E-3</v>
      </c>
      <c r="R429" s="8">
        <f t="shared" si="110"/>
        <v>1420972.1052884925</v>
      </c>
      <c r="S429" s="7">
        <f t="shared" si="101"/>
        <v>-7.1412471548770728E-3</v>
      </c>
      <c r="T429" s="8">
        <f t="shared" si="102"/>
        <v>186362.40637516777</v>
      </c>
      <c r="U429" s="8">
        <f t="shared" si="103"/>
        <v>172827.25630743365</v>
      </c>
      <c r="V429" s="8">
        <f t="shared" si="104"/>
        <v>351376.73417296942</v>
      </c>
      <c r="W429" s="8">
        <f t="shared" si="105"/>
        <v>710405.70843292179</v>
      </c>
      <c r="X429" s="7">
        <f t="shared" si="111"/>
        <v>0.13115134750469404</v>
      </c>
      <c r="Y429" s="7">
        <f t="shared" si="112"/>
        <v>0.12162607250643069</v>
      </c>
      <c r="Z429" s="7">
        <f t="shared" si="113"/>
        <v>0.24727912171198549</v>
      </c>
      <c r="AA429" s="7">
        <f t="shared" si="114"/>
        <v>0.49994345827688985</v>
      </c>
    </row>
    <row r="430" spans="1:27" x14ac:dyDescent="0.25">
      <c r="A430" s="1">
        <v>43356</v>
      </c>
      <c r="B430" s="3">
        <v>355.459991</v>
      </c>
      <c r="C430" s="6">
        <v>45.830002</v>
      </c>
      <c r="D430" s="3">
        <v>113.519997</v>
      </c>
      <c r="E430" s="3">
        <v>1182.1400149999999</v>
      </c>
      <c r="F430" s="7">
        <f t="shared" si="106"/>
        <v>5.8005913154626221E-3</v>
      </c>
      <c r="G430" s="7">
        <f t="shared" si="107"/>
        <v>-8.8667816234090369E-3</v>
      </c>
      <c r="H430" s="7">
        <f t="shared" si="108"/>
        <v>3.8910062983550375E-3</v>
      </c>
      <c r="I430" s="7">
        <f t="shared" si="109"/>
        <v>8.9962779241299362E-3</v>
      </c>
      <c r="J430" s="3" cm="1">
        <f t="array" ref="J430">B430*INDEX(AE$3:AE$7,2022-YEAR($A430))/1000000</f>
        <v>205.98942024449101</v>
      </c>
      <c r="K430" s="3" cm="1">
        <f t="array" ref="K430">C430*INDEX(AF$3:AF$7,2022-YEAR($A430))/1000000</f>
        <v>195.189978518</v>
      </c>
      <c r="L430" s="3" cm="1">
        <f t="array" ref="L430">D430*INDEX(AG$3:AG$7,2022-YEAR($A430))/1000000</f>
        <v>385.5593178108</v>
      </c>
      <c r="M430" s="3" cm="1">
        <f t="array" ref="M430">E430*INDEX(AH$3:AH$7,2022-YEAR($A430))/1000000</f>
        <v>821.75281002709994</v>
      </c>
      <c r="N430" s="3"/>
      <c r="O430" s="9">
        <v>43356</v>
      </c>
      <c r="P430" s="8">
        <f t="shared" si="99"/>
        <v>1428217.481931675</v>
      </c>
      <c r="Q430" s="7">
        <f t="shared" si="100"/>
        <v>5.1636257014223011E-3</v>
      </c>
      <c r="R430" s="8">
        <f t="shared" si="110"/>
        <v>1428278.9121819036</v>
      </c>
      <c r="S430" s="7">
        <f t="shared" si="101"/>
        <v>5.1421184597622016E-3</v>
      </c>
      <c r="T430" s="8">
        <f t="shared" si="102"/>
        <v>187443.41853111627</v>
      </c>
      <c r="U430" s="8">
        <f t="shared" si="103"/>
        <v>171294.83476718268</v>
      </c>
      <c r="V430" s="8">
        <f t="shared" si="104"/>
        <v>352743.94325873192</v>
      </c>
      <c r="W430" s="8">
        <f t="shared" si="105"/>
        <v>716796.71562487283</v>
      </c>
      <c r="X430" s="7">
        <f t="shared" si="111"/>
        <v>0.1312372653074946</v>
      </c>
      <c r="Y430" s="7">
        <f t="shared" si="112"/>
        <v>0.11993094157324281</v>
      </c>
      <c r="Z430" s="7">
        <f t="shared" si="113"/>
        <v>0.24697133049445102</v>
      </c>
      <c r="AA430" s="7">
        <f t="shared" si="114"/>
        <v>0.50186046262481165</v>
      </c>
    </row>
    <row r="431" spans="1:27" x14ac:dyDescent="0.25">
      <c r="A431" s="1">
        <v>43357</v>
      </c>
      <c r="B431" s="3">
        <v>359.79998799999998</v>
      </c>
      <c r="C431" s="6">
        <v>45.990001999999997</v>
      </c>
      <c r="D431" s="3">
        <v>113.5</v>
      </c>
      <c r="E431" s="3">
        <v>1177.9799800000001</v>
      </c>
      <c r="F431" s="7">
        <f t="shared" si="106"/>
        <v>1.2209523180908288E-2</v>
      </c>
      <c r="G431" s="7">
        <f t="shared" si="107"/>
        <v>3.4911628413194506E-3</v>
      </c>
      <c r="H431" s="7">
        <f t="shared" si="108"/>
        <v>-1.7615398633252788E-4</v>
      </c>
      <c r="I431" s="7">
        <f t="shared" si="109"/>
        <v>-3.5190713005344154E-3</v>
      </c>
      <c r="J431" s="3" cm="1">
        <f t="array" ref="J431">B431*INDEX(AE$3:AE$7,2022-YEAR($A431))/1000000</f>
        <v>208.504452845988</v>
      </c>
      <c r="K431" s="3" cm="1">
        <f t="array" ref="K431">C431*INDEX(AF$3:AF$7,2022-YEAR($A431))/1000000</f>
        <v>195.87141851799998</v>
      </c>
      <c r="L431" s="3" cm="1">
        <f t="array" ref="L431">D431*INDEX(AG$3:AG$7,2022-YEAR($A431))/1000000</f>
        <v>385.4914</v>
      </c>
      <c r="M431" s="3" cm="1">
        <f t="array" ref="M431">E431*INDEX(AH$3:AH$7,2022-YEAR($A431))/1000000</f>
        <v>818.86100329720011</v>
      </c>
      <c r="N431" s="3"/>
      <c r="O431" s="9">
        <v>43357</v>
      </c>
      <c r="P431" s="8">
        <f t="shared" si="99"/>
        <v>1428427.6961066655</v>
      </c>
      <c r="Q431" s="7">
        <f t="shared" si="100"/>
        <v>1.4718638978312334E-4</v>
      </c>
      <c r="R431" s="8">
        <f t="shared" si="110"/>
        <v>1428580.9291055845</v>
      </c>
      <c r="S431" s="7">
        <f t="shared" si="101"/>
        <v>2.1145514444342872E-4</v>
      </c>
      <c r="T431" s="8">
        <f t="shared" si="102"/>
        <v>189732.01329478063</v>
      </c>
      <c r="U431" s="8">
        <f t="shared" si="103"/>
        <v>171892.85292923183</v>
      </c>
      <c r="V431" s="8">
        <f t="shared" si="104"/>
        <v>352681.80600697221</v>
      </c>
      <c r="W431" s="8">
        <f t="shared" si="105"/>
        <v>714274.25687459996</v>
      </c>
      <c r="X431" s="7">
        <f t="shared" si="111"/>
        <v>0.13281152606003868</v>
      </c>
      <c r="Y431" s="7">
        <f t="shared" si="112"/>
        <v>0.12032419684956291</v>
      </c>
      <c r="Z431" s="7">
        <f t="shared" si="113"/>
        <v>0.24687562238968261</v>
      </c>
      <c r="AA431" s="7">
        <f t="shared" si="114"/>
        <v>0.49998865470071585</v>
      </c>
    </row>
    <row r="432" spans="1:27" x14ac:dyDescent="0.25">
      <c r="A432" s="1">
        <v>43360</v>
      </c>
      <c r="B432" s="3">
        <v>355.959991</v>
      </c>
      <c r="C432" s="6">
        <v>46.32</v>
      </c>
      <c r="D432" s="3">
        <v>113.839996</v>
      </c>
      <c r="E432" s="3">
        <v>1159.829956</v>
      </c>
      <c r="F432" s="7">
        <f t="shared" si="106"/>
        <v>-1.0672587904588804E-2</v>
      </c>
      <c r="G432" s="7">
        <f t="shared" si="107"/>
        <v>7.1754291291399319E-3</v>
      </c>
      <c r="H432" s="7">
        <f t="shared" si="108"/>
        <v>2.9955594713655387E-3</v>
      </c>
      <c r="I432" s="7">
        <f t="shared" si="109"/>
        <v>-1.5407752515454454E-2</v>
      </c>
      <c r="J432" s="3" cm="1">
        <f t="array" ref="J432">B432*INDEX(AE$3:AE$7,2022-YEAR($A432))/1000000</f>
        <v>206.27917074449101</v>
      </c>
      <c r="K432" s="3" cm="1">
        <f t="array" ref="K432">C432*INDEX(AF$3:AF$7,2022-YEAR($A432))/1000000</f>
        <v>197.27688000000001</v>
      </c>
      <c r="L432" s="3" cm="1">
        <f t="array" ref="L432">D432*INDEX(AG$3:AG$7,2022-YEAR($A432))/1000000</f>
        <v>386.64616241440001</v>
      </c>
      <c r="M432" s="3" cm="1">
        <f t="array" ref="M432">E432*INDEX(AH$3:AH$7,2022-YEAR($A432))/1000000</f>
        <v>806.24419561384002</v>
      </c>
      <c r="N432" s="3"/>
      <c r="O432" s="9">
        <v>43360</v>
      </c>
      <c r="P432" s="8">
        <f t="shared" si="99"/>
        <v>1417522.3383335297</v>
      </c>
      <c r="Q432" s="7">
        <f t="shared" si="100"/>
        <v>-7.6345185709150772E-3</v>
      </c>
      <c r="R432" s="8">
        <f t="shared" si="110"/>
        <v>1417840.5208456593</v>
      </c>
      <c r="S432" s="7">
        <f t="shared" si="101"/>
        <v>-7.5182357828685875E-3</v>
      </c>
      <c r="T432" s="8">
        <f t="shared" si="102"/>
        <v>187707.08170457749</v>
      </c>
      <c r="U432" s="8">
        <f t="shared" si="103"/>
        <v>173126.25791323121</v>
      </c>
      <c r="V432" s="8">
        <f t="shared" si="104"/>
        <v>353738.28533133469</v>
      </c>
      <c r="W432" s="8">
        <f t="shared" si="105"/>
        <v>703268.89589651593</v>
      </c>
      <c r="X432" s="7">
        <f t="shared" si="111"/>
        <v>0.13238941823486688</v>
      </c>
      <c r="Y432" s="7">
        <f t="shared" si="112"/>
        <v>0.12210559323693999</v>
      </c>
      <c r="Z432" s="7">
        <f t="shared" si="113"/>
        <v>0.24949088429236765</v>
      </c>
      <c r="AA432" s="7">
        <f t="shared" si="114"/>
        <v>0.49601410423582548</v>
      </c>
    </row>
    <row r="433" spans="1:27" x14ac:dyDescent="0.25">
      <c r="A433" s="1">
        <v>43361</v>
      </c>
      <c r="B433" s="3">
        <v>363.57998700000002</v>
      </c>
      <c r="C433" s="6">
        <v>45.93</v>
      </c>
      <c r="D433" s="3">
        <v>114.300003</v>
      </c>
      <c r="E433" s="3">
        <v>1167.1099850000001</v>
      </c>
      <c r="F433" s="7">
        <f t="shared" si="106"/>
        <v>2.1406888955674885E-2</v>
      </c>
      <c r="G433" s="7">
        <f t="shared" si="107"/>
        <v>-8.4196891191710144E-3</v>
      </c>
      <c r="H433" s="7">
        <f t="shared" si="108"/>
        <v>4.0408205917366047E-3</v>
      </c>
      <c r="I433" s="7">
        <f t="shared" si="109"/>
        <v>6.276807183966282E-3</v>
      </c>
      <c r="J433" s="3" cm="1">
        <f t="array" ref="J433">B433*INDEX(AE$3:AE$7,2022-YEAR($A433))/1000000</f>
        <v>210.694966046487</v>
      </c>
      <c r="K433" s="3" cm="1">
        <f t="array" ref="K433">C433*INDEX(AF$3:AF$7,2022-YEAR($A433))/1000000</f>
        <v>195.61587</v>
      </c>
      <c r="L433" s="3" cm="1">
        <f t="array" ref="L433">D433*INDEX(AG$3:AG$7,2022-YEAR($A433))/1000000</f>
        <v>388.20853018919996</v>
      </c>
      <c r="M433" s="3" cm="1">
        <f t="array" ref="M433">E433*INDEX(AH$3:AH$7,2022-YEAR($A433))/1000000</f>
        <v>811.30483497290004</v>
      </c>
      <c r="N433" s="3"/>
      <c r="O433" s="9">
        <v>43361</v>
      </c>
      <c r="P433" s="8">
        <f t="shared" si="99"/>
        <v>1425849.1009414275</v>
      </c>
      <c r="Q433" s="7">
        <f t="shared" si="100"/>
        <v>5.8741667645864195E-3</v>
      </c>
      <c r="R433" s="8">
        <f t="shared" si="110"/>
        <v>1426244.7524353839</v>
      </c>
      <c r="S433" s="7">
        <f t="shared" si="101"/>
        <v>5.9274872358083819E-3</v>
      </c>
      <c r="T433" s="8">
        <f t="shared" si="102"/>
        <v>191725.30635882117</v>
      </c>
      <c r="U433" s="8">
        <f t="shared" si="103"/>
        <v>171668.58864323638</v>
      </c>
      <c r="V433" s="8">
        <f t="shared" si="104"/>
        <v>355167.67827878712</v>
      </c>
      <c r="W433" s="8">
        <f t="shared" si="105"/>
        <v>707683.17915453913</v>
      </c>
      <c r="X433" s="7">
        <f t="shared" si="111"/>
        <v>0.13442665154871958</v>
      </c>
      <c r="Y433" s="7">
        <f t="shared" si="112"/>
        <v>0.12036404575729637</v>
      </c>
      <c r="Z433" s="7">
        <f t="shared" si="113"/>
        <v>0.24902295182669079</v>
      </c>
      <c r="AA433" s="7">
        <f t="shared" si="114"/>
        <v>0.49618635086729324</v>
      </c>
    </row>
    <row r="434" spans="1:27" x14ac:dyDescent="0.25">
      <c r="A434" s="1">
        <v>43362</v>
      </c>
      <c r="B434" s="3">
        <v>365.22000100000002</v>
      </c>
      <c r="C434" s="6">
        <v>45.959999000000003</v>
      </c>
      <c r="D434" s="3">
        <v>117.620003</v>
      </c>
      <c r="E434" s="3">
        <v>1174.2700199999999</v>
      </c>
      <c r="F434" s="7">
        <f t="shared" si="106"/>
        <v>4.5107378256219466E-3</v>
      </c>
      <c r="G434" s="7">
        <f t="shared" si="107"/>
        <v>6.5314609187905326E-4</v>
      </c>
      <c r="H434" s="7">
        <f t="shared" si="108"/>
        <v>2.9046368441477677E-2</v>
      </c>
      <c r="I434" s="7">
        <f t="shared" si="109"/>
        <v>6.134841696174842E-3</v>
      </c>
      <c r="J434" s="3" cm="1">
        <f t="array" ref="J434">B434*INDEX(AE$3:AE$7,2022-YEAR($A434))/1000000</f>
        <v>211.645355799501</v>
      </c>
      <c r="K434" s="3" cm="1">
        <f t="array" ref="K434">C434*INDEX(AF$3:AF$7,2022-YEAR($A434))/1000000</f>
        <v>195.74363574100002</v>
      </c>
      <c r="L434" s="3" cm="1">
        <f t="array" ref="L434">D434*INDEX(AG$3:AG$7,2022-YEAR($A434))/1000000</f>
        <v>399.48457818919996</v>
      </c>
      <c r="M434" s="3" cm="1">
        <f t="array" ref="M434">E434*INDEX(AH$3:AH$7,2022-YEAR($A434))/1000000</f>
        <v>816.28206170279987</v>
      </c>
      <c r="N434" s="3"/>
      <c r="O434" s="9">
        <v>43362</v>
      </c>
      <c r="P434" s="8">
        <f t="shared" si="99"/>
        <v>1441238.085728304</v>
      </c>
      <c r="Q434" s="7">
        <f t="shared" si="100"/>
        <v>1.0792856534899611E-2</v>
      </c>
      <c r="R434" s="8">
        <f t="shared" si="110"/>
        <v>1441879.5552116248</v>
      </c>
      <c r="S434" s="7">
        <f t="shared" si="101"/>
        <v>1.0962215811517462E-2</v>
      </c>
      <c r="T434" s="8">
        <f t="shared" si="102"/>
        <v>192590.12895034286</v>
      </c>
      <c r="U434" s="8">
        <f t="shared" si="103"/>
        <v>171780.7133110071</v>
      </c>
      <c r="V434" s="8">
        <f t="shared" si="104"/>
        <v>365484.00952057698</v>
      </c>
      <c r="W434" s="8">
        <f t="shared" si="105"/>
        <v>712024.7034296979</v>
      </c>
      <c r="X434" s="7">
        <f t="shared" si="111"/>
        <v>0.13356880486600448</v>
      </c>
      <c r="Y434" s="7">
        <f t="shared" si="112"/>
        <v>0.11913665929315076</v>
      </c>
      <c r="Z434" s="7">
        <f t="shared" si="113"/>
        <v>0.25347748929482172</v>
      </c>
      <c r="AA434" s="7">
        <f t="shared" si="114"/>
        <v>0.49381704654602299</v>
      </c>
    </row>
    <row r="435" spans="1:27" x14ac:dyDescent="0.25">
      <c r="A435" s="1">
        <v>43363</v>
      </c>
      <c r="B435" s="3">
        <v>367.459991</v>
      </c>
      <c r="C435" s="6">
        <v>46.639999000000003</v>
      </c>
      <c r="D435" s="3">
        <v>118.629997</v>
      </c>
      <c r="E435" s="3">
        <v>1191.5699460000001</v>
      </c>
      <c r="F435" s="7">
        <f t="shared" si="106"/>
        <v>6.1332621265721698E-3</v>
      </c>
      <c r="G435" s="7">
        <f t="shared" si="107"/>
        <v>1.4795474647421036E-2</v>
      </c>
      <c r="H435" s="7">
        <f t="shared" si="108"/>
        <v>8.5869237735014536E-3</v>
      </c>
      <c r="I435" s="7">
        <f t="shared" si="109"/>
        <v>1.4732493979536354E-2</v>
      </c>
      <c r="J435" s="3" cm="1">
        <f t="array" ref="J435">B435*INDEX(AE$3:AE$7,2022-YEAR($A435))/1000000</f>
        <v>212.94343224449102</v>
      </c>
      <c r="K435" s="3" cm="1">
        <f t="array" ref="K435">C435*INDEX(AF$3:AF$7,2022-YEAR($A435))/1000000</f>
        <v>198.63975574100002</v>
      </c>
      <c r="L435" s="3" cm="1">
        <f t="array" ref="L435">D435*INDEX(AG$3:AG$7,2022-YEAR($A435))/1000000</f>
        <v>402.91492181080002</v>
      </c>
      <c r="M435" s="3" cm="1">
        <f t="array" ref="M435">E435*INDEX(AH$3:AH$7,2022-YEAR($A435))/1000000</f>
        <v>828.30793226244009</v>
      </c>
      <c r="N435" s="3"/>
      <c r="O435" s="9">
        <v>43363</v>
      </c>
      <c r="P435" s="8">
        <f t="shared" si="99"/>
        <v>1458686.1477910455</v>
      </c>
      <c r="Q435" s="7">
        <f t="shared" si="100"/>
        <v>1.2106300989072585E-2</v>
      </c>
      <c r="R435" s="8">
        <f t="shared" si="110"/>
        <v>1459230.6211309228</v>
      </c>
      <c r="S435" s="7">
        <f t="shared" si="101"/>
        <v>1.2033644458431469E-2</v>
      </c>
      <c r="T435" s="8">
        <f t="shared" si="102"/>
        <v>193771.33469418567</v>
      </c>
      <c r="U435" s="8">
        <f t="shared" si="103"/>
        <v>174322.29049971601</v>
      </c>
      <c r="V435" s="8">
        <f t="shared" si="104"/>
        <v>368622.39285076386</v>
      </c>
      <c r="W435" s="8">
        <f t="shared" si="105"/>
        <v>722514.60308625712</v>
      </c>
      <c r="X435" s="7">
        <f t="shared" si="111"/>
        <v>0.13279006888164829</v>
      </c>
      <c r="Y435" s="7">
        <f t="shared" si="112"/>
        <v>0.11946178210310167</v>
      </c>
      <c r="Z435" s="7">
        <f t="shared" si="113"/>
        <v>0.252614211566556</v>
      </c>
      <c r="AA435" s="7">
        <f t="shared" si="114"/>
        <v>0.49513393744869394</v>
      </c>
    </row>
    <row r="436" spans="1:27" x14ac:dyDescent="0.25">
      <c r="A436" s="1">
        <v>43364</v>
      </c>
      <c r="B436" s="3">
        <v>372.23001099999999</v>
      </c>
      <c r="C436" s="6">
        <v>46.580002</v>
      </c>
      <c r="D436" s="3">
        <v>117.849998</v>
      </c>
      <c r="E436" s="3">
        <v>1172.119995</v>
      </c>
      <c r="F436" s="7">
        <f t="shared" si="106"/>
        <v>1.2981059480840162E-2</v>
      </c>
      <c r="G436" s="7">
        <f t="shared" si="107"/>
        <v>-1.2863851047681951E-3</v>
      </c>
      <c r="H436" s="7">
        <f t="shared" si="108"/>
        <v>-6.5750570658785756E-3</v>
      </c>
      <c r="I436" s="7">
        <f t="shared" si="109"/>
        <v>-1.6322962042884637E-2</v>
      </c>
      <c r="J436" s="3" cm="1">
        <f t="array" ref="J436">B436*INDEX(AE$3:AE$7,2022-YEAR($A436))/1000000</f>
        <v>215.707663604511</v>
      </c>
      <c r="K436" s="3" cm="1">
        <f t="array" ref="K436">C436*INDEX(AF$3:AF$7,2022-YEAR($A436))/1000000</f>
        <v>198.38422851800001</v>
      </c>
      <c r="L436" s="3" cm="1">
        <f t="array" ref="L436">D436*INDEX(AG$3:AG$7,2022-YEAR($A436))/1000000</f>
        <v>400.26573320720001</v>
      </c>
      <c r="M436" s="3" cm="1">
        <f t="array" ref="M436">E436*INDEX(AH$3:AH$7,2022-YEAR($A436))/1000000</f>
        <v>814.78749332430004</v>
      </c>
      <c r="N436" s="3"/>
      <c r="O436" s="9">
        <v>43364</v>
      </c>
      <c r="P436" s="8">
        <f t="shared" si="99"/>
        <v>1446556.2923934311</v>
      </c>
      <c r="Q436" s="7">
        <f t="shared" si="100"/>
        <v>-8.3156033365938391E-3</v>
      </c>
      <c r="R436" s="8">
        <f t="shared" si="110"/>
        <v>1447304.4410439804</v>
      </c>
      <c r="S436" s="7">
        <f t="shared" si="101"/>
        <v>-8.1729233982901217E-3</v>
      </c>
      <c r="T436" s="8">
        <f t="shared" si="102"/>
        <v>196286.69191553269</v>
      </c>
      <c r="U436" s="8">
        <f t="shared" si="103"/>
        <v>174098.04490178812</v>
      </c>
      <c r="V436" s="8">
        <f t="shared" si="104"/>
        <v>366198.67958200938</v>
      </c>
      <c r="W436" s="8">
        <f t="shared" si="105"/>
        <v>710721.02464465029</v>
      </c>
      <c r="X436" s="7">
        <f t="shared" si="111"/>
        <v>0.13562225496519981</v>
      </c>
      <c r="Y436" s="7">
        <f t="shared" si="112"/>
        <v>0.12029123933054915</v>
      </c>
      <c r="Z436" s="7">
        <f t="shared" si="113"/>
        <v>0.25302118144394015</v>
      </c>
      <c r="AA436" s="7">
        <f t="shared" si="114"/>
        <v>0.49106532426031091</v>
      </c>
    </row>
    <row r="437" spans="1:27" x14ac:dyDescent="0.25">
      <c r="A437" s="1">
        <v>43367</v>
      </c>
      <c r="B437" s="3">
        <v>367.98998999999998</v>
      </c>
      <c r="C437" s="6">
        <v>46.07</v>
      </c>
      <c r="D437" s="3">
        <v>116.720001</v>
      </c>
      <c r="E437" s="3">
        <v>1179.5600589999999</v>
      </c>
      <c r="F437" s="7">
        <f t="shared" si="106"/>
        <v>-1.139086283937496E-2</v>
      </c>
      <c r="G437" s="7">
        <f t="shared" si="107"/>
        <v>-1.0948947576258194E-2</v>
      </c>
      <c r="H437" s="7">
        <f t="shared" si="108"/>
        <v>-9.5884346132955045E-3</v>
      </c>
      <c r="I437" s="7">
        <f t="shared" si="109"/>
        <v>6.3475275839823819E-3</v>
      </c>
      <c r="J437" s="3" cm="1">
        <f t="array" ref="J437">B437*INDEX(AE$3:AE$7,2022-YEAR($A437))/1000000</f>
        <v>213.25056719498997</v>
      </c>
      <c r="K437" s="3" cm="1">
        <f t="array" ref="K437">C437*INDEX(AF$3:AF$7,2022-YEAR($A437))/1000000</f>
        <v>196.21213</v>
      </c>
      <c r="L437" s="3" cm="1">
        <f t="array" ref="L437">D437*INDEX(AG$3:AG$7,2022-YEAR($A437))/1000000</f>
        <v>396.42781139639999</v>
      </c>
      <c r="M437" s="3" cm="1">
        <f t="array" ref="M437">E437*INDEX(AH$3:AH$7,2022-YEAR($A437))/1000000</f>
        <v>819.95937941325997</v>
      </c>
      <c r="N437" s="3"/>
      <c r="O437" s="9">
        <v>43367</v>
      </c>
      <c r="P437" s="8">
        <f t="shared" si="99"/>
        <v>1443630.3795473985</v>
      </c>
      <c r="Q437" s="7">
        <f t="shared" si="100"/>
        <v>-2.0226747216255908E-3</v>
      </c>
      <c r="R437" s="8">
        <f t="shared" si="110"/>
        <v>1444162.4251062183</v>
      </c>
      <c r="S437" s="7">
        <f t="shared" si="101"/>
        <v>-2.1709433403629408E-3</v>
      </c>
      <c r="T437" s="8">
        <f t="shared" si="102"/>
        <v>194050.81713072822</v>
      </c>
      <c r="U437" s="8">
        <f t="shared" si="103"/>
        <v>172191.85453502942</v>
      </c>
      <c r="V437" s="8">
        <f t="shared" si="104"/>
        <v>362687.40748736216</v>
      </c>
      <c r="W437" s="8">
        <f t="shared" si="105"/>
        <v>715232.3459530985</v>
      </c>
      <c r="X437" s="7">
        <f t="shared" si="111"/>
        <v>0.13436910818148157</v>
      </c>
      <c r="Y437" s="7">
        <f t="shared" si="112"/>
        <v>0.11923302499880835</v>
      </c>
      <c r="Z437" s="7">
        <f t="shared" si="113"/>
        <v>0.25114031578593832</v>
      </c>
      <c r="AA437" s="7">
        <f t="shared" si="114"/>
        <v>0.49525755103377178</v>
      </c>
    </row>
    <row r="438" spans="1:27" x14ac:dyDescent="0.25">
      <c r="A438" s="1">
        <v>43368</v>
      </c>
      <c r="B438" s="3">
        <v>367.23001099999999</v>
      </c>
      <c r="C438" s="6">
        <v>45.68</v>
      </c>
      <c r="D438" s="3">
        <v>116.389999</v>
      </c>
      <c r="E438" s="3">
        <v>1193.8900149999999</v>
      </c>
      <c r="F438" s="7">
        <f t="shared" si="106"/>
        <v>-2.0652165022205793E-3</v>
      </c>
      <c r="G438" s="7">
        <f t="shared" si="107"/>
        <v>-8.4653787714348283E-3</v>
      </c>
      <c r="H438" s="7">
        <f t="shared" si="108"/>
        <v>-2.8272960689915694E-3</v>
      </c>
      <c r="I438" s="7">
        <f t="shared" si="109"/>
        <v>1.2148559872524611E-2</v>
      </c>
      <c r="J438" s="3" cm="1">
        <f t="array" ref="J438">B438*INDEX(AE$3:AE$7,2022-YEAR($A438))/1000000</f>
        <v>212.810158604511</v>
      </c>
      <c r="K438" s="3" cm="1">
        <f t="array" ref="K438">C438*INDEX(AF$3:AF$7,2022-YEAR($A438))/1000000</f>
        <v>194.55112</v>
      </c>
      <c r="L438" s="3" cm="1">
        <f t="array" ref="L438">D438*INDEX(AG$3:AG$7,2022-YEAR($A438))/1000000</f>
        <v>395.30699260360001</v>
      </c>
      <c r="M438" s="3" cm="1">
        <f t="array" ref="M438">E438*INDEX(AH$3:AH$7,2022-YEAR($A438))/1000000</f>
        <v>829.92070502709998</v>
      </c>
      <c r="N438" s="3"/>
      <c r="O438" s="9">
        <v>43368</v>
      </c>
      <c r="P438" s="8">
        <f t="shared" si="99"/>
        <v>1449614.1745901429</v>
      </c>
      <c r="Q438" s="7">
        <f t="shared" si="100"/>
        <v>4.1449633697928845E-3</v>
      </c>
      <c r="R438" s="8">
        <f t="shared" si="110"/>
        <v>1449967.6171825312</v>
      </c>
      <c r="S438" s="7">
        <f t="shared" si="101"/>
        <v>4.0197639651826655E-3</v>
      </c>
      <c r="T438" s="8">
        <f t="shared" si="102"/>
        <v>193650.06018092044</v>
      </c>
      <c r="U438" s="8">
        <f t="shared" si="103"/>
        <v>170734.18526503458</v>
      </c>
      <c r="V438" s="8">
        <f t="shared" si="104"/>
        <v>361661.98280590039</v>
      </c>
      <c r="W438" s="8">
        <f t="shared" si="105"/>
        <v>723921.38893067581</v>
      </c>
      <c r="X438" s="7">
        <f t="shared" si="111"/>
        <v>0.13355474831721192</v>
      </c>
      <c r="Y438" s="7">
        <f t="shared" si="112"/>
        <v>0.11775034369166983</v>
      </c>
      <c r="Z438" s="7">
        <f t="shared" si="113"/>
        <v>0.24942762756912804</v>
      </c>
      <c r="AA438" s="7">
        <f t="shared" si="114"/>
        <v>0.49926728042199026</v>
      </c>
    </row>
    <row r="439" spans="1:27" x14ac:dyDescent="0.25">
      <c r="A439" s="1">
        <v>43369</v>
      </c>
      <c r="B439" s="3">
        <v>365.02999899999998</v>
      </c>
      <c r="C439" s="6">
        <v>45.849997999999999</v>
      </c>
      <c r="D439" s="3">
        <v>115.019997</v>
      </c>
      <c r="E439" s="3">
        <v>1194.0600589999999</v>
      </c>
      <c r="F439" s="7">
        <f t="shared" si="106"/>
        <v>-5.9908284565555192E-3</v>
      </c>
      <c r="G439" s="7">
        <f t="shared" si="107"/>
        <v>3.7214973730297363E-3</v>
      </c>
      <c r="H439" s="7">
        <f t="shared" si="108"/>
        <v>-1.1770787969505814E-2</v>
      </c>
      <c r="I439" s="7">
        <f t="shared" si="109"/>
        <v>1.4242853015233869E-4</v>
      </c>
      <c r="J439" s="3" cm="1">
        <f t="array" ref="J439">B439*INDEX(AE$3:AE$7,2022-YEAR($A439))/1000000</f>
        <v>211.53524945049901</v>
      </c>
      <c r="K439" s="3" cm="1">
        <f t="array" ref="K439">C439*INDEX(AF$3:AF$7,2022-YEAR($A439))/1000000</f>
        <v>195.27514148199998</v>
      </c>
      <c r="L439" s="3" cm="1">
        <f t="array" ref="L439">D439*INDEX(AG$3:AG$7,2022-YEAR($A439))/1000000</f>
        <v>390.65391781080001</v>
      </c>
      <c r="M439" s="3" cm="1">
        <f t="array" ref="M439">E439*INDEX(AH$3:AH$7,2022-YEAR($A439))/1000000</f>
        <v>830.03890941325994</v>
      </c>
      <c r="N439" s="3"/>
      <c r="O439" s="9">
        <v>43369</v>
      </c>
      <c r="P439" s="8">
        <f t="shared" si="99"/>
        <v>1445098.4103000085</v>
      </c>
      <c r="Q439" s="7">
        <f t="shared" si="100"/>
        <v>-3.11514909918102E-3</v>
      </c>
      <c r="R439" s="8">
        <f t="shared" si="110"/>
        <v>1445288.9402564678</v>
      </c>
      <c r="S439" s="7">
        <f t="shared" si="101"/>
        <v>-3.2267458049543007E-3</v>
      </c>
      <c r="T439" s="8">
        <f t="shared" si="102"/>
        <v>192489.93588977488</v>
      </c>
      <c r="U439" s="8">
        <f t="shared" si="103"/>
        <v>171369.57208698479</v>
      </c>
      <c r="V439" s="8">
        <f t="shared" si="104"/>
        <v>357404.9362896611</v>
      </c>
      <c r="W439" s="8">
        <f t="shared" si="105"/>
        <v>724024.495990047</v>
      </c>
      <c r="X439" s="7">
        <f t="shared" si="111"/>
        <v>0.1331843969245467</v>
      </c>
      <c r="Y439" s="7">
        <f t="shared" si="112"/>
        <v>0.11857115024804321</v>
      </c>
      <c r="Z439" s="7">
        <f t="shared" si="113"/>
        <v>0.24728960855829926</v>
      </c>
      <c r="AA439" s="7">
        <f t="shared" si="114"/>
        <v>0.50095484426911074</v>
      </c>
    </row>
    <row r="440" spans="1:27" x14ac:dyDescent="0.25">
      <c r="A440" s="1">
        <v>43370</v>
      </c>
      <c r="B440" s="3">
        <v>367.39001500000001</v>
      </c>
      <c r="C440" s="6">
        <v>46.009998000000003</v>
      </c>
      <c r="D440" s="3">
        <v>114.519997</v>
      </c>
      <c r="E440" s="3">
        <v>1207.3599850000001</v>
      </c>
      <c r="F440" s="7">
        <f t="shared" si="106"/>
        <v>6.4652658862704993E-3</v>
      </c>
      <c r="G440" s="7">
        <f t="shared" si="107"/>
        <v>3.4896402830815187E-3</v>
      </c>
      <c r="H440" s="7">
        <f t="shared" si="108"/>
        <v>-4.3470701881517249E-3</v>
      </c>
      <c r="I440" s="7">
        <f t="shared" si="109"/>
        <v>1.1138406229866282E-2</v>
      </c>
      <c r="J440" s="3" cm="1">
        <f t="array" ref="J440">B440*INDEX(AE$3:AE$7,2022-YEAR($A440))/1000000</f>
        <v>212.90288108251499</v>
      </c>
      <c r="K440" s="3" cm="1">
        <f t="array" ref="K440">C440*INDEX(AF$3:AF$7,2022-YEAR($A440))/1000000</f>
        <v>195.95658148200002</v>
      </c>
      <c r="L440" s="3" cm="1">
        <f t="array" ref="L440">D440*INDEX(AG$3:AG$7,2022-YEAR($A440))/1000000</f>
        <v>388.95571781080002</v>
      </c>
      <c r="M440" s="3" cm="1">
        <f t="array" ref="M440">E440*INDEX(AH$3:AH$7,2022-YEAR($A440))/1000000</f>
        <v>839.28421997290002</v>
      </c>
      <c r="N440" s="3"/>
      <c r="O440" s="9">
        <v>43370</v>
      </c>
      <c r="P440" s="8">
        <f t="shared" si="99"/>
        <v>1453619.0863118316</v>
      </c>
      <c r="Q440" s="7">
        <f t="shared" si="100"/>
        <v>5.8962600409021224E-3</v>
      </c>
      <c r="R440" s="8">
        <f t="shared" si="110"/>
        <v>1453642.2716475436</v>
      </c>
      <c r="S440" s="7">
        <f t="shared" si="101"/>
        <v>5.7796964734218026E-3</v>
      </c>
      <c r="T440" s="8">
        <f t="shared" si="102"/>
        <v>193734.4345057334</v>
      </c>
      <c r="U440" s="8">
        <f t="shared" si="103"/>
        <v>171967.59024903396</v>
      </c>
      <c r="V440" s="8">
        <f t="shared" si="104"/>
        <v>355851.27194601804</v>
      </c>
      <c r="W440" s="8">
        <f t="shared" si="105"/>
        <v>732088.97494675836</v>
      </c>
      <c r="X440" s="7">
        <f t="shared" si="111"/>
        <v>0.13327517937831893</v>
      </c>
      <c r="Y440" s="7">
        <f t="shared" si="112"/>
        <v>0.11830117602051268</v>
      </c>
      <c r="Z440" s="7">
        <f t="shared" si="113"/>
        <v>0.24479975499247125</v>
      </c>
      <c r="AA440" s="7">
        <f t="shared" si="114"/>
        <v>0.5036238896086972</v>
      </c>
    </row>
    <row r="441" spans="1:27" x14ac:dyDescent="0.25">
      <c r="A441" s="1">
        <v>43371</v>
      </c>
      <c r="B441" s="3">
        <v>371.89999399999999</v>
      </c>
      <c r="C441" s="6">
        <v>46.189999</v>
      </c>
      <c r="D441" s="3">
        <v>112.839996</v>
      </c>
      <c r="E441" s="3">
        <v>1207.079956</v>
      </c>
      <c r="F441" s="7">
        <f t="shared" si="106"/>
        <v>1.22757255664665E-2</v>
      </c>
      <c r="G441" s="7">
        <f t="shared" si="107"/>
        <v>3.9122149059862554E-3</v>
      </c>
      <c r="H441" s="7">
        <f t="shared" si="108"/>
        <v>-1.4669935766764008E-2</v>
      </c>
      <c r="I441" s="7">
        <f t="shared" si="109"/>
        <v>-2.319349684262173E-4</v>
      </c>
      <c r="J441" s="3" cm="1">
        <f t="array" ref="J441">B441*INDEX(AE$3:AE$7,2022-YEAR($A441))/1000000</f>
        <v>215.51641842299398</v>
      </c>
      <c r="K441" s="3" cm="1">
        <f t="array" ref="K441">C441*INDEX(AF$3:AF$7,2022-YEAR($A441))/1000000</f>
        <v>196.72320574099999</v>
      </c>
      <c r="L441" s="3" cm="1">
        <f t="array" ref="L441">D441*INDEX(AG$3:AG$7,2022-YEAR($A441))/1000000</f>
        <v>383.24976241439998</v>
      </c>
      <c r="M441" s="3" cm="1">
        <f t="array" ref="M441">E441*INDEX(AH$3:AH$7,2022-YEAR($A441))/1000000</f>
        <v>839.08956061384004</v>
      </c>
      <c r="N441" s="3"/>
      <c r="O441" s="9">
        <v>43371</v>
      </c>
      <c r="P441" s="8">
        <f t="shared" si="99"/>
        <v>1451381.116636374</v>
      </c>
      <c r="Q441" s="7">
        <f t="shared" si="100"/>
        <v>-1.5395846797359755E-3</v>
      </c>
      <c r="R441" s="8">
        <f t="shared" si="110"/>
        <v>1451303.1642329707</v>
      </c>
      <c r="S441" s="7">
        <f t="shared" si="101"/>
        <v>-1.6091355213011527E-3</v>
      </c>
      <c r="T441" s="8">
        <f t="shared" si="102"/>
        <v>196112.66525650036</v>
      </c>
      <c r="U441" s="8">
        <f t="shared" si="103"/>
        <v>172640.36441895275</v>
      </c>
      <c r="V441" s="8">
        <f t="shared" si="104"/>
        <v>350630.95664404868</v>
      </c>
      <c r="W441" s="8">
        <f t="shared" si="105"/>
        <v>731919.17791346891</v>
      </c>
      <c r="X441" s="7">
        <f t="shared" si="111"/>
        <v>0.13512866924681999</v>
      </c>
      <c r="Y441" s="7">
        <f t="shared" si="112"/>
        <v>0.1189554110220624</v>
      </c>
      <c r="Z441" s="7">
        <f t="shared" si="113"/>
        <v>0.24159732114231344</v>
      </c>
      <c r="AA441" s="7">
        <f t="shared" si="114"/>
        <v>0.50431859858880423</v>
      </c>
    </row>
    <row r="442" spans="1:27" x14ac:dyDescent="0.25">
      <c r="A442" s="1">
        <v>43374</v>
      </c>
      <c r="B442" s="3">
        <v>382.290009</v>
      </c>
      <c r="C442" s="6">
        <v>46.23</v>
      </c>
      <c r="D442" s="3">
        <v>113.5</v>
      </c>
      <c r="E442" s="3">
        <v>1208.530029</v>
      </c>
      <c r="F442" s="7">
        <f t="shared" si="106"/>
        <v>2.7937658423301759E-2</v>
      </c>
      <c r="G442" s="7">
        <f t="shared" si="107"/>
        <v>8.6600997761432374E-4</v>
      </c>
      <c r="H442" s="7">
        <f t="shared" si="108"/>
        <v>5.8490253757186306E-3</v>
      </c>
      <c r="I442" s="7">
        <f t="shared" si="109"/>
        <v>1.2013065023506186E-3</v>
      </c>
      <c r="J442" s="3" cm="1">
        <f t="array" ref="J442">B442*INDEX(AE$3:AE$7,2022-YEAR($A442))/1000000</f>
        <v>221.53744250550898</v>
      </c>
      <c r="K442" s="3" cm="1">
        <f t="array" ref="K442">C442*INDEX(AF$3:AF$7,2022-YEAR($A442))/1000000</f>
        <v>196.89357000000001</v>
      </c>
      <c r="L442" s="3" cm="1">
        <f t="array" ref="L442">D442*INDEX(AG$3:AG$7,2022-YEAR($A442))/1000000</f>
        <v>385.4914</v>
      </c>
      <c r="M442" s="3" cm="1">
        <f t="array" ref="M442">E442*INDEX(AH$3:AH$7,2022-YEAR($A442))/1000000</f>
        <v>840.09756435906002</v>
      </c>
      <c r="N442" s="3"/>
      <c r="O442" s="9">
        <v>43374</v>
      </c>
      <c r="P442" s="8">
        <f t="shared" si="99"/>
        <v>1459764.0290748142</v>
      </c>
      <c r="Q442" s="7">
        <f t="shared" si="100"/>
        <v>5.775817490217894E-3</v>
      </c>
      <c r="R442" s="8">
        <f t="shared" si="110"/>
        <v>1459861.7097960622</v>
      </c>
      <c r="S442" s="7">
        <f t="shared" si="101"/>
        <v>5.8971452512575073E-3</v>
      </c>
      <c r="T442" s="8">
        <f t="shared" si="102"/>
        <v>201591.59391091982</v>
      </c>
      <c r="U442" s="8">
        <f t="shared" si="103"/>
        <v>172789.87269707854</v>
      </c>
      <c r="V442" s="8">
        <f t="shared" si="104"/>
        <v>352681.80600697227</v>
      </c>
      <c r="W442" s="8">
        <f t="shared" si="105"/>
        <v>732798.43718109152</v>
      </c>
      <c r="X442" s="7">
        <f t="shared" si="111"/>
        <v>0.13808951393011157</v>
      </c>
      <c r="Y442" s="7">
        <f t="shared" si="112"/>
        <v>0.11836043889473387</v>
      </c>
      <c r="Z442" s="7">
        <f t="shared" si="113"/>
        <v>0.2415857636654096</v>
      </c>
      <c r="AA442" s="7">
        <f t="shared" si="114"/>
        <v>0.50196428350974487</v>
      </c>
    </row>
    <row r="443" spans="1:27" x14ac:dyDescent="0.25">
      <c r="A443" s="1">
        <v>43375</v>
      </c>
      <c r="B443" s="3">
        <v>386.36999500000002</v>
      </c>
      <c r="C443" s="6">
        <v>46.509998000000003</v>
      </c>
      <c r="D443" s="3">
        <v>113.970001</v>
      </c>
      <c r="E443" s="3">
        <v>1207.6400149999999</v>
      </c>
      <c r="F443" s="7">
        <f t="shared" si="106"/>
        <v>1.0672489220088455E-2</v>
      </c>
      <c r="G443" s="7">
        <f t="shared" si="107"/>
        <v>6.0566298940083474E-3</v>
      </c>
      <c r="H443" s="7">
        <f t="shared" si="108"/>
        <v>4.1409779735681607E-3</v>
      </c>
      <c r="I443" s="7">
        <f t="shared" si="109"/>
        <v>-7.3644343015333291E-4</v>
      </c>
      <c r="J443" s="3" cm="1">
        <f t="array" ref="J443">B443*INDEX(AE$3:AE$7,2022-YEAR($A443))/1000000</f>
        <v>223.90179847249502</v>
      </c>
      <c r="K443" s="3" cm="1">
        <f t="array" ref="K443">C443*INDEX(AF$3:AF$7,2022-YEAR($A443))/1000000</f>
        <v>198.08608148200003</v>
      </c>
      <c r="L443" s="3" cm="1">
        <f t="array" ref="L443">D443*INDEX(AG$3:AG$7,2022-YEAR($A443))/1000000</f>
        <v>387.08771139639998</v>
      </c>
      <c r="M443" s="3" cm="1">
        <f t="array" ref="M443">E443*INDEX(AH$3:AH$7,2022-YEAR($A443))/1000000</f>
        <v>839.47888002709999</v>
      </c>
      <c r="N443" s="3"/>
      <c r="O443" s="9">
        <v>43375</v>
      </c>
      <c r="P443" s="8">
        <f t="shared" si="99"/>
        <v>1463790.3134715282</v>
      </c>
      <c r="Q443" s="7">
        <f t="shared" si="100"/>
        <v>2.7581748258765143E-3</v>
      </c>
      <c r="R443" s="8">
        <f t="shared" si="110"/>
        <v>1463980.5012129606</v>
      </c>
      <c r="S443" s="7">
        <f t="shared" si="101"/>
        <v>2.8213572486079919E-3</v>
      </c>
      <c r="T443" s="8">
        <f t="shared" si="102"/>
        <v>203743.07802379457</v>
      </c>
      <c r="U443" s="8">
        <f t="shared" si="103"/>
        <v>173836.39700543755</v>
      </c>
      <c r="V443" s="8">
        <f t="shared" si="104"/>
        <v>354142.25359732541</v>
      </c>
      <c r="W443" s="8">
        <f t="shared" si="105"/>
        <v>732258.77258640295</v>
      </c>
      <c r="X443" s="7">
        <f t="shared" si="111"/>
        <v>0.13917062273369496</v>
      </c>
      <c r="Y443" s="7">
        <f t="shared" si="112"/>
        <v>0.11874228984703541</v>
      </c>
      <c r="Z443" s="7">
        <f t="shared" si="113"/>
        <v>0.24190366832338669</v>
      </c>
      <c r="AA443" s="7">
        <f t="shared" si="114"/>
        <v>0.50018341909588293</v>
      </c>
    </row>
    <row r="444" spans="1:27" x14ac:dyDescent="0.25">
      <c r="A444" s="1">
        <v>43376</v>
      </c>
      <c r="B444" s="3">
        <v>392.29998799999998</v>
      </c>
      <c r="C444" s="6">
        <v>45.869999</v>
      </c>
      <c r="D444" s="3">
        <v>115.040001</v>
      </c>
      <c r="E444" s="3">
        <v>1211.530029</v>
      </c>
      <c r="F444" s="7">
        <f t="shared" si="106"/>
        <v>1.5347964585086249E-2</v>
      </c>
      <c r="G444" s="7">
        <f t="shared" si="107"/>
        <v>-1.3760460707824662E-2</v>
      </c>
      <c r="H444" s="7">
        <f t="shared" si="108"/>
        <v>9.3884354708393403E-3</v>
      </c>
      <c r="I444" s="7">
        <f t="shared" si="109"/>
        <v>3.221170176279875E-3</v>
      </c>
      <c r="J444" s="3" cm="1">
        <f t="array" ref="J444">B444*INDEX(AE$3:AE$7,2022-YEAR($A444))/1000000</f>
        <v>227.33823534598801</v>
      </c>
      <c r="K444" s="3" cm="1">
        <f t="array" ref="K444">C444*INDEX(AF$3:AF$7,2022-YEAR($A444))/1000000</f>
        <v>195.360325741</v>
      </c>
      <c r="L444" s="3" cm="1">
        <f t="array" ref="L444">D444*INDEX(AG$3:AG$7,2022-YEAR($A444))/1000000</f>
        <v>390.72185939640002</v>
      </c>
      <c r="M444" s="3" cm="1">
        <f t="array" ref="M444">E444*INDEX(AH$3:AH$7,2022-YEAR($A444))/1000000</f>
        <v>842.18298435906001</v>
      </c>
      <c r="N444" s="3"/>
      <c r="O444" s="9">
        <v>43376</v>
      </c>
      <c r="P444" s="8">
        <f t="shared" si="99"/>
        <v>1470049.2273895785</v>
      </c>
      <c r="Q444" s="7">
        <f t="shared" si="100"/>
        <v>4.2758268451760627E-3</v>
      </c>
      <c r="R444" s="8">
        <f t="shared" si="110"/>
        <v>1470399.0456633137</v>
      </c>
      <c r="S444" s="7">
        <f t="shared" si="101"/>
        <v>4.3843100676785873E-3</v>
      </c>
      <c r="T444" s="8">
        <f t="shared" si="102"/>
        <v>206870.11956976022</v>
      </c>
      <c r="U444" s="8">
        <f t="shared" si="103"/>
        <v>171444.32809485443</v>
      </c>
      <c r="V444" s="8">
        <f t="shared" si="104"/>
        <v>357467.09529272153</v>
      </c>
      <c r="W444" s="8">
        <f t="shared" si="105"/>
        <v>734617.50270597753</v>
      </c>
      <c r="X444" s="7">
        <f t="shared" si="111"/>
        <v>0.14068978089987727</v>
      </c>
      <c r="Y444" s="7">
        <f t="shared" si="112"/>
        <v>0.11659714320442445</v>
      </c>
      <c r="Z444" s="7">
        <f t="shared" si="113"/>
        <v>0.24310890050358</v>
      </c>
      <c r="AA444" s="7">
        <f t="shared" si="114"/>
        <v>0.49960417539211827</v>
      </c>
    </row>
    <row r="445" spans="1:27" x14ac:dyDescent="0.25">
      <c r="A445" s="1">
        <v>43377</v>
      </c>
      <c r="B445" s="3">
        <v>389.98998999999998</v>
      </c>
      <c r="C445" s="6">
        <v>45.849997999999999</v>
      </c>
      <c r="D445" s="3">
        <v>115.269997</v>
      </c>
      <c r="E445" s="3">
        <v>1177.0699460000001</v>
      </c>
      <c r="F445" s="7">
        <f t="shared" si="106"/>
        <v>-5.888345833954034E-3</v>
      </c>
      <c r="G445" s="7">
        <f t="shared" si="107"/>
        <v>-4.3603663475122456E-4</v>
      </c>
      <c r="H445" s="7">
        <f t="shared" si="108"/>
        <v>1.9992698018143074E-3</v>
      </c>
      <c r="I445" s="7">
        <f t="shared" si="109"/>
        <v>-2.8443441082878773E-2</v>
      </c>
      <c r="J445" s="3" cm="1">
        <f t="array" ref="J445">B445*INDEX(AE$3:AE$7,2022-YEAR($A445))/1000000</f>
        <v>225.99958919498997</v>
      </c>
      <c r="K445" s="3" cm="1">
        <f t="array" ref="K445">C445*INDEX(AF$3:AF$7,2022-YEAR($A445))/1000000</f>
        <v>195.27514148199998</v>
      </c>
      <c r="L445" s="3" cm="1">
        <f t="array" ref="L445">D445*INDEX(AG$3:AG$7,2022-YEAR($A445))/1000000</f>
        <v>391.50301781080003</v>
      </c>
      <c r="M445" s="3" cm="1">
        <f t="array" ref="M445">E445*INDEX(AH$3:AH$7,2022-YEAR($A445))/1000000</f>
        <v>818.22840226244011</v>
      </c>
      <c r="N445" s="3"/>
      <c r="O445" s="9">
        <v>43377</v>
      </c>
      <c r="P445" s="8">
        <f t="shared" si="99"/>
        <v>1448208.7465906087</v>
      </c>
      <c r="Q445" s="7">
        <f t="shared" si="100"/>
        <v>-1.4856972400681154E-2</v>
      </c>
      <c r="R445" s="8">
        <f t="shared" si="110"/>
        <v>1448925.7903607979</v>
      </c>
      <c r="S445" s="7">
        <f t="shared" si="101"/>
        <v>-1.4603692355383058E-2</v>
      </c>
      <c r="T445" s="8">
        <f t="shared" si="102"/>
        <v>205651.99676302206</v>
      </c>
      <c r="U445" s="8">
        <f t="shared" si="103"/>
        <v>171369.57208698476</v>
      </c>
      <c r="V445" s="8">
        <f t="shared" si="104"/>
        <v>358181.7684614826</v>
      </c>
      <c r="W445" s="8">
        <f t="shared" si="105"/>
        <v>713722.4530493085</v>
      </c>
      <c r="X445" s="7">
        <f t="shared" si="111"/>
        <v>0.14193411293466765</v>
      </c>
      <c r="Y445" s="7">
        <f t="shared" si="112"/>
        <v>0.11827353286624287</v>
      </c>
      <c r="Z445" s="7">
        <f t="shared" si="113"/>
        <v>0.24720504724558154</v>
      </c>
      <c r="AA445" s="7">
        <f t="shared" si="114"/>
        <v>0.492587306953508</v>
      </c>
    </row>
    <row r="446" spans="1:27" x14ac:dyDescent="0.25">
      <c r="A446" s="1">
        <v>43378</v>
      </c>
      <c r="B446" s="3">
        <v>386.47000100000002</v>
      </c>
      <c r="C446" s="6">
        <v>45.880001</v>
      </c>
      <c r="D446" s="3">
        <v>114.620003</v>
      </c>
      <c r="E446" s="3">
        <v>1167.829956</v>
      </c>
      <c r="F446" s="7">
        <f t="shared" si="106"/>
        <v>-9.0258444838544616E-3</v>
      </c>
      <c r="G446" s="7">
        <f t="shared" si="107"/>
        <v>6.5437298383308473E-4</v>
      </c>
      <c r="H446" s="7">
        <f t="shared" si="108"/>
        <v>-5.6388827701626676E-3</v>
      </c>
      <c r="I446" s="7">
        <f t="shared" si="109"/>
        <v>-7.8499922892433238E-3</v>
      </c>
      <c r="J446" s="3" cm="1">
        <f t="array" ref="J446">B446*INDEX(AE$3:AE$7,2022-YEAR($A446))/1000000</f>
        <v>223.95975204950099</v>
      </c>
      <c r="K446" s="3" cm="1">
        <f t="array" ref="K446">C446*INDEX(AF$3:AF$7,2022-YEAR($A446))/1000000</f>
        <v>195.402924259</v>
      </c>
      <c r="L446" s="3" cm="1">
        <f t="array" ref="L446">D446*INDEX(AG$3:AG$7,2022-YEAR($A446))/1000000</f>
        <v>389.29537818919999</v>
      </c>
      <c r="M446" s="3" cm="1">
        <f t="array" ref="M446">E446*INDEX(AH$3:AH$7,2022-YEAR($A446))/1000000</f>
        <v>811.80531561383998</v>
      </c>
      <c r="N446" s="3"/>
      <c r="O446" s="9">
        <v>43378</v>
      </c>
      <c r="P446" s="8">
        <f t="shared" si="99"/>
        <v>1438847.5635396971</v>
      </c>
      <c r="Q446" s="7">
        <f t="shared" si="100"/>
        <v>-6.4639735624783205E-3</v>
      </c>
      <c r="R446" s="8">
        <f t="shared" si="110"/>
        <v>1439559.2862825848</v>
      </c>
      <c r="S446" s="7">
        <f t="shared" si="101"/>
        <v>-6.4644470686664457E-3</v>
      </c>
      <c r="T446" s="8">
        <f t="shared" si="102"/>
        <v>203795.81382244488</v>
      </c>
      <c r="U446" s="8">
        <f t="shared" si="103"/>
        <v>171481.71170520951</v>
      </c>
      <c r="V446" s="8">
        <f t="shared" si="104"/>
        <v>356162.02345871879</v>
      </c>
      <c r="W446" s="8">
        <f t="shared" si="105"/>
        <v>708119.73729621153</v>
      </c>
      <c r="X446" s="7">
        <f t="shared" si="111"/>
        <v>0.141568197825817</v>
      </c>
      <c r="Y446" s="7">
        <f t="shared" si="112"/>
        <v>0.11912097913524052</v>
      </c>
      <c r="Z446" s="7">
        <f t="shared" si="113"/>
        <v>0.24741045877898241</v>
      </c>
      <c r="AA446" s="7">
        <f t="shared" si="114"/>
        <v>0.49190036425996003</v>
      </c>
    </row>
    <row r="447" spans="1:27" x14ac:dyDescent="0.25">
      <c r="A447" s="1">
        <v>43381</v>
      </c>
      <c r="B447" s="3">
        <v>385.76998900000001</v>
      </c>
      <c r="C447" s="6">
        <v>46.48</v>
      </c>
      <c r="D447" s="3">
        <v>115.32</v>
      </c>
      <c r="E447" s="3">
        <v>1155.920044</v>
      </c>
      <c r="F447" s="7">
        <f t="shared" si="106"/>
        <v>-1.8112971205752615E-3</v>
      </c>
      <c r="G447" s="7">
        <f t="shared" si="107"/>
        <v>1.3077571641726848E-2</v>
      </c>
      <c r="H447" s="7">
        <f t="shared" si="108"/>
        <v>6.1071102920839948E-3</v>
      </c>
      <c r="I447" s="7">
        <f t="shared" si="109"/>
        <v>-1.0198327195504842E-2</v>
      </c>
      <c r="J447" s="3" cm="1">
        <f t="array" ref="J447">B447*INDEX(AE$3:AE$7,2022-YEAR($A447))/1000000</f>
        <v>223.55409439548902</v>
      </c>
      <c r="K447" s="3" cm="1">
        <f t="array" ref="K447">C447*INDEX(AF$3:AF$7,2022-YEAR($A447))/1000000</f>
        <v>197.95831999999999</v>
      </c>
      <c r="L447" s="3" cm="1">
        <f t="array" ref="L447">D447*INDEX(AG$3:AG$7,2022-YEAR($A447))/1000000</f>
        <v>391.67284799999999</v>
      </c>
      <c r="M447" s="3" cm="1">
        <f t="array" ref="M447">E447*INDEX(AH$3:AH$7,2022-YEAR($A447))/1000000</f>
        <v>803.52625938616006</v>
      </c>
      <c r="N447" s="3"/>
      <c r="O447" s="9">
        <v>43381</v>
      </c>
      <c r="P447" s="8">
        <f t="shared" si="99"/>
        <v>1435516.2091087333</v>
      </c>
      <c r="Q447" s="7">
        <f t="shared" si="100"/>
        <v>-2.3152935136286261E-3</v>
      </c>
      <c r="R447" s="8">
        <f t="shared" si="110"/>
        <v>1436386.199866466</v>
      </c>
      <c r="S447" s="7">
        <f t="shared" si="101"/>
        <v>-2.2042068335460518E-3</v>
      </c>
      <c r="T447" s="8">
        <f t="shared" si="102"/>
        <v>203426.67905168299</v>
      </c>
      <c r="U447" s="8">
        <f t="shared" si="103"/>
        <v>173724.27607528033</v>
      </c>
      <c r="V447" s="8">
        <f t="shared" si="104"/>
        <v>358337.14421783295</v>
      </c>
      <c r="W447" s="8">
        <f t="shared" si="105"/>
        <v>700898.10052166972</v>
      </c>
      <c r="X447" s="7">
        <f t="shared" si="111"/>
        <v>0.14162394422237878</v>
      </c>
      <c r="Y447" s="7">
        <f t="shared" si="112"/>
        <v>0.12094538090899971</v>
      </c>
      <c r="Z447" s="7">
        <f t="shared" si="113"/>
        <v>0.24947130810024898</v>
      </c>
      <c r="AA447" s="7">
        <f t="shared" si="114"/>
        <v>0.48795936676837254</v>
      </c>
    </row>
    <row r="448" spans="1:27" x14ac:dyDescent="0.25">
      <c r="A448" s="1">
        <v>43382</v>
      </c>
      <c r="B448" s="3">
        <v>385.44000199999999</v>
      </c>
      <c r="C448" s="6">
        <v>46.389999000000003</v>
      </c>
      <c r="D448" s="3">
        <v>114.519997</v>
      </c>
      <c r="E448" s="3">
        <v>1145.170044</v>
      </c>
      <c r="F448" s="7">
        <f t="shared" si="106"/>
        <v>-8.5539831871161986E-4</v>
      </c>
      <c r="G448" s="7">
        <f t="shared" si="107"/>
        <v>-1.9363382099826243E-3</v>
      </c>
      <c r="H448" s="7">
        <f t="shared" si="108"/>
        <v>-6.9372441900796833E-3</v>
      </c>
      <c r="I448" s="7">
        <f t="shared" si="109"/>
        <v>-9.2999511997388096E-3</v>
      </c>
      <c r="J448" s="3" cm="1">
        <f t="array" ref="J448">B448*INDEX(AE$3:AE$7,2022-YEAR($A448))/1000000</f>
        <v>223.36286659900199</v>
      </c>
      <c r="K448" s="3" cm="1">
        <f t="array" ref="K448">C448*INDEX(AF$3:AF$7,2022-YEAR($A448))/1000000</f>
        <v>197.57500574100001</v>
      </c>
      <c r="L448" s="3" cm="1">
        <f t="array" ref="L448">D448*INDEX(AG$3:AG$7,2022-YEAR($A448))/1000000</f>
        <v>388.95571781080002</v>
      </c>
      <c r="M448" s="3" cm="1">
        <f t="array" ref="M448">E448*INDEX(AH$3:AH$7,2022-YEAR($A448))/1000000</f>
        <v>796.05350438616006</v>
      </c>
      <c r="N448" s="3"/>
      <c r="O448" s="9">
        <v>43382</v>
      </c>
      <c r="P448" s="8">
        <f t="shared" si="99"/>
        <v>1425958.2208199566</v>
      </c>
      <c r="Q448" s="7">
        <f t="shared" si="100"/>
        <v>-6.6582238696636922E-3</v>
      </c>
      <c r="R448" s="8">
        <f t="shared" si="110"/>
        <v>1426871.6096708018</v>
      </c>
      <c r="S448" s="7">
        <f t="shared" si="101"/>
        <v>-6.6239777272635303E-3</v>
      </c>
      <c r="T448" s="8">
        <f t="shared" si="102"/>
        <v>203252.66821244112</v>
      </c>
      <c r="U448" s="8">
        <f t="shared" si="103"/>
        <v>173387.88712151418</v>
      </c>
      <c r="V448" s="8">
        <f t="shared" si="104"/>
        <v>355851.27194601804</v>
      </c>
      <c r="W448" s="8">
        <f t="shared" si="105"/>
        <v>694379.78239082848</v>
      </c>
      <c r="X448" s="7">
        <f t="shared" si="111"/>
        <v>0.14244636086026982</v>
      </c>
      <c r="Y448" s="7">
        <f t="shared" si="112"/>
        <v>0.12151610975111984</v>
      </c>
      <c r="Z448" s="7">
        <f t="shared" si="113"/>
        <v>0.24939263598363812</v>
      </c>
      <c r="AA448" s="7">
        <f t="shared" si="114"/>
        <v>0.48664489340497225</v>
      </c>
    </row>
    <row r="449" spans="1:27" x14ac:dyDescent="0.25">
      <c r="A449" s="1">
        <v>43383</v>
      </c>
      <c r="B449" s="3">
        <v>367.47000100000002</v>
      </c>
      <c r="C449" s="6">
        <v>45.68</v>
      </c>
      <c r="D449" s="3">
        <v>111.470001</v>
      </c>
      <c r="E449" s="3">
        <v>1092.160034</v>
      </c>
      <c r="F449" s="7">
        <f t="shared" si="106"/>
        <v>-4.6622044693741871E-2</v>
      </c>
      <c r="G449" s="7">
        <f t="shared" si="107"/>
        <v>-1.5305001407738827E-2</v>
      </c>
      <c r="H449" s="7">
        <f t="shared" si="108"/>
        <v>-2.6632868319058756E-2</v>
      </c>
      <c r="I449" s="7">
        <f t="shared" si="109"/>
        <v>-4.6290077423645881E-2</v>
      </c>
      <c r="J449" s="3" cm="1">
        <f t="array" ref="J449">B449*INDEX(AE$3:AE$7,2022-YEAR($A449))/1000000</f>
        <v>212.949233049501</v>
      </c>
      <c r="K449" s="3" cm="1">
        <f t="array" ref="K449">C449*INDEX(AF$3:AF$7,2022-YEAR($A449))/1000000</f>
        <v>194.55112</v>
      </c>
      <c r="L449" s="3" cm="1">
        <f t="array" ref="L449">D449*INDEX(AG$3:AG$7,2022-YEAR($A449))/1000000</f>
        <v>378.5967113964</v>
      </c>
      <c r="M449" s="3" cm="1">
        <f t="array" ref="M449">E449*INDEX(AH$3:AH$7,2022-YEAR($A449))/1000000</f>
        <v>759.20412603475995</v>
      </c>
      <c r="N449" s="3"/>
      <c r="O449" s="9">
        <v>43383</v>
      </c>
      <c r="P449" s="8">
        <f t="shared" si="99"/>
        <v>1372109.2953215269</v>
      </c>
      <c r="Q449" s="7">
        <f t="shared" si="100"/>
        <v>-3.7763326240698378E-2</v>
      </c>
      <c r="R449" s="8">
        <f t="shared" si="110"/>
        <v>1373121.6188776058</v>
      </c>
      <c r="S449" s="7">
        <f t="shared" si="101"/>
        <v>-3.7669815860725486E-2</v>
      </c>
      <c r="T449" s="8">
        <f t="shared" si="102"/>
        <v>193776.61323091839</v>
      </c>
      <c r="U449" s="8">
        <f t="shared" si="103"/>
        <v>170734.18526503455</v>
      </c>
      <c r="V449" s="8">
        <f t="shared" si="104"/>
        <v>346373.93187911017</v>
      </c>
      <c r="W449" s="8">
        <f t="shared" si="105"/>
        <v>662236.88850254263</v>
      </c>
      <c r="X449" s="7">
        <f t="shared" si="111"/>
        <v>0.14112123104529667</v>
      </c>
      <c r="Y449" s="7">
        <f t="shared" si="112"/>
        <v>0.12434017709559715</v>
      </c>
      <c r="Z449" s="7">
        <f t="shared" si="113"/>
        <v>0.25225291563192881</v>
      </c>
      <c r="AA449" s="7">
        <f t="shared" si="114"/>
        <v>0.48228567622717738</v>
      </c>
    </row>
    <row r="450" spans="1:27" x14ac:dyDescent="0.25">
      <c r="A450" s="1">
        <v>43384</v>
      </c>
      <c r="B450" s="3">
        <v>358.10998499999999</v>
      </c>
      <c r="C450" s="6">
        <v>44.639999000000003</v>
      </c>
      <c r="D450" s="3">
        <v>108.129997</v>
      </c>
      <c r="E450" s="3">
        <v>1090.73999</v>
      </c>
      <c r="F450" s="7">
        <f t="shared" si="106"/>
        <v>-2.5471510530188923E-2</v>
      </c>
      <c r="G450" s="7">
        <f t="shared" si="107"/>
        <v>-2.2767097197898378E-2</v>
      </c>
      <c r="H450" s="7">
        <f t="shared" si="108"/>
        <v>-2.9963254418558738E-2</v>
      </c>
      <c r="I450" s="7">
        <f t="shared" si="109"/>
        <v>-1.3002160450782396E-3</v>
      </c>
      <c r="J450" s="3" cm="1">
        <f t="array" ref="J450">B450*INDEX(AE$3:AE$7,2022-YEAR($A450))/1000000</f>
        <v>207.52509441748501</v>
      </c>
      <c r="K450" s="3" cm="1">
        <f t="array" ref="K450">C450*INDEX(AF$3:AF$7,2022-YEAR($A450))/1000000</f>
        <v>190.12175574100002</v>
      </c>
      <c r="L450" s="3" cm="1">
        <f t="array" ref="L450">D450*INDEX(AG$3:AG$7,2022-YEAR($A450))/1000000</f>
        <v>367.25272181080004</v>
      </c>
      <c r="M450" s="3" cm="1">
        <f t="array" ref="M450">E450*INDEX(AH$3:AH$7,2022-YEAR($A450))/1000000</f>
        <v>758.2169966486</v>
      </c>
      <c r="N450" s="3"/>
      <c r="O450" s="9">
        <v>43384</v>
      </c>
      <c r="P450" s="8">
        <f t="shared" si="99"/>
        <v>1352411.0474598012</v>
      </c>
      <c r="Q450" s="7">
        <f t="shared" si="100"/>
        <v>-1.4356179882237417E-2</v>
      </c>
      <c r="R450" s="8">
        <f t="shared" si="110"/>
        <v>1353059.1727693332</v>
      </c>
      <c r="S450" s="7">
        <f t="shared" si="101"/>
        <v>-1.4610829683587401E-2</v>
      </c>
      <c r="T450" s="8">
        <f t="shared" si="102"/>
        <v>188840.83018650272</v>
      </c>
      <c r="U450" s="8">
        <f t="shared" si="103"/>
        <v>166847.06347410154</v>
      </c>
      <c r="V450" s="8">
        <f t="shared" si="104"/>
        <v>335995.44163425983</v>
      </c>
      <c r="W450" s="8">
        <f t="shared" si="105"/>
        <v>661375.83747446898</v>
      </c>
      <c r="X450" s="7">
        <f t="shared" si="111"/>
        <v>0.13956583273442388</v>
      </c>
      <c r="Y450" s="7">
        <f t="shared" si="112"/>
        <v>0.12331098804246109</v>
      </c>
      <c r="Z450" s="7">
        <f t="shared" si="113"/>
        <v>0.24832279947267291</v>
      </c>
      <c r="AA450" s="7">
        <f t="shared" si="114"/>
        <v>0.48880037975044199</v>
      </c>
    </row>
    <row r="451" spans="1:27" x14ac:dyDescent="0.25">
      <c r="A451" s="1">
        <v>43385</v>
      </c>
      <c r="B451" s="3">
        <v>360.10998499999999</v>
      </c>
      <c r="C451" s="6">
        <v>44.68</v>
      </c>
      <c r="D451" s="3">
        <v>106.949997</v>
      </c>
      <c r="E451" s="3">
        <v>1120.540039</v>
      </c>
      <c r="F451" s="7">
        <f t="shared" si="106"/>
        <v>5.5848763893024955E-3</v>
      </c>
      <c r="G451" s="7">
        <f t="shared" si="107"/>
        <v>8.960797691772715E-4</v>
      </c>
      <c r="H451" s="7">
        <f t="shared" si="108"/>
        <v>-1.0912790462761279E-2</v>
      </c>
      <c r="I451" s="7">
        <f t="shared" si="109"/>
        <v>2.7320946580495331E-2</v>
      </c>
      <c r="J451" s="3" cm="1">
        <f t="array" ref="J451">B451*INDEX(AE$3:AE$7,2022-YEAR($A451))/1000000</f>
        <v>208.68409641748499</v>
      </c>
      <c r="K451" s="3" cm="1">
        <f t="array" ref="K451">C451*INDEX(AF$3:AF$7,2022-YEAR($A451))/1000000</f>
        <v>190.29212000000001</v>
      </c>
      <c r="L451" s="3" cm="1">
        <f t="array" ref="L451">D451*INDEX(AG$3:AG$7,2022-YEAR($A451))/1000000</f>
        <v>363.2449698108</v>
      </c>
      <c r="M451" s="3" cm="1">
        <f t="array" ref="M451">E451*INDEX(AH$3:AH$7,2022-YEAR($A451))/1000000</f>
        <v>778.93220271045993</v>
      </c>
      <c r="N451" s="3"/>
      <c r="O451" s="9">
        <v>43385</v>
      </c>
      <c r="P451" s="8">
        <f t="shared" si="99"/>
        <v>1368426.3647149429</v>
      </c>
      <c r="Q451" s="7">
        <f t="shared" si="100"/>
        <v>1.1842048528975701E-2</v>
      </c>
      <c r="R451" s="8">
        <f t="shared" si="110"/>
        <v>1368666.0998155763</v>
      </c>
      <c r="S451" s="7">
        <f t="shared" si="101"/>
        <v>1.1534548791609867E-2</v>
      </c>
      <c r="T451" s="8">
        <f t="shared" si="102"/>
        <v>189895.48288034761</v>
      </c>
      <c r="U451" s="8">
        <f t="shared" si="103"/>
        <v>166996.57175222732</v>
      </c>
      <c r="V451" s="8">
        <f t="shared" si="104"/>
        <v>332328.7937832622</v>
      </c>
      <c r="W451" s="8">
        <f t="shared" si="105"/>
        <v>679445.2513997393</v>
      </c>
      <c r="X451" s="7">
        <f t="shared" si="111"/>
        <v>0.13874493048811209</v>
      </c>
      <c r="Y451" s="7">
        <f t="shared" si="112"/>
        <v>0.12201410685537517</v>
      </c>
      <c r="Z451" s="7">
        <f t="shared" si="113"/>
        <v>0.24281217590473125</v>
      </c>
      <c r="AA451" s="7">
        <f t="shared" si="114"/>
        <v>0.49642878675178154</v>
      </c>
    </row>
    <row r="452" spans="1:27" x14ac:dyDescent="0.25">
      <c r="A452" s="1">
        <v>43388</v>
      </c>
      <c r="B452" s="3">
        <v>358.88000499999998</v>
      </c>
      <c r="C452" s="6">
        <v>44.91</v>
      </c>
      <c r="D452" s="3">
        <v>106.339996</v>
      </c>
      <c r="E452" s="3">
        <v>1102.4399410000001</v>
      </c>
      <c r="F452" s="7">
        <f t="shared" si="106"/>
        <v>-3.4155676077685104E-3</v>
      </c>
      <c r="G452" s="7">
        <f t="shared" si="107"/>
        <v>5.147717099373228E-3</v>
      </c>
      <c r="H452" s="7">
        <f t="shared" si="108"/>
        <v>-5.7036093231493945E-3</v>
      </c>
      <c r="I452" s="7">
        <f t="shared" si="109"/>
        <v>-1.6153013163325181E-2</v>
      </c>
      <c r="J452" s="3" cm="1">
        <f t="array" ref="J452">B452*INDEX(AE$3:AE$7,2022-YEAR($A452))/1000000</f>
        <v>207.97132177750498</v>
      </c>
      <c r="K452" s="3" cm="1">
        <f t="array" ref="K452">C452*INDEX(AF$3:AF$7,2022-YEAR($A452))/1000000</f>
        <v>191.27169000000001</v>
      </c>
      <c r="L452" s="3" cm="1">
        <f t="array" ref="L452">D452*INDEX(AG$3:AG$7,2022-YEAR($A452))/1000000</f>
        <v>361.1731624144</v>
      </c>
      <c r="M452" s="3" cm="1">
        <f t="array" ref="M452">E452*INDEX(AH$3:AH$7,2022-YEAR($A452))/1000000</f>
        <v>766.35010058674004</v>
      </c>
      <c r="N452" s="3"/>
      <c r="O452" s="9">
        <v>43388</v>
      </c>
      <c r="P452" s="8">
        <f t="shared" ref="P452:P515" si="115">P451*(1+Q452)</f>
        <v>1355651.707454901</v>
      </c>
      <c r="Q452" s="7">
        <f t="shared" ref="Q452:Q515" si="116">SUMPRODUCT(F452:I452,J451:M451)/SUM(J451:M451)</f>
        <v>-9.3352902205322205E-3</v>
      </c>
      <c r="R452" s="8">
        <f t="shared" si="110"/>
        <v>1356006.5883671422</v>
      </c>
      <c r="S452" s="7">
        <f t="shared" ref="S452:S515" si="117">R452/R451-1</f>
        <v>-9.2495251034127035E-3</v>
      </c>
      <c r="T452" s="8">
        <f t="shared" ref="T452:T515" si="118">T451*B452/B451</f>
        <v>189246.88202015994</v>
      </c>
      <c r="U452" s="8">
        <f t="shared" ref="U452:U515" si="119">U451*C452/C451</f>
        <v>167856.22286017297</v>
      </c>
      <c r="V452" s="8">
        <f t="shared" ref="V452:V515" si="120">V451*D452/D451</f>
        <v>330433.32017668901</v>
      </c>
      <c r="W452" s="8">
        <f t="shared" ref="W452:W515" si="121">W451*E452/E451</f>
        <v>668470.16331012046</v>
      </c>
      <c r="X452" s="7">
        <f t="shared" si="111"/>
        <v>0.13956191927359637</v>
      </c>
      <c r="Y452" s="7">
        <f t="shared" si="112"/>
        <v>0.12378717352863294</v>
      </c>
      <c r="Z452" s="7">
        <f t="shared" si="113"/>
        <v>0.24368120554236078</v>
      </c>
      <c r="AA452" s="7">
        <f t="shared" si="114"/>
        <v>0.49296970165540999</v>
      </c>
    </row>
    <row r="453" spans="1:27" x14ac:dyDescent="0.25">
      <c r="A453" s="1">
        <v>43389</v>
      </c>
      <c r="B453" s="3">
        <v>368.25</v>
      </c>
      <c r="C453" s="6">
        <v>45.490001999999997</v>
      </c>
      <c r="D453" s="3">
        <v>108.620003</v>
      </c>
      <c r="E453" s="3">
        <v>1133.079956</v>
      </c>
      <c r="F453" s="7">
        <f t="shared" ref="F453:F516" si="122">B453/B452-1</f>
        <v>2.6108991499819156E-2</v>
      </c>
      <c r="G453" s="7">
        <f t="shared" ref="G453:G516" si="123">C453/C452-1</f>
        <v>1.2914762859051354E-2</v>
      </c>
      <c r="H453" s="7">
        <f t="shared" ref="H453:H516" si="124">D453/D452-1</f>
        <v>2.1440728660550246E-2</v>
      </c>
      <c r="I453" s="7">
        <f t="shared" ref="I453:I516" si="125">E453/E452-1</f>
        <v>2.7792910852093344E-2</v>
      </c>
      <c r="J453" s="3" cm="1">
        <f t="array" ref="J453">B453*INDEX(AE$3:AE$7,2022-YEAR($A453))/1000000</f>
        <v>213.40124324999999</v>
      </c>
      <c r="K453" s="3" cm="1">
        <f t="array" ref="K453">C453*INDEX(AF$3:AF$7,2022-YEAR($A453))/1000000</f>
        <v>193.74191851799998</v>
      </c>
      <c r="L453" s="3" cm="1">
        <f t="array" ref="L453">D453*INDEX(AG$3:AG$7,2022-YEAR($A453))/1000000</f>
        <v>368.91697818919999</v>
      </c>
      <c r="M453" s="3" cm="1">
        <f t="array" ref="M453">E453*INDEX(AH$3:AH$7,2022-YEAR($A453))/1000000</f>
        <v>787.64920061383998</v>
      </c>
      <c r="N453" s="3"/>
      <c r="O453" s="9">
        <v>43389</v>
      </c>
      <c r="P453" s="8">
        <f t="shared" si="115"/>
        <v>1388454.3250181819</v>
      </c>
      <c r="Q453" s="7">
        <f t="shared" si="116"/>
        <v>2.4196935970275581E-2</v>
      </c>
      <c r="R453" s="8">
        <f t="shared" ref="R453:R516" si="126">SUM(T453:W453)</f>
        <v>1388778.9197283047</v>
      </c>
      <c r="S453" s="7">
        <f t="shared" si="117"/>
        <v>2.4168268533728776E-2</v>
      </c>
      <c r="T453" s="8">
        <f t="shared" si="118"/>
        <v>194187.92725419157</v>
      </c>
      <c r="U453" s="8">
        <f t="shared" si="119"/>
        <v>170024.04617282818</v>
      </c>
      <c r="V453" s="8">
        <f t="shared" si="120"/>
        <v>337518.05133500206</v>
      </c>
      <c r="W453" s="8">
        <f t="shared" si="121"/>
        <v>687048.89496628288</v>
      </c>
      <c r="X453" s="7">
        <f t="shared" ref="X453:X516" si="127">T453/$R453</f>
        <v>0.13982637876745835</v>
      </c>
      <c r="Y453" s="7">
        <f t="shared" ref="Y453:Y516" si="128">U453/$R453</f>
        <v>0.12242700674495478</v>
      </c>
      <c r="Z453" s="7">
        <f t="shared" ref="Z453:Z516" si="129">V453/$R453</f>
        <v>0.24303223971820712</v>
      </c>
      <c r="AA453" s="7">
        <f t="shared" ref="AA453:AA516" si="130">W453/$R453</f>
        <v>0.49471437476937974</v>
      </c>
    </row>
    <row r="454" spans="1:27" x14ac:dyDescent="0.25">
      <c r="A454" s="1">
        <v>43390</v>
      </c>
      <c r="B454" s="3">
        <v>365.5</v>
      </c>
      <c r="C454" s="6">
        <v>45.860000999999997</v>
      </c>
      <c r="D454" s="3">
        <v>109.83000199999999</v>
      </c>
      <c r="E454" s="3">
        <v>1127.589966</v>
      </c>
      <c r="F454" s="7">
        <f t="shared" si="122"/>
        <v>-7.4677528852681307E-3</v>
      </c>
      <c r="G454" s="7">
        <f t="shared" si="123"/>
        <v>8.1336334080619466E-3</v>
      </c>
      <c r="H454" s="7">
        <f t="shared" si="124"/>
        <v>1.1139743754196019E-2</v>
      </c>
      <c r="I454" s="7">
        <f t="shared" si="125"/>
        <v>-4.8451920545667937E-3</v>
      </c>
      <c r="J454" s="3" cm="1">
        <f t="array" ref="J454">B454*INDEX(AE$3:AE$7,2022-YEAR($A454))/1000000</f>
        <v>211.8076155</v>
      </c>
      <c r="K454" s="3" cm="1">
        <f t="array" ref="K454">C454*INDEX(AF$3:AF$7,2022-YEAR($A454))/1000000</f>
        <v>195.31774425899997</v>
      </c>
      <c r="L454" s="3" cm="1">
        <f t="array" ref="L454">D454*INDEX(AG$3:AG$7,2022-YEAR($A454))/1000000</f>
        <v>373.02661879279992</v>
      </c>
      <c r="M454" s="3" cm="1">
        <f t="array" ref="M454">E454*INDEX(AH$3:AH$7,2022-YEAR($A454))/1000000</f>
        <v>783.83288896524004</v>
      </c>
      <c r="N454" s="3"/>
      <c r="O454" s="9">
        <v>43390</v>
      </c>
      <c r="P454" s="8">
        <f t="shared" si="115"/>
        <v>1388698.9718779959</v>
      </c>
      <c r="Q454" s="7">
        <f t="shared" si="116"/>
        <v>1.7620086984922284E-4</v>
      </c>
      <c r="R454" s="8">
        <f t="shared" si="126"/>
        <v>1389142.6662936909</v>
      </c>
      <c r="S454" s="7">
        <f t="shared" si="117"/>
        <v>2.6191826518884298E-4</v>
      </c>
      <c r="T454" s="8">
        <f t="shared" si="118"/>
        <v>192737.77980015485</v>
      </c>
      <c r="U454" s="8">
        <f t="shared" si="119"/>
        <v>171406.95943495334</v>
      </c>
      <c r="V454" s="8">
        <f t="shared" si="120"/>
        <v>341277.91593928949</v>
      </c>
      <c r="W454" s="8">
        <f t="shared" si="121"/>
        <v>683720.0111192934</v>
      </c>
      <c r="X454" s="7">
        <f t="shared" si="127"/>
        <v>0.13874584985168575</v>
      </c>
      <c r="Y454" s="7">
        <f t="shared" si="128"/>
        <v>0.12339046492055171</v>
      </c>
      <c r="Z454" s="7">
        <f t="shared" si="129"/>
        <v>0.24567520976793389</v>
      </c>
      <c r="AA454" s="7">
        <f t="shared" si="130"/>
        <v>0.49218847545982874</v>
      </c>
    </row>
    <row r="455" spans="1:27" x14ac:dyDescent="0.25">
      <c r="A455" s="1">
        <v>43391</v>
      </c>
      <c r="B455" s="3">
        <v>359.35000600000001</v>
      </c>
      <c r="C455" s="6">
        <v>45.610000999999997</v>
      </c>
      <c r="D455" s="3">
        <v>108.089996</v>
      </c>
      <c r="E455" s="3">
        <v>1097.910034</v>
      </c>
      <c r="F455" s="7">
        <f t="shared" si="122"/>
        <v>-1.6826248974008196E-2</v>
      </c>
      <c r="G455" s="7">
        <f t="shared" si="123"/>
        <v>-5.4513736273141822E-3</v>
      </c>
      <c r="H455" s="7">
        <f t="shared" si="124"/>
        <v>-1.5842720279655387E-2</v>
      </c>
      <c r="I455" s="7">
        <f t="shared" si="125"/>
        <v>-2.6321564482598481E-2</v>
      </c>
      <c r="J455" s="3" cm="1">
        <f t="array" ref="J455">B455*INDEX(AE$3:AE$7,2022-YEAR($A455))/1000000</f>
        <v>208.243687827006</v>
      </c>
      <c r="K455" s="3" cm="1">
        <f t="array" ref="K455">C455*INDEX(AF$3:AF$7,2022-YEAR($A455))/1000000</f>
        <v>194.25299425899996</v>
      </c>
      <c r="L455" s="3" cm="1">
        <f t="array" ref="L455">D455*INDEX(AG$3:AG$7,2022-YEAR($A455))/1000000</f>
        <v>367.11686241439998</v>
      </c>
      <c r="M455" s="3" cm="1">
        <f t="array" ref="M455">E455*INDEX(AH$3:AH$7,2022-YEAR($A455))/1000000</f>
        <v>763.20118103476</v>
      </c>
      <c r="N455" s="3"/>
      <c r="O455" s="9">
        <v>43391</v>
      </c>
      <c r="P455" s="8">
        <f t="shared" si="115"/>
        <v>1361022.269230457</v>
      </c>
      <c r="Q455" s="7">
        <f t="shared" si="116"/>
        <v>-1.9929951132685364E-2</v>
      </c>
      <c r="R455" s="8">
        <f t="shared" si="126"/>
        <v>1361561.8581253048</v>
      </c>
      <c r="S455" s="7">
        <f t="shared" si="117"/>
        <v>-1.9854554062451513E-2</v>
      </c>
      <c r="T455" s="8">
        <f t="shared" si="118"/>
        <v>189494.72593053989</v>
      </c>
      <c r="U455" s="8">
        <f t="shared" si="119"/>
        <v>170472.55605675155</v>
      </c>
      <c r="V455" s="8">
        <f t="shared" si="120"/>
        <v>335871.14537943958</v>
      </c>
      <c r="W455" s="8">
        <f t="shared" si="121"/>
        <v>665723.43075857393</v>
      </c>
      <c r="X455" s="7">
        <f t="shared" si="127"/>
        <v>0.13917452578427081</v>
      </c>
      <c r="Y455" s="7">
        <f t="shared" si="128"/>
        <v>0.12520368064031281</v>
      </c>
      <c r="Z455" s="7">
        <f t="shared" si="129"/>
        <v>0.24668078308384084</v>
      </c>
      <c r="AA455" s="7">
        <f t="shared" si="130"/>
        <v>0.48894101049157568</v>
      </c>
    </row>
    <row r="456" spans="1:27" x14ac:dyDescent="0.25">
      <c r="A456" s="1">
        <v>43392</v>
      </c>
      <c r="B456" s="3">
        <v>356.26001000000002</v>
      </c>
      <c r="C456" s="6">
        <v>46.330002</v>
      </c>
      <c r="D456" s="3">
        <v>107.910004</v>
      </c>
      <c r="E456" s="3">
        <v>1105.1800539999999</v>
      </c>
      <c r="F456" s="7">
        <f t="shared" si="122"/>
        <v>-8.5988477762819482E-3</v>
      </c>
      <c r="G456" s="7">
        <f t="shared" si="123"/>
        <v>1.5786033418416334E-2</v>
      </c>
      <c r="H456" s="7">
        <f t="shared" si="124"/>
        <v>-1.6652049834472438E-3</v>
      </c>
      <c r="I456" s="7">
        <f t="shared" si="125"/>
        <v>6.6216900974236381E-3</v>
      </c>
      <c r="J456" s="3" cm="1">
        <f t="array" ref="J456">B456*INDEX(AE$3:AE$7,2022-YEAR($A456))/1000000</f>
        <v>206.45303205501003</v>
      </c>
      <c r="K456" s="3" cm="1">
        <f t="array" ref="K456">C456*INDEX(AF$3:AF$7,2022-YEAR($A456))/1000000</f>
        <v>197.31947851800001</v>
      </c>
      <c r="L456" s="3" cm="1">
        <f t="array" ref="L456">D456*INDEX(AG$3:AG$7,2022-YEAR($A456))/1000000</f>
        <v>366.5055375856</v>
      </c>
      <c r="M456" s="3" cm="1">
        <f t="array" ref="M456">E456*INDEX(AH$3:AH$7,2022-YEAR($A456))/1000000</f>
        <v>768.25486273755996</v>
      </c>
      <c r="N456" s="3"/>
      <c r="O456" s="9">
        <v>43392</v>
      </c>
      <c r="P456" s="8">
        <f t="shared" si="115"/>
        <v>1366099.5805886167</v>
      </c>
      <c r="Q456" s="7">
        <f t="shared" si="116"/>
        <v>3.7305130657636948E-3</v>
      </c>
      <c r="R456" s="8">
        <f t="shared" si="126"/>
        <v>1366472.4272334496</v>
      </c>
      <c r="S456" s="7">
        <f t="shared" si="117"/>
        <v>3.6065707032262306E-3</v>
      </c>
      <c r="T456" s="8">
        <f t="shared" si="118"/>
        <v>187865.28962785492</v>
      </c>
      <c r="U456" s="8">
        <f t="shared" si="119"/>
        <v>173163.6415235863</v>
      </c>
      <c r="V456" s="8">
        <f t="shared" si="120"/>
        <v>335311.85107435758</v>
      </c>
      <c r="W456" s="8">
        <f t="shared" si="121"/>
        <v>670131.64500765095</v>
      </c>
      <c r="X456" s="7">
        <f t="shared" si="127"/>
        <v>0.13748194686094445</v>
      </c>
      <c r="Y456" s="7">
        <f t="shared" si="128"/>
        <v>0.12672311425571328</v>
      </c>
      <c r="Z456" s="7">
        <f t="shared" si="129"/>
        <v>0.24538501062420084</v>
      </c>
      <c r="AA456" s="7">
        <f t="shared" si="130"/>
        <v>0.49040992825914148</v>
      </c>
    </row>
    <row r="457" spans="1:27" x14ac:dyDescent="0.25">
      <c r="A457" s="1">
        <v>43395</v>
      </c>
      <c r="B457" s="3">
        <v>355.98001099999999</v>
      </c>
      <c r="C457" s="6">
        <v>45.970001000000003</v>
      </c>
      <c r="D457" s="3">
        <v>106.360001</v>
      </c>
      <c r="E457" s="3">
        <v>1111.369995</v>
      </c>
      <c r="F457" s="7">
        <f t="shared" si="122"/>
        <v>-7.8594002172749367E-4</v>
      </c>
      <c r="G457" s="7">
        <f t="shared" si="123"/>
        <v>-7.7703644390085813E-3</v>
      </c>
      <c r="H457" s="7">
        <f t="shared" si="124"/>
        <v>-1.4363848971778448E-2</v>
      </c>
      <c r="I457" s="7">
        <f t="shared" si="125"/>
        <v>5.6008439327119852E-3</v>
      </c>
      <c r="J457" s="3" cm="1">
        <f t="array" ref="J457">B457*INDEX(AE$3:AE$7,2022-YEAR($A457))/1000000</f>
        <v>206.29077235451101</v>
      </c>
      <c r="K457" s="3" cm="1">
        <f t="array" ref="K457">C457*INDEX(AF$3:AF$7,2022-YEAR($A457))/1000000</f>
        <v>195.786234259</v>
      </c>
      <c r="L457" s="3" cm="1">
        <f t="array" ref="L457">D457*INDEX(AG$3:AG$7,2022-YEAR($A457))/1000000</f>
        <v>361.24110739639997</v>
      </c>
      <c r="M457" s="3" cm="1">
        <f t="array" ref="M457">E457*INDEX(AH$3:AH$7,2022-YEAR($A457))/1000000</f>
        <v>772.55773832430009</v>
      </c>
      <c r="N457" s="3"/>
      <c r="O457" s="9">
        <v>43395</v>
      </c>
      <c r="P457" s="8">
        <f t="shared" si="115"/>
        <v>1363740.315758216</v>
      </c>
      <c r="Q457" s="7">
        <f t="shared" si="116"/>
        <v>-1.7270079457781635E-3</v>
      </c>
      <c r="R457" s="8">
        <f t="shared" si="126"/>
        <v>1363916.1657521934</v>
      </c>
      <c r="S457" s="7">
        <f t="shared" si="117"/>
        <v>-1.8707011062284451E-3</v>
      </c>
      <c r="T457" s="8">
        <f t="shared" si="118"/>
        <v>187717.63877804298</v>
      </c>
      <c r="U457" s="8">
        <f t="shared" si="119"/>
        <v>171818.09692136219</v>
      </c>
      <c r="V457" s="8">
        <f t="shared" si="120"/>
        <v>330495.48228707805</v>
      </c>
      <c r="W457" s="8">
        <f t="shared" si="121"/>
        <v>673884.9477657103</v>
      </c>
      <c r="X457" s="7">
        <f t="shared" si="127"/>
        <v>0.13763136143673285</v>
      </c>
      <c r="Y457" s="7">
        <f t="shared" si="128"/>
        <v>0.12597408934339105</v>
      </c>
      <c r="Z457" s="7">
        <f t="shared" si="129"/>
        <v>0.24231363377441262</v>
      </c>
      <c r="AA457" s="7">
        <f t="shared" si="130"/>
        <v>0.49408091544546351</v>
      </c>
    </row>
    <row r="458" spans="1:27" x14ac:dyDescent="0.25">
      <c r="A458" s="1">
        <v>43396</v>
      </c>
      <c r="B458" s="3">
        <v>350.04998799999998</v>
      </c>
      <c r="C458" s="6">
        <v>46.360000999999997</v>
      </c>
      <c r="D458" s="3">
        <v>105.25</v>
      </c>
      <c r="E458" s="3">
        <v>1114.910034</v>
      </c>
      <c r="F458" s="7">
        <f t="shared" si="122"/>
        <v>-1.6658303322542478E-2</v>
      </c>
      <c r="G458" s="7">
        <f t="shared" si="123"/>
        <v>8.4837935940005327E-3</v>
      </c>
      <c r="H458" s="7">
        <f t="shared" si="124"/>
        <v>-1.0436263534822632E-2</v>
      </c>
      <c r="I458" s="7">
        <f t="shared" si="125"/>
        <v>3.1852929410784991E-3</v>
      </c>
      <c r="J458" s="3" cm="1">
        <f t="array" ref="J458">B458*INDEX(AE$3:AE$7,2022-YEAR($A458))/1000000</f>
        <v>202.85431809598799</v>
      </c>
      <c r="K458" s="3" cm="1">
        <f t="array" ref="K458">C458*INDEX(AF$3:AF$7,2022-YEAR($A458))/1000000</f>
        <v>197.44724425899997</v>
      </c>
      <c r="L458" s="3" cm="1">
        <f t="array" ref="L458">D458*INDEX(AG$3:AG$7,2022-YEAR($A458))/1000000</f>
        <v>357.47109999999998</v>
      </c>
      <c r="M458" s="3" cm="1">
        <f t="array" ref="M458">E458*INDEX(AH$3:AH$7,2022-YEAR($A458))/1000000</f>
        <v>775.01856103475995</v>
      </c>
      <c r="N458" s="3"/>
      <c r="O458" s="9">
        <v>43396</v>
      </c>
      <c r="P458" s="8">
        <f t="shared" si="115"/>
        <v>1361001.4011224231</v>
      </c>
      <c r="Q458" s="7">
        <f t="shared" si="116"/>
        <v>-2.0083842973213314E-3</v>
      </c>
      <c r="R458" s="8">
        <f t="shared" si="126"/>
        <v>1360944.1606734334</v>
      </c>
      <c r="S458" s="7">
        <f t="shared" si="117"/>
        <v>-2.1790232811860211E-3</v>
      </c>
      <c r="T458" s="8">
        <f t="shared" si="118"/>
        <v>184590.58141228688</v>
      </c>
      <c r="U458" s="8">
        <f t="shared" si="119"/>
        <v>173275.76619135699</v>
      </c>
      <c r="V458" s="8">
        <f t="shared" si="120"/>
        <v>327046.3443368618</v>
      </c>
      <c r="W458" s="8">
        <f t="shared" si="121"/>
        <v>676031.46873292758</v>
      </c>
      <c r="X458" s="7">
        <f t="shared" si="127"/>
        <v>0.13563420656505573</v>
      </c>
      <c r="Y458" s="7">
        <f t="shared" si="128"/>
        <v>0.12732026132917554</v>
      </c>
      <c r="Z458" s="7">
        <f t="shared" si="129"/>
        <v>0.24030842248151466</v>
      </c>
      <c r="AA458" s="7">
        <f t="shared" si="130"/>
        <v>0.49673710962425394</v>
      </c>
    </row>
    <row r="459" spans="1:27" x14ac:dyDescent="0.25">
      <c r="A459" s="1">
        <v>43397</v>
      </c>
      <c r="B459" s="3">
        <v>354.64999399999999</v>
      </c>
      <c r="C459" s="6">
        <v>46.73</v>
      </c>
      <c r="D459" s="3">
        <v>103.290001</v>
      </c>
      <c r="E459" s="3">
        <v>1057.119995</v>
      </c>
      <c r="F459" s="7">
        <f t="shared" si="122"/>
        <v>1.3140997450912684E-2</v>
      </c>
      <c r="G459" s="7">
        <f t="shared" si="123"/>
        <v>7.9809963765962166E-3</v>
      </c>
      <c r="H459" s="7">
        <f t="shared" si="124"/>
        <v>-1.8622318289786222E-2</v>
      </c>
      <c r="I459" s="7">
        <f t="shared" si="125"/>
        <v>-5.1833813704828424E-2</v>
      </c>
      <c r="J459" s="3" cm="1">
        <f t="array" ref="J459">B459*INDEX(AE$3:AE$7,2022-YEAR($A459))/1000000</f>
        <v>205.52002617299399</v>
      </c>
      <c r="K459" s="3" cm="1">
        <f t="array" ref="K459">C459*INDEX(AF$3:AF$7,2022-YEAR($A459))/1000000</f>
        <v>199.02306999999999</v>
      </c>
      <c r="L459" s="3" cm="1">
        <f t="array" ref="L459">D459*INDEX(AG$3:AG$7,2022-YEAR($A459))/1000000</f>
        <v>350.81415939640004</v>
      </c>
      <c r="M459" s="3" cm="1">
        <f t="array" ref="M459">E459*INDEX(AH$3:AH$7,2022-YEAR($A459))/1000000</f>
        <v>734.84639332430004</v>
      </c>
      <c r="N459" s="3"/>
      <c r="O459" s="9">
        <v>43397</v>
      </c>
      <c r="P459" s="8">
        <f t="shared" si="115"/>
        <v>1323186.8914390018</v>
      </c>
      <c r="Q459" s="7">
        <f t="shared" si="116"/>
        <v>-2.7784328254354226E-2</v>
      </c>
      <c r="R459" s="8">
        <f t="shared" si="126"/>
        <v>1323621.1279667034</v>
      </c>
      <c r="S459" s="7">
        <f t="shared" si="117"/>
        <v>-2.7424367424642604E-2</v>
      </c>
      <c r="T459" s="8">
        <f t="shared" si="118"/>
        <v>187016.28577208822</v>
      </c>
      <c r="U459" s="8">
        <f t="shared" si="119"/>
        <v>174658.67945348215</v>
      </c>
      <c r="V459" s="8">
        <f t="shared" si="120"/>
        <v>320955.98321710975</v>
      </c>
      <c r="W459" s="8">
        <f t="shared" si="121"/>
        <v>640990.17952402344</v>
      </c>
      <c r="X459" s="7">
        <f t="shared" si="127"/>
        <v>0.14129140266850798</v>
      </c>
      <c r="Y459" s="7">
        <f t="shared" si="128"/>
        <v>0.13195519152960802</v>
      </c>
      <c r="Z459" s="7">
        <f t="shared" si="129"/>
        <v>0.24248327292127028</v>
      </c>
      <c r="AA459" s="7">
        <f t="shared" si="130"/>
        <v>0.48427013288061382</v>
      </c>
    </row>
    <row r="460" spans="1:27" x14ac:dyDescent="0.25">
      <c r="A460" s="1">
        <v>43398</v>
      </c>
      <c r="B460" s="3">
        <v>363.76998900000001</v>
      </c>
      <c r="C460" s="6">
        <v>46.509998000000003</v>
      </c>
      <c r="D460" s="3">
        <v>104.860001</v>
      </c>
      <c r="E460" s="3">
        <v>1103.589966</v>
      </c>
      <c r="F460" s="7">
        <f t="shared" si="122"/>
        <v>2.5715480485811071E-2</v>
      </c>
      <c r="G460" s="7">
        <f t="shared" si="123"/>
        <v>-4.7079392253369656E-3</v>
      </c>
      <c r="H460" s="7">
        <f t="shared" si="124"/>
        <v>1.5199922401007537E-2</v>
      </c>
      <c r="I460" s="7">
        <f t="shared" si="125"/>
        <v>4.3959031349132704E-2</v>
      </c>
      <c r="J460" s="3" cm="1">
        <f t="array" ref="J460">B460*INDEX(AE$3:AE$7,2022-YEAR($A460))/1000000</f>
        <v>210.80507239548902</v>
      </c>
      <c r="K460" s="3" cm="1">
        <f t="array" ref="K460">C460*INDEX(AF$3:AF$7,2022-YEAR($A460))/1000000</f>
        <v>198.08608148200003</v>
      </c>
      <c r="L460" s="3" cm="1">
        <f t="array" ref="L460">D460*INDEX(AG$3:AG$7,2022-YEAR($A460))/1000000</f>
        <v>356.14650739639995</v>
      </c>
      <c r="M460" s="3" cm="1">
        <f t="array" ref="M460">E460*INDEX(AH$3:AH$7,2022-YEAR($A460))/1000000</f>
        <v>767.14952896524005</v>
      </c>
      <c r="N460" s="3"/>
      <c r="O460" s="9">
        <v>43398</v>
      </c>
      <c r="P460" s="8">
        <f t="shared" si="115"/>
        <v>1360465.0658722131</v>
      </c>
      <c r="Q460" s="7">
        <f t="shared" si="116"/>
        <v>2.8173022778868496E-2</v>
      </c>
      <c r="R460" s="8">
        <f t="shared" si="126"/>
        <v>1360663.8726011817</v>
      </c>
      <c r="S460" s="7">
        <f t="shared" si="117"/>
        <v>2.7985912170638949E-2</v>
      </c>
      <c r="T460" s="8">
        <f t="shared" si="118"/>
        <v>191825.49941938923</v>
      </c>
      <c r="U460" s="8">
        <f t="shared" si="119"/>
        <v>173836.39700543755</v>
      </c>
      <c r="V460" s="8">
        <f t="shared" si="120"/>
        <v>325834.48925614893</v>
      </c>
      <c r="W460" s="8">
        <f t="shared" si="121"/>
        <v>669167.48692020611</v>
      </c>
      <c r="X460" s="7">
        <f t="shared" si="127"/>
        <v>0.14097934345289578</v>
      </c>
      <c r="Y460" s="7">
        <f t="shared" si="128"/>
        <v>0.12775851590232526</v>
      </c>
      <c r="Z460" s="7">
        <f t="shared" si="129"/>
        <v>0.23946728932638667</v>
      </c>
      <c r="AA460" s="7">
        <f t="shared" si="130"/>
        <v>0.49179485131839235</v>
      </c>
    </row>
    <row r="461" spans="1:27" x14ac:dyDescent="0.25">
      <c r="A461" s="1">
        <v>43399</v>
      </c>
      <c r="B461" s="3">
        <v>359.26998900000001</v>
      </c>
      <c r="C461" s="6">
        <v>45.919998</v>
      </c>
      <c r="D461" s="3">
        <v>103.41999800000001</v>
      </c>
      <c r="E461" s="3">
        <v>1083.75</v>
      </c>
      <c r="F461" s="7">
        <f t="shared" si="122"/>
        <v>-1.2370454232275896E-2</v>
      </c>
      <c r="G461" s="7">
        <f t="shared" si="123"/>
        <v>-1.268544453603293E-2</v>
      </c>
      <c r="H461" s="7">
        <f t="shared" si="124"/>
        <v>-1.3732624320688225E-2</v>
      </c>
      <c r="I461" s="7">
        <f t="shared" si="125"/>
        <v>-1.7977660735635892E-2</v>
      </c>
      <c r="J461" s="3" cm="1">
        <f t="array" ref="J461">B461*INDEX(AE$3:AE$7,2022-YEAR($A461))/1000000</f>
        <v>208.19731789548899</v>
      </c>
      <c r="K461" s="3" cm="1">
        <f t="array" ref="K461">C461*INDEX(AF$3:AF$7,2022-YEAR($A461))/1000000</f>
        <v>195.573271482</v>
      </c>
      <c r="L461" s="3" cm="1">
        <f t="array" ref="L461">D461*INDEX(AG$3:AG$7,2022-YEAR($A461))/1000000</f>
        <v>351.25568120720004</v>
      </c>
      <c r="M461" s="3" cm="1">
        <f t="array" ref="M461">E461*INDEX(AH$3:AH$7,2022-YEAR($A461))/1000000</f>
        <v>753.35797500000001</v>
      </c>
      <c r="N461" s="3"/>
      <c r="O461" s="9">
        <v>43399</v>
      </c>
      <c r="P461" s="8">
        <f t="shared" si="115"/>
        <v>1339329.8711169292</v>
      </c>
      <c r="Q461" s="7">
        <f t="shared" si="116"/>
        <v>-1.5535271934185153E-2</v>
      </c>
      <c r="R461" s="8">
        <f t="shared" si="126"/>
        <v>1339581.083380627</v>
      </c>
      <c r="S461" s="7">
        <f t="shared" si="117"/>
        <v>-1.5494487393312495E-2</v>
      </c>
      <c r="T461" s="8">
        <f t="shared" si="118"/>
        <v>189452.5308582382</v>
      </c>
      <c r="U461" s="8">
        <f t="shared" si="119"/>
        <v>171631.20503288129</v>
      </c>
      <c r="V461" s="8">
        <f t="shared" si="120"/>
        <v>321359.92662447091</v>
      </c>
      <c r="W461" s="8">
        <f t="shared" si="121"/>
        <v>657137.42086503643</v>
      </c>
      <c r="X461" s="7">
        <f t="shared" si="127"/>
        <v>0.14142669914397962</v>
      </c>
      <c r="Y461" s="7">
        <f t="shared" si="128"/>
        <v>0.12812304321269233</v>
      </c>
      <c r="Z461" s="7">
        <f t="shared" si="129"/>
        <v>0.23989583804324302</v>
      </c>
      <c r="AA461" s="7">
        <f t="shared" si="130"/>
        <v>0.49055441960008495</v>
      </c>
    </row>
    <row r="462" spans="1:27" x14ac:dyDescent="0.25">
      <c r="A462" s="1">
        <v>43402</v>
      </c>
      <c r="B462" s="3">
        <v>335.58999599999999</v>
      </c>
      <c r="C462" s="6">
        <v>46.459999000000003</v>
      </c>
      <c r="D462" s="3">
        <v>104.849998</v>
      </c>
      <c r="E462" s="3">
        <v>1034.7299800000001</v>
      </c>
      <c r="F462" s="7">
        <f t="shared" si="122"/>
        <v>-6.5911414048001715E-2</v>
      </c>
      <c r="G462" s="7">
        <f t="shared" si="123"/>
        <v>1.1759604170714644E-2</v>
      </c>
      <c r="H462" s="7">
        <f t="shared" si="124"/>
        <v>1.3827113011547265E-2</v>
      </c>
      <c r="I462" s="7">
        <f t="shared" si="125"/>
        <v>-4.5231852364475134E-2</v>
      </c>
      <c r="J462" s="3" cm="1">
        <f t="array" ref="J462">B462*INDEX(AE$3:AE$7,2022-YEAR($A462))/1000000</f>
        <v>194.47473827199599</v>
      </c>
      <c r="K462" s="3" cm="1">
        <f t="array" ref="K462">C462*INDEX(AF$3:AF$7,2022-YEAR($A462))/1000000</f>
        <v>197.87313574100003</v>
      </c>
      <c r="L462" s="3" cm="1">
        <f t="array" ref="L462">D462*INDEX(AG$3:AG$7,2022-YEAR($A462))/1000000</f>
        <v>356.11253320719999</v>
      </c>
      <c r="M462" s="3" cm="1">
        <f t="array" ref="M462">E462*INDEX(AH$3:AH$7,2022-YEAR($A462))/1000000</f>
        <v>719.28219829720013</v>
      </c>
      <c r="N462" s="3"/>
      <c r="O462" s="9">
        <v>43402</v>
      </c>
      <c r="P462" s="8">
        <f t="shared" si="115"/>
        <v>1303243.2024099058</v>
      </c>
      <c r="Q462" s="7">
        <f t="shared" si="116"/>
        <v>-2.6943824284997885E-2</v>
      </c>
      <c r="R462" s="8">
        <f t="shared" si="126"/>
        <v>1303832.2514303969</v>
      </c>
      <c r="S462" s="7">
        <f t="shared" si="117"/>
        <v>-2.6686575671860613E-2</v>
      </c>
      <c r="T462" s="8">
        <f t="shared" si="118"/>
        <v>176965.44665439904</v>
      </c>
      <c r="U462" s="8">
        <f t="shared" si="119"/>
        <v>173649.52006741075</v>
      </c>
      <c r="V462" s="8">
        <f t="shared" si="120"/>
        <v>325803.40664729004</v>
      </c>
      <c r="W462" s="8">
        <f t="shared" si="121"/>
        <v>627413.87806129712</v>
      </c>
      <c r="X462" s="7">
        <f t="shared" si="127"/>
        <v>0.13572715850544065</v>
      </c>
      <c r="Y462" s="7">
        <f t="shared" si="128"/>
        <v>0.13318394285530585</v>
      </c>
      <c r="Z462" s="7">
        <f t="shared" si="129"/>
        <v>0.24988138335269777</v>
      </c>
      <c r="AA462" s="7">
        <f t="shared" si="130"/>
        <v>0.48120751528655575</v>
      </c>
    </row>
    <row r="463" spans="1:27" x14ac:dyDescent="0.25">
      <c r="A463" s="1">
        <v>43403</v>
      </c>
      <c r="B463" s="3">
        <v>349.91000400000001</v>
      </c>
      <c r="C463" s="6">
        <v>47.630001</v>
      </c>
      <c r="D463" s="3">
        <v>106.699997</v>
      </c>
      <c r="E463" s="3">
        <v>1049.51001</v>
      </c>
      <c r="F463" s="7">
        <f t="shared" si="122"/>
        <v>4.2671140888240311E-2</v>
      </c>
      <c r="G463" s="7">
        <f t="shared" si="123"/>
        <v>2.5182996667735491E-2</v>
      </c>
      <c r="H463" s="7">
        <f t="shared" si="124"/>
        <v>1.7644244494882999E-2</v>
      </c>
      <c r="I463" s="7">
        <f t="shared" si="125"/>
        <v>1.428394874573935E-2</v>
      </c>
      <c r="J463" s="3" cm="1">
        <f t="array" ref="J463">B463*INDEX(AE$3:AE$7,2022-YEAR($A463))/1000000</f>
        <v>202.77319722800402</v>
      </c>
      <c r="K463" s="3" cm="1">
        <f t="array" ref="K463">C463*INDEX(AF$3:AF$7,2022-YEAR($A463))/1000000</f>
        <v>202.856174259</v>
      </c>
      <c r="L463" s="3" cm="1">
        <f t="array" ref="L463">D463*INDEX(AG$3:AG$7,2022-YEAR($A463))/1000000</f>
        <v>362.39586981080004</v>
      </c>
      <c r="M463" s="3" cm="1">
        <f t="array" ref="M463">E463*INDEX(AH$3:AH$7,2022-YEAR($A463))/1000000</f>
        <v>729.55638835140007</v>
      </c>
      <c r="N463" s="3"/>
      <c r="O463" s="9">
        <v>43403</v>
      </c>
      <c r="P463" s="8">
        <f t="shared" si="115"/>
        <v>1329737.9741908312</v>
      </c>
      <c r="Q463" s="7">
        <f t="shared" si="116"/>
        <v>2.0329875292602339E-2</v>
      </c>
      <c r="R463" s="8">
        <f t="shared" si="126"/>
        <v>1330467.0868628924</v>
      </c>
      <c r="S463" s="7">
        <f t="shared" si="117"/>
        <v>2.04281151990795E-2</v>
      </c>
      <c r="T463" s="8">
        <f t="shared" si="118"/>
        <v>184516.76416093929</v>
      </c>
      <c r="U463" s="8">
        <f t="shared" si="119"/>
        <v>178022.53535262225</v>
      </c>
      <c r="V463" s="8">
        <f t="shared" si="120"/>
        <v>331551.96161144064</v>
      </c>
      <c r="W463" s="8">
        <f t="shared" si="121"/>
        <v>636375.82573789021</v>
      </c>
      <c r="X463" s="7">
        <f t="shared" si="127"/>
        <v>0.13868570367720351</v>
      </c>
      <c r="Y463" s="7">
        <f t="shared" si="128"/>
        <v>0.13380453910542162</v>
      </c>
      <c r="Z463" s="7">
        <f t="shared" si="129"/>
        <v>0.24919967196874207</v>
      </c>
      <c r="AA463" s="7">
        <f t="shared" si="130"/>
        <v>0.47831008524863283</v>
      </c>
    </row>
    <row r="464" spans="1:27" x14ac:dyDescent="0.25">
      <c r="A464" s="1">
        <v>43404</v>
      </c>
      <c r="B464" s="3">
        <v>354.85998499999999</v>
      </c>
      <c r="C464" s="6">
        <v>47.880001</v>
      </c>
      <c r="D464" s="3">
        <v>109.019997</v>
      </c>
      <c r="E464" s="3">
        <v>1090.579956</v>
      </c>
      <c r="F464" s="7">
        <f t="shared" si="122"/>
        <v>1.4146440351559653E-2</v>
      </c>
      <c r="G464" s="7">
        <f t="shared" si="123"/>
        <v>5.2487926674618102E-3</v>
      </c>
      <c r="H464" s="7">
        <f t="shared" si="124"/>
        <v>2.174320585969669E-2</v>
      </c>
      <c r="I464" s="7">
        <f t="shared" si="125"/>
        <v>3.9132495744371276E-2</v>
      </c>
      <c r="J464" s="3" cm="1">
        <f t="array" ref="J464">B464*INDEX(AE$3:AE$7,2022-YEAR($A464))/1000000</f>
        <v>205.64171616748499</v>
      </c>
      <c r="K464" s="3" cm="1">
        <f t="array" ref="K464">C464*INDEX(AF$3:AF$7,2022-YEAR($A464))/1000000</f>
        <v>203.920924259</v>
      </c>
      <c r="L464" s="3" cm="1">
        <f t="array" ref="L464">D464*INDEX(AG$3:AG$7,2022-YEAR($A464))/1000000</f>
        <v>370.27551781080001</v>
      </c>
      <c r="M464" s="3" cm="1">
        <f t="array" ref="M464">E464*INDEX(AH$3:AH$7,2022-YEAR($A464))/1000000</f>
        <v>758.10575061383997</v>
      </c>
      <c r="N464" s="3"/>
      <c r="O464" s="9">
        <v>43404</v>
      </c>
      <c r="P464" s="8">
        <f t="shared" si="115"/>
        <v>1365576.5918107997</v>
      </c>
      <c r="Q464" s="7">
        <f t="shared" si="116"/>
        <v>2.6951638830783213E-2</v>
      </c>
      <c r="R464" s="8">
        <f t="shared" si="126"/>
        <v>1366123.7224861721</v>
      </c>
      <c r="S464" s="7">
        <f t="shared" si="117"/>
        <v>2.680008846168036E-2</v>
      </c>
      <c r="T464" s="8">
        <f t="shared" si="118"/>
        <v>187127.01955900481</v>
      </c>
      <c r="U464" s="8">
        <f t="shared" si="119"/>
        <v>178956.93873082404</v>
      </c>
      <c r="V464" s="8">
        <f t="shared" si="120"/>
        <v>338760.96416594443</v>
      </c>
      <c r="W464" s="8">
        <f t="shared" si="121"/>
        <v>661278.80003039888</v>
      </c>
      <c r="X464" s="7">
        <f t="shared" si="127"/>
        <v>0.13697662699133673</v>
      </c>
      <c r="Y464" s="7">
        <f t="shared" si="128"/>
        <v>0.13099614316421143</v>
      </c>
      <c r="Z464" s="7">
        <f t="shared" si="129"/>
        <v>0.24797238975503799</v>
      </c>
      <c r="AA464" s="7">
        <f t="shared" si="130"/>
        <v>0.48405484008941391</v>
      </c>
    </row>
    <row r="465" spans="1:27" x14ac:dyDescent="0.25">
      <c r="A465" s="1">
        <v>43405</v>
      </c>
      <c r="B465" s="3">
        <v>363.07000699999998</v>
      </c>
      <c r="C465" s="6">
        <v>47.740001999999997</v>
      </c>
      <c r="D465" s="3">
        <v>108.980003</v>
      </c>
      <c r="E465" s="3">
        <v>1085.9799800000001</v>
      </c>
      <c r="F465" s="7">
        <f t="shared" si="122"/>
        <v>2.3135947548439395E-2</v>
      </c>
      <c r="G465" s="7">
        <f t="shared" si="123"/>
        <v>-2.9239556615715534E-3</v>
      </c>
      <c r="H465" s="7">
        <f t="shared" si="124"/>
        <v>-3.6685012933923566E-4</v>
      </c>
      <c r="I465" s="7">
        <f t="shared" si="125"/>
        <v>-4.2179172418239652E-3</v>
      </c>
      <c r="J465" s="3" cm="1">
        <f t="array" ref="J465">B465*INDEX(AE$3:AE$7,2022-YEAR($A465))/1000000</f>
        <v>210.39943212650698</v>
      </c>
      <c r="K465" s="3" cm="1">
        <f t="array" ref="K465">C465*INDEX(AF$3:AF$7,2022-YEAR($A465))/1000000</f>
        <v>203.32466851799998</v>
      </c>
      <c r="L465" s="3" cm="1">
        <f t="array" ref="L465">D465*INDEX(AG$3:AG$7,2022-YEAR($A465))/1000000</f>
        <v>370.13968218919996</v>
      </c>
      <c r="M465" s="3" cm="1">
        <f t="array" ref="M465">E465*INDEX(AH$3:AH$7,2022-YEAR($A465))/1000000</f>
        <v>754.90812329720006</v>
      </c>
      <c r="N465" s="3"/>
      <c r="O465" s="9">
        <v>43405</v>
      </c>
      <c r="P465" s="8">
        <f t="shared" si="115"/>
        <v>1366311.7900822358</v>
      </c>
      <c r="Q465" s="7">
        <f t="shared" si="116"/>
        <v>5.3837937457709912E-4</v>
      </c>
      <c r="R465" s="8">
        <f t="shared" si="126"/>
        <v>1367016.3274855854</v>
      </c>
      <c r="S465" s="7">
        <f t="shared" si="117"/>
        <v>6.5338518372914933E-4</v>
      </c>
      <c r="T465" s="8">
        <f t="shared" si="118"/>
        <v>191456.38046841774</v>
      </c>
      <c r="U465" s="8">
        <f t="shared" si="119"/>
        <v>178433.67657664453</v>
      </c>
      <c r="V465" s="8">
        <f t="shared" si="120"/>
        <v>338636.68966242508</v>
      </c>
      <c r="W465" s="8">
        <f t="shared" si="121"/>
        <v>658489.58077809797</v>
      </c>
      <c r="X465" s="7">
        <f t="shared" si="127"/>
        <v>0.14005420170845514</v>
      </c>
      <c r="Y465" s="7">
        <f t="shared" si="128"/>
        <v>0.13052783129872753</v>
      </c>
      <c r="Z465" s="7">
        <f t="shared" si="129"/>
        <v>0.24771956475845083</v>
      </c>
      <c r="AA465" s="7">
        <f t="shared" si="130"/>
        <v>0.4816984022343665</v>
      </c>
    </row>
    <row r="466" spans="1:27" x14ac:dyDescent="0.25">
      <c r="A466" s="1">
        <v>43406</v>
      </c>
      <c r="B466" s="3">
        <v>357.75</v>
      </c>
      <c r="C466" s="6">
        <v>48</v>
      </c>
      <c r="D466" s="3">
        <v>108.379997</v>
      </c>
      <c r="E466" s="3">
        <v>1071.48999</v>
      </c>
      <c r="F466" s="7">
        <f t="shared" si="122"/>
        <v>-1.465284076742801E-2</v>
      </c>
      <c r="G466" s="7">
        <f t="shared" si="123"/>
        <v>5.4461246147414766E-3</v>
      </c>
      <c r="H466" s="7">
        <f t="shared" si="124"/>
        <v>-5.5056522617272785E-3</v>
      </c>
      <c r="I466" s="7">
        <f t="shared" si="125"/>
        <v>-1.3342778197439675E-2</v>
      </c>
      <c r="J466" s="3" cm="1">
        <f t="array" ref="J466">B466*INDEX(AE$3:AE$7,2022-YEAR($A466))/1000000</f>
        <v>207.31648275000001</v>
      </c>
      <c r="K466" s="3" cm="1">
        <f t="array" ref="K466">C466*INDEX(AF$3:AF$7,2022-YEAR($A466))/1000000</f>
        <v>204.43199999999999</v>
      </c>
      <c r="L466" s="3" cm="1">
        <f t="array" ref="L466">D466*INDEX(AG$3:AG$7,2022-YEAR($A466))/1000000</f>
        <v>368.1018218108</v>
      </c>
      <c r="M466" s="3" cm="1">
        <f t="array" ref="M466">E466*INDEX(AH$3:AH$7,2022-YEAR($A466))/1000000</f>
        <v>744.83555164860002</v>
      </c>
      <c r="N466" s="3"/>
      <c r="O466" s="9">
        <v>43406</v>
      </c>
      <c r="P466" s="8">
        <f t="shared" si="115"/>
        <v>1353804.4548451155</v>
      </c>
      <c r="Q466" s="7">
        <f t="shared" si="116"/>
        <v>-9.1540857130183312E-3</v>
      </c>
      <c r="R466" s="8">
        <f t="shared" si="126"/>
        <v>1354532.2233887855</v>
      </c>
      <c r="S466" s="7">
        <f t="shared" si="117"/>
        <v>-9.1323738025590462E-3</v>
      </c>
      <c r="T466" s="8">
        <f t="shared" si="118"/>
        <v>188651.00061150594</v>
      </c>
      <c r="U466" s="8">
        <f t="shared" si="119"/>
        <v>179405.44861474741</v>
      </c>
      <c r="V466" s="8">
        <f t="shared" si="120"/>
        <v>336772.27380608133</v>
      </c>
      <c r="W466" s="8">
        <f t="shared" si="121"/>
        <v>649703.50035645079</v>
      </c>
      <c r="X466" s="7">
        <f t="shared" si="127"/>
        <v>0.13927391121012722</v>
      </c>
      <c r="Y466" s="7">
        <f t="shared" si="128"/>
        <v>0.13244826923785441</v>
      </c>
      <c r="Z466" s="7">
        <f t="shared" si="129"/>
        <v>0.24862625487309581</v>
      </c>
      <c r="AA466" s="7">
        <f t="shared" si="130"/>
        <v>0.47965156467892256</v>
      </c>
    </row>
    <row r="467" spans="1:27" x14ac:dyDescent="0.25">
      <c r="A467" s="1">
        <v>43409</v>
      </c>
      <c r="B467" s="3">
        <v>361.98001099999999</v>
      </c>
      <c r="C467" s="6">
        <v>48.689999</v>
      </c>
      <c r="D467" s="3">
        <v>109.089996</v>
      </c>
      <c r="E467" s="3">
        <v>1055.7299800000001</v>
      </c>
      <c r="F467" s="7">
        <f t="shared" si="122"/>
        <v>1.1823930118798121E-2</v>
      </c>
      <c r="G467" s="7">
        <f t="shared" si="123"/>
        <v>1.4374979166666746E-2</v>
      </c>
      <c r="H467" s="7">
        <f t="shared" si="124"/>
        <v>6.5510151287417884E-3</v>
      </c>
      <c r="I467" s="7">
        <f t="shared" si="125"/>
        <v>-1.4708499516640328E-2</v>
      </c>
      <c r="J467" s="3" cm="1">
        <f t="array" ref="J467">B467*INDEX(AE$3:AE$7,2022-YEAR($A467))/1000000</f>
        <v>209.76777835451099</v>
      </c>
      <c r="K467" s="3" cm="1">
        <f t="array" ref="K467">C467*INDEX(AF$3:AF$7,2022-YEAR($A467))/1000000</f>
        <v>207.37070574099999</v>
      </c>
      <c r="L467" s="3" cm="1">
        <f t="array" ref="L467">D467*INDEX(AG$3:AG$7,2022-YEAR($A467))/1000000</f>
        <v>370.5132624144</v>
      </c>
      <c r="M467" s="3" cm="1">
        <f t="array" ref="M467">E467*INDEX(AH$3:AH$7,2022-YEAR($A467))/1000000</f>
        <v>733.88013829720012</v>
      </c>
      <c r="N467" s="3"/>
      <c r="O467" s="9">
        <v>43409</v>
      </c>
      <c r="P467" s="8">
        <f t="shared" si="115"/>
        <v>1351003.9694090609</v>
      </c>
      <c r="Q467" s="7">
        <f t="shared" si="116"/>
        <v>-2.0686040927343679E-3</v>
      </c>
      <c r="R467" s="8">
        <f t="shared" si="126"/>
        <v>1351991.8058627727</v>
      </c>
      <c r="S467" s="7">
        <f t="shared" si="117"/>
        <v>-1.8754943456842366E-3</v>
      </c>
      <c r="T467" s="8">
        <f t="shared" si="118"/>
        <v>190881.59685957769</v>
      </c>
      <c r="U467" s="8">
        <f t="shared" si="119"/>
        <v>181984.39820097087</v>
      </c>
      <c r="V467" s="8">
        <f t="shared" si="120"/>
        <v>338978.47406672582</v>
      </c>
      <c r="W467" s="8">
        <f t="shared" si="121"/>
        <v>640147.33673549839</v>
      </c>
      <c r="X467" s="7">
        <f t="shared" si="127"/>
        <v>0.14118546875198457</v>
      </c>
      <c r="Y467" s="7">
        <f t="shared" si="128"/>
        <v>0.13460466062872151</v>
      </c>
      <c r="Z467" s="7">
        <f t="shared" si="129"/>
        <v>0.2507252430057495</v>
      </c>
      <c r="AA467" s="7">
        <f t="shared" si="130"/>
        <v>0.47348462761354443</v>
      </c>
    </row>
    <row r="468" spans="1:27" x14ac:dyDescent="0.25">
      <c r="A468" s="1">
        <v>43410</v>
      </c>
      <c r="B468" s="3">
        <v>366.47000100000002</v>
      </c>
      <c r="C468" s="6">
        <v>49.110000999999997</v>
      </c>
      <c r="D468" s="3">
        <v>109.599998</v>
      </c>
      <c r="E468" s="3">
        <v>1069.5699460000001</v>
      </c>
      <c r="F468" s="7">
        <f t="shared" si="122"/>
        <v>1.2403972218234083E-2</v>
      </c>
      <c r="G468" s="7">
        <f t="shared" si="123"/>
        <v>8.6260424856445805E-3</v>
      </c>
      <c r="H468" s="7">
        <f t="shared" si="124"/>
        <v>4.675057463564336E-3</v>
      </c>
      <c r="I468" s="7">
        <f t="shared" si="125"/>
        <v>1.3109380487613009E-2</v>
      </c>
      <c r="J468" s="3" cm="1">
        <f t="array" ref="J468">B468*INDEX(AE$3:AE$7,2022-YEAR($A468))/1000000</f>
        <v>212.36973204950101</v>
      </c>
      <c r="K468" s="3" cm="1">
        <f t="array" ref="K468">C468*INDEX(AF$3:AF$7,2022-YEAR($A468))/1000000</f>
        <v>209.15949425899998</v>
      </c>
      <c r="L468" s="3" cm="1">
        <f t="array" ref="L468">D468*INDEX(AG$3:AG$7,2022-YEAR($A468))/1000000</f>
        <v>372.24543320719999</v>
      </c>
      <c r="M468" s="3" cm="1">
        <f t="array" ref="M468">E468*INDEX(AH$3:AH$7,2022-YEAR($A468))/1000000</f>
        <v>743.50085226244005</v>
      </c>
      <c r="N468" s="3"/>
      <c r="O468" s="9">
        <v>43410</v>
      </c>
      <c r="P468" s="8">
        <f t="shared" si="115"/>
        <v>1364983.106319132</v>
      </c>
      <c r="Q468" s="7">
        <f t="shared" si="116"/>
        <v>1.0347221197422317E-2</v>
      </c>
      <c r="R468" s="8">
        <f t="shared" si="126"/>
        <v>1365905.9798883679</v>
      </c>
      <c r="S468" s="7">
        <f t="shared" si="117"/>
        <v>1.0291611210406559E-2</v>
      </c>
      <c r="T468" s="8">
        <f t="shared" si="118"/>
        <v>193249.28688399604</v>
      </c>
      <c r="U468" s="8">
        <f t="shared" si="119"/>
        <v>183554.20335157693</v>
      </c>
      <c r="V468" s="8">
        <f t="shared" si="120"/>
        <v>340563.21791189909</v>
      </c>
      <c r="W468" s="8">
        <f t="shared" si="121"/>
        <v>648539.27174089605</v>
      </c>
      <c r="X468" s="7">
        <f t="shared" si="127"/>
        <v>0.14148066538210033</v>
      </c>
      <c r="Y468" s="7">
        <f t="shared" si="128"/>
        <v>0.1343827511221368</v>
      </c>
      <c r="Z468" s="7">
        <f t="shared" si="129"/>
        <v>0.24933137633655611</v>
      </c>
      <c r="AA468" s="7">
        <f t="shared" si="130"/>
        <v>0.47480520715920693</v>
      </c>
    </row>
    <row r="469" spans="1:27" x14ac:dyDescent="0.25">
      <c r="A469" s="1">
        <v>43411</v>
      </c>
      <c r="B469" s="3">
        <v>372.01998900000001</v>
      </c>
      <c r="C469" s="6">
        <v>49.369999</v>
      </c>
      <c r="D469" s="3">
        <v>111.480003</v>
      </c>
      <c r="E469" s="3">
        <v>1108.23999</v>
      </c>
      <c r="F469" s="7">
        <f t="shared" si="122"/>
        <v>1.5144453802099944E-2</v>
      </c>
      <c r="G469" s="7">
        <f t="shared" si="123"/>
        <v>5.2941965934800717E-3</v>
      </c>
      <c r="H469" s="7">
        <f t="shared" si="124"/>
        <v>1.7153330604987804E-2</v>
      </c>
      <c r="I469" s="7">
        <f t="shared" si="125"/>
        <v>3.6154759344743104E-2</v>
      </c>
      <c r="J469" s="3" cm="1">
        <f t="array" ref="J469">B469*INDEX(AE$3:AE$7,2022-YEAR($A469))/1000000</f>
        <v>215.58595564548901</v>
      </c>
      <c r="K469" s="3" cm="1">
        <f t="array" ref="K469">C469*INDEX(AF$3:AF$7,2022-YEAR($A469))/1000000</f>
        <v>210.26682574099999</v>
      </c>
      <c r="L469" s="3" cm="1">
        <f t="array" ref="L469">D469*INDEX(AG$3:AG$7,2022-YEAR($A469))/1000000</f>
        <v>378.6306821892</v>
      </c>
      <c r="M469" s="3" cm="1">
        <f t="array" ref="M469">E469*INDEX(AH$3:AH$7,2022-YEAR($A469))/1000000</f>
        <v>770.38194664859998</v>
      </c>
      <c r="N469" s="3"/>
      <c r="O469" s="9">
        <v>43411</v>
      </c>
      <c r="P469" s="8">
        <f t="shared" si="115"/>
        <v>1398360.0618187322</v>
      </c>
      <c r="Q469" s="7">
        <f t="shared" si="116"/>
        <v>2.4452284680361779E-2</v>
      </c>
      <c r="R469" s="8">
        <f t="shared" si="126"/>
        <v>1399093.9815881229</v>
      </c>
      <c r="S469" s="7">
        <f t="shared" si="117"/>
        <v>2.4297427632952617E-2</v>
      </c>
      <c r="T469" s="8">
        <f t="shared" si="118"/>
        <v>196175.94178149945</v>
      </c>
      <c r="U469" s="8">
        <f t="shared" si="119"/>
        <v>184525.97538967981</v>
      </c>
      <c r="V469" s="8">
        <f t="shared" si="120"/>
        <v>346405.01138064038</v>
      </c>
      <c r="W469" s="8">
        <f t="shared" si="121"/>
        <v>671987.05303630314</v>
      </c>
      <c r="X469" s="7">
        <f t="shared" si="127"/>
        <v>0.14021641459626505</v>
      </c>
      <c r="Y469" s="7">
        <f t="shared" si="128"/>
        <v>0.13188962129636414</v>
      </c>
      <c r="Z469" s="7">
        <f t="shared" si="129"/>
        <v>0.24759238188376256</v>
      </c>
      <c r="AA469" s="7">
        <f t="shared" si="130"/>
        <v>0.48030158222360819</v>
      </c>
    </row>
    <row r="470" spans="1:27" x14ac:dyDescent="0.25">
      <c r="A470" s="1">
        <v>43412</v>
      </c>
      <c r="B470" s="3">
        <v>370.76998900000001</v>
      </c>
      <c r="C470" s="6">
        <v>49.330002</v>
      </c>
      <c r="D470" s="3">
        <v>112.379997</v>
      </c>
      <c r="E470" s="3">
        <v>1094.630005</v>
      </c>
      <c r="F470" s="7">
        <f t="shared" si="122"/>
        <v>-3.3600345061028936E-3</v>
      </c>
      <c r="G470" s="7">
        <f t="shared" si="123"/>
        <v>-8.1014787948441302E-4</v>
      </c>
      <c r="H470" s="7">
        <f t="shared" si="124"/>
        <v>8.0731429474396599E-3</v>
      </c>
      <c r="I470" s="7">
        <f t="shared" si="125"/>
        <v>-1.2280719990983235E-2</v>
      </c>
      <c r="J470" s="3" cm="1">
        <f t="array" ref="J470">B470*INDEX(AE$3:AE$7,2022-YEAR($A470))/1000000</f>
        <v>214.861579395489</v>
      </c>
      <c r="K470" s="3" cm="1">
        <f t="array" ref="K470">C470*INDEX(AF$3:AF$7,2022-YEAR($A470))/1000000</f>
        <v>210.096478518</v>
      </c>
      <c r="L470" s="3" cm="1">
        <f t="array" ref="L470">D470*INDEX(AG$3:AG$7,2022-YEAR($A470))/1000000</f>
        <v>381.6874218108</v>
      </c>
      <c r="M470" s="3" cm="1">
        <f t="array" ref="M470">E470*INDEX(AH$3:AH$7,2022-YEAR($A470))/1000000</f>
        <v>760.9211016756999</v>
      </c>
      <c r="N470" s="3"/>
      <c r="O470" s="9">
        <v>43412</v>
      </c>
      <c r="P470" s="8">
        <f t="shared" si="115"/>
        <v>1391879.2599294463</v>
      </c>
      <c r="Q470" s="7">
        <f t="shared" si="116"/>
        <v>-4.6345730733018961E-3</v>
      </c>
      <c r="R470" s="8">
        <f t="shared" si="126"/>
        <v>1392829.4226654787</v>
      </c>
      <c r="S470" s="7">
        <f t="shared" si="117"/>
        <v>-4.4775826392543516E-3</v>
      </c>
      <c r="T470" s="8">
        <f t="shared" si="118"/>
        <v>195516.78384784638</v>
      </c>
      <c r="U470" s="8">
        <f t="shared" si="119"/>
        <v>184376.48206200806</v>
      </c>
      <c r="V470" s="8">
        <f t="shared" si="120"/>
        <v>349201.58855522575</v>
      </c>
      <c r="W470" s="8">
        <f t="shared" si="121"/>
        <v>663734.56820039835</v>
      </c>
      <c r="X470" s="7">
        <f t="shared" si="127"/>
        <v>0.14037381797527149</v>
      </c>
      <c r="Y470" s="7">
        <f t="shared" si="128"/>
        <v>0.13237549341050248</v>
      </c>
      <c r="Z470" s="7">
        <f t="shared" si="129"/>
        <v>0.25071382243415952</v>
      </c>
      <c r="AA470" s="7">
        <f t="shared" si="130"/>
        <v>0.47653686618006641</v>
      </c>
    </row>
    <row r="471" spans="1:27" x14ac:dyDescent="0.25">
      <c r="A471" s="1">
        <v>43413</v>
      </c>
      <c r="B471" s="3">
        <v>369.33999599999999</v>
      </c>
      <c r="C471" s="6">
        <v>49.68</v>
      </c>
      <c r="D471" s="3">
        <v>111.290001</v>
      </c>
      <c r="E471" s="3">
        <v>1077.0200199999999</v>
      </c>
      <c r="F471" s="7">
        <f t="shared" si="122"/>
        <v>-3.8568197060847575E-3</v>
      </c>
      <c r="G471" s="7">
        <f t="shared" si="123"/>
        <v>7.095033160549935E-3</v>
      </c>
      <c r="H471" s="7">
        <f t="shared" si="124"/>
        <v>-9.6991994046770058E-3</v>
      </c>
      <c r="I471" s="7">
        <f t="shared" si="125"/>
        <v>-1.6087614006159101E-2</v>
      </c>
      <c r="J471" s="3" cm="1">
        <f t="array" ref="J471">B471*INDEX(AE$3:AE$7,2022-YEAR($A471))/1000000</f>
        <v>214.03289702199598</v>
      </c>
      <c r="K471" s="3" cm="1">
        <f t="array" ref="K471">C471*INDEX(AF$3:AF$7,2022-YEAR($A471))/1000000</f>
        <v>211.58712</v>
      </c>
      <c r="L471" s="3" cm="1">
        <f t="array" ref="L471">D471*INDEX(AG$3:AG$7,2022-YEAR($A471))/1000000</f>
        <v>377.98535939640004</v>
      </c>
      <c r="M471" s="3" cm="1">
        <f t="array" ref="M471">E471*INDEX(AH$3:AH$7,2022-YEAR($A471))/1000000</f>
        <v>748.6796967027999</v>
      </c>
      <c r="N471" s="3"/>
      <c r="O471" s="9">
        <v>43413</v>
      </c>
      <c r="P471" s="8">
        <f t="shared" si="115"/>
        <v>1378310.4490820651</v>
      </c>
      <c r="Q471" s="7">
        <f t="shared" si="116"/>
        <v>-9.7485545176302403E-3</v>
      </c>
      <c r="R471" s="8">
        <f t="shared" si="126"/>
        <v>1379318.6255593395</v>
      </c>
      <c r="S471" s="7">
        <f t="shared" si="117"/>
        <v>-9.7002525121010486E-3</v>
      </c>
      <c r="T471" s="8">
        <f t="shared" si="118"/>
        <v>194762.71086303171</v>
      </c>
      <c r="U471" s="8">
        <f t="shared" si="119"/>
        <v>185684.63931626355</v>
      </c>
      <c r="V471" s="8">
        <f t="shared" si="120"/>
        <v>345814.61271539866</v>
      </c>
      <c r="W471" s="8">
        <f t="shared" si="121"/>
        <v>653056.66266464558</v>
      </c>
      <c r="X471" s="7">
        <f t="shared" si="127"/>
        <v>0.14120211766447494</v>
      </c>
      <c r="Y471" s="7">
        <f t="shared" si="128"/>
        <v>0.13462055530567851</v>
      </c>
      <c r="Z471" s="7">
        <f t="shared" si="129"/>
        <v>0.25071408904897835</v>
      </c>
      <c r="AA471" s="7">
        <f t="shared" si="130"/>
        <v>0.4734632379808682</v>
      </c>
    </row>
    <row r="472" spans="1:27" x14ac:dyDescent="0.25">
      <c r="A472" s="1">
        <v>43416</v>
      </c>
      <c r="B472" s="3">
        <v>357.02999899999998</v>
      </c>
      <c r="C472" s="6">
        <v>49.869999</v>
      </c>
      <c r="D472" s="3">
        <v>108.949997</v>
      </c>
      <c r="E472" s="3">
        <v>1049.3599850000001</v>
      </c>
      <c r="F472" s="7">
        <f t="shared" si="122"/>
        <v>-3.3329715528561454E-2</v>
      </c>
      <c r="G472" s="7">
        <f t="shared" si="123"/>
        <v>3.824456521739128E-3</v>
      </c>
      <c r="H472" s="7">
        <f t="shared" si="124"/>
        <v>-2.1026183655079689E-2</v>
      </c>
      <c r="I472" s="7">
        <f t="shared" si="125"/>
        <v>-2.5682006356761988E-2</v>
      </c>
      <c r="J472" s="3" cm="1">
        <f t="array" ref="J472">B472*INDEX(AE$3:AE$7,2022-YEAR($A472))/1000000</f>
        <v>206.89924145049901</v>
      </c>
      <c r="K472" s="3" cm="1">
        <f t="array" ref="K472">C472*INDEX(AF$3:AF$7,2022-YEAR($A472))/1000000</f>
        <v>212.396325741</v>
      </c>
      <c r="L472" s="3" cm="1">
        <f t="array" ref="L472">D472*INDEX(AG$3:AG$7,2022-YEAR($A472))/1000000</f>
        <v>370.0377698108</v>
      </c>
      <c r="M472" s="3" cm="1">
        <f t="array" ref="M472">E472*INDEX(AH$3:AH$7,2022-YEAR($A472))/1000000</f>
        <v>729.45209997289999</v>
      </c>
      <c r="N472" s="3"/>
      <c r="O472" s="9">
        <v>43416</v>
      </c>
      <c r="P472" s="8">
        <f t="shared" si="115"/>
        <v>1348565.3337421138</v>
      </c>
      <c r="Q472" s="7">
        <f t="shared" si="116"/>
        <v>-2.1580853108790706E-2</v>
      </c>
      <c r="R472" s="8">
        <f t="shared" si="126"/>
        <v>1349494.4157210798</v>
      </c>
      <c r="S472" s="7">
        <f t="shared" si="117"/>
        <v>-2.1622422321865953E-2</v>
      </c>
      <c r="T472" s="8">
        <f t="shared" si="118"/>
        <v>188271.32511439541</v>
      </c>
      <c r="U472" s="8">
        <f t="shared" si="119"/>
        <v>186394.78214608342</v>
      </c>
      <c r="V472" s="8">
        <f t="shared" si="120"/>
        <v>338543.45115783438</v>
      </c>
      <c r="W472" s="8">
        <f t="shared" si="121"/>
        <v>636284.85730276641</v>
      </c>
      <c r="X472" s="7">
        <f t="shared" si="127"/>
        <v>0.13951248921159543</v>
      </c>
      <c r="Y472" s="7">
        <f t="shared" si="128"/>
        <v>0.13812193661170988</v>
      </c>
      <c r="Z472" s="7">
        <f t="shared" si="129"/>
        <v>0.25086687815372644</v>
      </c>
      <c r="AA472" s="7">
        <f t="shared" si="130"/>
        <v>0.47149869602296812</v>
      </c>
    </row>
    <row r="473" spans="1:27" x14ac:dyDescent="0.25">
      <c r="A473" s="1">
        <v>43417</v>
      </c>
      <c r="B473" s="3">
        <v>349.51001000000002</v>
      </c>
      <c r="C473" s="6">
        <v>49.860000999999997</v>
      </c>
      <c r="D473" s="3">
        <v>109.589996</v>
      </c>
      <c r="E473" s="3">
        <v>1047.969971</v>
      </c>
      <c r="F473" s="7">
        <f t="shared" si="122"/>
        <v>-2.1062625048490546E-2</v>
      </c>
      <c r="G473" s="7">
        <f t="shared" si="123"/>
        <v>-2.0048125527338811E-4</v>
      </c>
      <c r="H473" s="7">
        <f t="shared" si="124"/>
        <v>5.8742452282949387E-3</v>
      </c>
      <c r="I473" s="7">
        <f t="shared" si="125"/>
        <v>-1.3246302697544898E-3</v>
      </c>
      <c r="J473" s="3" cm="1">
        <f t="array" ref="J473">B473*INDEX(AE$3:AE$7,2022-YEAR($A473))/1000000</f>
        <v>202.54140030501003</v>
      </c>
      <c r="K473" s="3" cm="1">
        <f t="array" ref="K473">C473*INDEX(AF$3:AF$7,2022-YEAR($A473))/1000000</f>
        <v>212.35374425899997</v>
      </c>
      <c r="L473" s="3" cm="1">
        <f t="array" ref="L473">D473*INDEX(AG$3:AG$7,2022-YEAR($A473))/1000000</f>
        <v>372.21146241439999</v>
      </c>
      <c r="M473" s="3" cm="1">
        <f t="array" ref="M473">E473*INDEX(AH$3:AH$7,2022-YEAR($A473))/1000000</f>
        <v>728.48584564093994</v>
      </c>
      <c r="N473" s="3"/>
      <c r="O473" s="9">
        <v>43417</v>
      </c>
      <c r="P473" s="8">
        <f t="shared" si="115"/>
        <v>1345730.2077864327</v>
      </c>
      <c r="Q473" s="7">
        <f t="shared" si="116"/>
        <v>-2.1023274770188712E-3</v>
      </c>
      <c r="R473" s="8">
        <f t="shared" si="126"/>
        <v>1346637.4038032764</v>
      </c>
      <c r="S473" s="7">
        <f t="shared" si="117"/>
        <v>-2.1170979920482891E-3</v>
      </c>
      <c r="T473" s="8">
        <f t="shared" si="118"/>
        <v>184305.83678612844</v>
      </c>
      <c r="U473" s="8">
        <f t="shared" si="119"/>
        <v>186357.41348618234</v>
      </c>
      <c r="V473" s="8">
        <f t="shared" si="120"/>
        <v>340532.13841036876</v>
      </c>
      <c r="W473" s="8">
        <f t="shared" si="121"/>
        <v>635442.01512059686</v>
      </c>
      <c r="X473" s="7">
        <f t="shared" si="127"/>
        <v>0.13686374391918552</v>
      </c>
      <c r="Y473" s="7">
        <f t="shared" si="128"/>
        <v>0.13838722506879542</v>
      </c>
      <c r="Z473" s="7">
        <f t="shared" si="129"/>
        <v>0.25287589476470196</v>
      </c>
      <c r="AA473" s="7">
        <f t="shared" si="130"/>
        <v>0.47187313624731714</v>
      </c>
    </row>
    <row r="474" spans="1:27" x14ac:dyDescent="0.25">
      <c r="A474" s="1">
        <v>43418</v>
      </c>
      <c r="B474" s="3">
        <v>344.72000100000002</v>
      </c>
      <c r="C474" s="6">
        <v>49.759998000000003</v>
      </c>
      <c r="D474" s="3">
        <v>107.33000199999999</v>
      </c>
      <c r="E474" s="3">
        <v>1054.579956</v>
      </c>
      <c r="F474" s="7">
        <f t="shared" si="122"/>
        <v>-1.3704926505538451E-2</v>
      </c>
      <c r="G474" s="7">
        <f t="shared" si="123"/>
        <v>-2.0056758522727369E-3</v>
      </c>
      <c r="H474" s="7">
        <f t="shared" si="124"/>
        <v>-2.0622265557889152E-2</v>
      </c>
      <c r="I474" s="7">
        <f t="shared" si="125"/>
        <v>6.3074183258253758E-3</v>
      </c>
      <c r="J474" s="3" cm="1">
        <f t="array" ref="J474">B474*INDEX(AE$3:AE$7,2022-YEAR($A474))/1000000</f>
        <v>199.765585299501</v>
      </c>
      <c r="K474" s="3" cm="1">
        <f t="array" ref="K474">C474*INDEX(AF$3:AF$7,2022-YEAR($A474))/1000000</f>
        <v>211.92783148200002</v>
      </c>
      <c r="L474" s="3" cm="1">
        <f t="array" ref="L474">D474*INDEX(AG$3:AG$7,2022-YEAR($A474))/1000000</f>
        <v>364.53561879279994</v>
      </c>
      <c r="M474" s="3" cm="1">
        <f t="array" ref="M474">E474*INDEX(AH$3:AH$7,2022-YEAR($A474))/1000000</f>
        <v>733.08071061383998</v>
      </c>
      <c r="N474" s="3"/>
      <c r="O474" s="9">
        <v>43418</v>
      </c>
      <c r="P474" s="8">
        <f t="shared" si="115"/>
        <v>1340151.6448841698</v>
      </c>
      <c r="Q474" s="7">
        <f t="shared" si="116"/>
        <v>-4.1453798614203676E-3</v>
      </c>
      <c r="R474" s="8">
        <f t="shared" si="126"/>
        <v>1340723.1877133362</v>
      </c>
      <c r="S474" s="7">
        <f t="shared" si="117"/>
        <v>-4.3918400552641623E-3</v>
      </c>
      <c r="T474" s="8">
        <f t="shared" si="118"/>
        <v>181779.93883843278</v>
      </c>
      <c r="U474" s="8">
        <f t="shared" si="119"/>
        <v>185983.64092206111</v>
      </c>
      <c r="V474" s="8">
        <f t="shared" si="120"/>
        <v>333509.59422107431</v>
      </c>
      <c r="W474" s="8">
        <f t="shared" si="121"/>
        <v>639450.01373176789</v>
      </c>
      <c r="X474" s="7">
        <f t="shared" si="127"/>
        <v>0.13558349740222414</v>
      </c>
      <c r="Y474" s="7">
        <f t="shared" si="128"/>
        <v>0.13871889635866191</v>
      </c>
      <c r="Z474" s="7">
        <f t="shared" si="129"/>
        <v>0.24875350652351283</v>
      </c>
      <c r="AA474" s="7">
        <f t="shared" si="130"/>
        <v>0.47694409971560103</v>
      </c>
    </row>
    <row r="475" spans="1:27" x14ac:dyDescent="0.25">
      <c r="A475" s="1">
        <v>43419</v>
      </c>
      <c r="B475" s="3">
        <v>341.57000699999998</v>
      </c>
      <c r="C475" s="6">
        <v>49.740001999999997</v>
      </c>
      <c r="D475" s="3">
        <v>110.07</v>
      </c>
      <c r="E475" s="3">
        <v>1071.0500489999999</v>
      </c>
      <c r="F475" s="7">
        <f t="shared" si="122"/>
        <v>-9.1378335775765818E-3</v>
      </c>
      <c r="G475" s="7">
        <f t="shared" si="123"/>
        <v>-4.0184889074967867E-4</v>
      </c>
      <c r="H475" s="7">
        <f t="shared" si="124"/>
        <v>2.5528724018844207E-2</v>
      </c>
      <c r="I475" s="7">
        <f t="shared" si="125"/>
        <v>1.5617680675887868E-2</v>
      </c>
      <c r="J475" s="3" cm="1">
        <f t="array" ref="J475">B475*INDEX(AE$3:AE$7,2022-YEAR($A475))/1000000</f>
        <v>197.94016062650698</v>
      </c>
      <c r="K475" s="3" cm="1">
        <f t="array" ref="K475">C475*INDEX(AF$3:AF$7,2022-YEAR($A475))/1000000</f>
        <v>211.84266851799998</v>
      </c>
      <c r="L475" s="3" cm="1">
        <f t="array" ref="L475">D475*INDEX(AG$3:AG$7,2022-YEAR($A475))/1000000</f>
        <v>373.841748</v>
      </c>
      <c r="M475" s="3" cm="1">
        <f t="array" ref="M475">E475*INDEX(AH$3:AH$7,2022-YEAR($A475))/1000000</f>
        <v>744.52973106185993</v>
      </c>
      <c r="N475" s="3"/>
      <c r="O475" s="9">
        <v>43419</v>
      </c>
      <c r="P475" s="8">
        <f t="shared" si="115"/>
        <v>1356884.1750024105</v>
      </c>
      <c r="Q475" s="7">
        <f t="shared" si="116"/>
        <v>1.248554981230262E-2</v>
      </c>
      <c r="R475" s="8">
        <f t="shared" si="126"/>
        <v>1357488.1760758478</v>
      </c>
      <c r="S475" s="7">
        <f t="shared" si="117"/>
        <v>1.2504436796610507E-2</v>
      </c>
      <c r="T475" s="8">
        <f t="shared" si="118"/>
        <v>180118.86400958512</v>
      </c>
      <c r="U475" s="8">
        <f t="shared" si="119"/>
        <v>185908.903602259</v>
      </c>
      <c r="V475" s="8">
        <f t="shared" si="120"/>
        <v>342023.66860958084</v>
      </c>
      <c r="W475" s="8">
        <f t="shared" si="121"/>
        <v>649436.73985442275</v>
      </c>
      <c r="X475" s="7">
        <f t="shared" si="127"/>
        <v>0.1326854017471171</v>
      </c>
      <c r="Y475" s="7">
        <f t="shared" si="128"/>
        <v>0.13695066143388021</v>
      </c>
      <c r="Z475" s="7">
        <f t="shared" si="129"/>
        <v>0.25195333162921835</v>
      </c>
      <c r="AA475" s="7">
        <f t="shared" si="130"/>
        <v>0.47841060518978423</v>
      </c>
    </row>
    <row r="476" spans="1:27" x14ac:dyDescent="0.25">
      <c r="A476" s="1">
        <v>43420</v>
      </c>
      <c r="B476" s="3">
        <v>335.95001200000002</v>
      </c>
      <c r="C476" s="6">
        <v>50.169998</v>
      </c>
      <c r="D476" s="3">
        <v>109.989998</v>
      </c>
      <c r="E476" s="3">
        <v>1068.2700199999999</v>
      </c>
      <c r="F476" s="7">
        <f t="shared" si="122"/>
        <v>-1.645342063069366E-2</v>
      </c>
      <c r="G476" s="7">
        <f t="shared" si="123"/>
        <v>8.6448729937727009E-3</v>
      </c>
      <c r="H476" s="7">
        <f t="shared" si="124"/>
        <v>-7.2682838193871557E-4</v>
      </c>
      <c r="I476" s="7">
        <f t="shared" si="125"/>
        <v>-2.595610730418807E-3</v>
      </c>
      <c r="J476" s="3" cm="1">
        <f t="array" ref="J476">B476*INDEX(AE$3:AE$7,2022-YEAR($A476))/1000000</f>
        <v>194.68336790401199</v>
      </c>
      <c r="K476" s="3" cm="1">
        <f t="array" ref="K476">C476*INDEX(AF$3:AF$7,2022-YEAR($A476))/1000000</f>
        <v>213.674021482</v>
      </c>
      <c r="L476" s="3" cm="1">
        <f t="array" ref="L476">D476*INDEX(AG$3:AG$7,2022-YEAR($A476))/1000000</f>
        <v>373.57002920719998</v>
      </c>
      <c r="M476" s="3" cm="1">
        <f t="array" ref="M476">E476*INDEX(AH$3:AH$7,2022-YEAR($A476))/1000000</f>
        <v>742.59722170279997</v>
      </c>
      <c r="N476" s="3"/>
      <c r="O476" s="9">
        <v>43420</v>
      </c>
      <c r="P476" s="8">
        <f t="shared" si="115"/>
        <v>1353661.3074414406</v>
      </c>
      <c r="Q476" s="7">
        <f t="shared" si="116"/>
        <v>-2.3751972499525867E-3</v>
      </c>
      <c r="R476" s="8">
        <f t="shared" si="126"/>
        <v>1354197.4860224938</v>
      </c>
      <c r="S476" s="7">
        <f t="shared" si="117"/>
        <v>-2.4241021847177802E-3</v>
      </c>
      <c r="T476" s="8">
        <f t="shared" si="118"/>
        <v>177155.2925765127</v>
      </c>
      <c r="U476" s="8">
        <f t="shared" si="119"/>
        <v>187516.06246231205</v>
      </c>
      <c r="V476" s="8">
        <f t="shared" si="120"/>
        <v>341775.07609994058</v>
      </c>
      <c r="W476" s="8">
        <f t="shared" si="121"/>
        <v>647751.05488372839</v>
      </c>
      <c r="X476" s="7">
        <f t="shared" si="127"/>
        <v>0.13081939259601466</v>
      </c>
      <c r="Y476" s="7">
        <f t="shared" si="128"/>
        <v>0.13847024854039444</v>
      </c>
      <c r="Z476" s="7">
        <f t="shared" si="129"/>
        <v>0.2523820045655169</v>
      </c>
      <c r="AA476" s="7">
        <f t="shared" si="130"/>
        <v>0.47832835429807391</v>
      </c>
    </row>
    <row r="477" spans="1:27" x14ac:dyDescent="0.25">
      <c r="A477" s="1">
        <v>43423</v>
      </c>
      <c r="B477" s="3">
        <v>320.94000199999999</v>
      </c>
      <c r="C477" s="6">
        <v>50.509998000000003</v>
      </c>
      <c r="D477" s="3">
        <v>110.83000199999999</v>
      </c>
      <c r="E477" s="3">
        <v>1027.420044</v>
      </c>
      <c r="F477" s="7">
        <f t="shared" si="122"/>
        <v>-4.467929591858455E-2</v>
      </c>
      <c r="G477" s="7">
        <f t="shared" si="123"/>
        <v>6.7769586117982783E-3</v>
      </c>
      <c r="H477" s="7">
        <f t="shared" si="124"/>
        <v>7.6370944201671342E-3</v>
      </c>
      <c r="I477" s="7">
        <f t="shared" si="125"/>
        <v>-3.8239373225132711E-2</v>
      </c>
      <c r="J477" s="3" cm="1">
        <f t="array" ref="J477">B477*INDEX(AE$3:AE$7,2022-YEAR($A477))/1000000</f>
        <v>185.98505209900199</v>
      </c>
      <c r="K477" s="3" cm="1">
        <f t="array" ref="K477">C477*INDEX(AF$3:AF$7,2022-YEAR($A477))/1000000</f>
        <v>215.12208148200003</v>
      </c>
      <c r="L477" s="3" cm="1">
        <f t="array" ref="L477">D477*INDEX(AG$3:AG$7,2022-YEAR($A477))/1000000</f>
        <v>376.42301879279995</v>
      </c>
      <c r="M477" s="3" cm="1">
        <f t="array" ref="M477">E477*INDEX(AH$3:AH$7,2022-YEAR($A477))/1000000</f>
        <v>714.20076938616</v>
      </c>
      <c r="N477" s="3"/>
      <c r="O477" s="9">
        <v>43423</v>
      </c>
      <c r="P477" s="8">
        <f t="shared" si="115"/>
        <v>1324542.9929609632</v>
      </c>
      <c r="Q477" s="7">
        <f t="shared" si="116"/>
        <v>-2.1510782882251459E-2</v>
      </c>
      <c r="R477" s="8">
        <f t="shared" si="126"/>
        <v>1325393.6750582415</v>
      </c>
      <c r="S477" s="7">
        <f t="shared" si="117"/>
        <v>-2.1270022475712858E-2</v>
      </c>
      <c r="T477" s="8">
        <f t="shared" si="118"/>
        <v>169240.11883594326</v>
      </c>
      <c r="U477" s="8">
        <f t="shared" si="119"/>
        <v>188786.85105666652</v>
      </c>
      <c r="V477" s="8">
        <f t="shared" si="120"/>
        <v>344385.24462657567</v>
      </c>
      <c r="W477" s="8">
        <f t="shared" si="121"/>
        <v>622981.4605390561</v>
      </c>
      <c r="X477" s="7">
        <f t="shared" si="127"/>
        <v>0.12769045304860563</v>
      </c>
      <c r="Y477" s="7">
        <f t="shared" si="128"/>
        <v>0.14243832199393189</v>
      </c>
      <c r="Z477" s="7">
        <f t="shared" si="129"/>
        <v>0.25983619139531688</v>
      </c>
      <c r="AA477" s="7">
        <f t="shared" si="130"/>
        <v>0.47003503356214565</v>
      </c>
    </row>
    <row r="478" spans="1:27" x14ac:dyDescent="0.25">
      <c r="A478" s="1">
        <v>43424</v>
      </c>
      <c r="B478" s="3">
        <v>317.70001200000002</v>
      </c>
      <c r="C478" s="6">
        <v>49.380001</v>
      </c>
      <c r="D478" s="3">
        <v>108.449997</v>
      </c>
      <c r="E478" s="3">
        <v>1030.4499510000001</v>
      </c>
      <c r="F478" s="7">
        <f t="shared" si="122"/>
        <v>-1.0095313702901954E-2</v>
      </c>
      <c r="G478" s="7">
        <f t="shared" si="123"/>
        <v>-2.2371749054514001E-2</v>
      </c>
      <c r="H478" s="7">
        <f t="shared" si="124"/>
        <v>-2.1474374781658812E-2</v>
      </c>
      <c r="I478" s="7">
        <f t="shared" si="125"/>
        <v>2.9490440815267416E-3</v>
      </c>
      <c r="J478" s="3" cm="1">
        <f t="array" ref="J478">B478*INDEX(AE$3:AE$7,2022-YEAR($A478))/1000000</f>
        <v>184.10747465401198</v>
      </c>
      <c r="K478" s="3" cm="1">
        <f t="array" ref="K478">C478*INDEX(AF$3:AF$7,2022-YEAR($A478))/1000000</f>
        <v>210.309424259</v>
      </c>
      <c r="L478" s="3" cm="1">
        <f t="array" ref="L478">D478*INDEX(AG$3:AG$7,2022-YEAR($A478))/1000000</f>
        <v>368.33956981080001</v>
      </c>
      <c r="M478" s="3" cm="1">
        <f t="array" ref="M478">E478*INDEX(AH$3:AH$7,2022-YEAR($A478))/1000000</f>
        <v>716.30697893813999</v>
      </c>
      <c r="N478" s="3"/>
      <c r="O478" s="9">
        <v>43424</v>
      </c>
      <c r="P478" s="8">
        <f t="shared" si="115"/>
        <v>1313295.2445833685</v>
      </c>
      <c r="Q478" s="7">
        <f t="shared" si="116"/>
        <v>-8.4917956135578763E-3</v>
      </c>
      <c r="R478" s="8">
        <f t="shared" si="126"/>
        <v>1313903.3928875637</v>
      </c>
      <c r="S478" s="7">
        <f t="shared" si="117"/>
        <v>-8.6693352978109983E-3</v>
      </c>
      <c r="T478" s="8">
        <f t="shared" si="118"/>
        <v>167531.58674517801</v>
      </c>
      <c r="U478" s="8">
        <f t="shared" si="119"/>
        <v>184563.35900003486</v>
      </c>
      <c r="V478" s="8">
        <f t="shared" si="120"/>
        <v>336989.78681419132</v>
      </c>
      <c r="W478" s="8">
        <f t="shared" si="121"/>
        <v>624818.66032815957</v>
      </c>
      <c r="X478" s="7">
        <f t="shared" si="127"/>
        <v>0.12750677686964038</v>
      </c>
      <c r="Y478" s="7">
        <f t="shared" si="128"/>
        <v>0.14046950483507029</v>
      </c>
      <c r="Z478" s="7">
        <f t="shared" si="129"/>
        <v>0.2564798817313268</v>
      </c>
      <c r="AA478" s="7">
        <f t="shared" si="130"/>
        <v>0.47554383656396265</v>
      </c>
    </row>
    <row r="479" spans="1:27" x14ac:dyDescent="0.25">
      <c r="A479" s="1">
        <v>43425</v>
      </c>
      <c r="B479" s="3">
        <v>317.32000699999998</v>
      </c>
      <c r="C479" s="6">
        <v>48.73</v>
      </c>
      <c r="D479" s="3">
        <v>107.639999</v>
      </c>
      <c r="E479" s="3">
        <v>1043.4300539999999</v>
      </c>
      <c r="F479" s="7">
        <f t="shared" si="122"/>
        <v>-1.1961126397440625E-3</v>
      </c>
      <c r="G479" s="7">
        <f t="shared" si="123"/>
        <v>-1.3163243961862303E-2</v>
      </c>
      <c r="H479" s="7">
        <f t="shared" si="124"/>
        <v>-7.4688614329790903E-3</v>
      </c>
      <c r="I479" s="7">
        <f t="shared" si="125"/>
        <v>1.259653900454194E-2</v>
      </c>
      <c r="J479" s="3" cm="1">
        <f t="array" ref="J479">B479*INDEX(AE$3:AE$7,2022-YEAR($A479))/1000000</f>
        <v>183.88726137650698</v>
      </c>
      <c r="K479" s="3" cm="1">
        <f t="array" ref="K479">C479*INDEX(AF$3:AF$7,2022-YEAR($A479))/1000000</f>
        <v>207.54106999999999</v>
      </c>
      <c r="L479" s="3" cm="1">
        <f t="array" ref="L479">D479*INDEX(AG$3:AG$7,2022-YEAR($A479))/1000000</f>
        <v>365.5884926036</v>
      </c>
      <c r="M479" s="3" cm="1">
        <f t="array" ref="M479">E479*INDEX(AH$3:AH$7,2022-YEAR($A479))/1000000</f>
        <v>725.32996773755997</v>
      </c>
      <c r="N479" s="3"/>
      <c r="O479" s="9">
        <v>43425</v>
      </c>
      <c r="P479" s="8">
        <f t="shared" si="115"/>
        <v>1316210.6030431543</v>
      </c>
      <c r="Q479" s="7">
        <f t="shared" si="116"/>
        <v>2.2198804661862442E-3</v>
      </c>
      <c r="R479" s="8">
        <f t="shared" si="126"/>
        <v>1316627.1763217081</v>
      </c>
      <c r="S479" s="7">
        <f t="shared" si="117"/>
        <v>2.0730469598364554E-3</v>
      </c>
      <c r="T479" s="8">
        <f t="shared" si="118"/>
        <v>167331.20009671571</v>
      </c>
      <c r="U479" s="8">
        <f t="shared" si="119"/>
        <v>182133.90647909662</v>
      </c>
      <c r="V479" s="8">
        <f t="shared" si="120"/>
        <v>334472.85679214692</v>
      </c>
      <c r="W479" s="8">
        <f t="shared" si="121"/>
        <v>632689.212953749</v>
      </c>
      <c r="X479" s="7">
        <f t="shared" si="127"/>
        <v>0.12709079920725377</v>
      </c>
      <c r="Y479" s="7">
        <f t="shared" si="128"/>
        <v>0.13833369822118388</v>
      </c>
      <c r="Z479" s="7">
        <f t="shared" si="129"/>
        <v>0.25403763708308946</v>
      </c>
      <c r="AA479" s="7">
        <f t="shared" si="130"/>
        <v>0.48053786548847299</v>
      </c>
    </row>
    <row r="480" spans="1:27" x14ac:dyDescent="0.25">
      <c r="A480" s="1">
        <v>43427</v>
      </c>
      <c r="B480" s="3">
        <v>312.32000699999998</v>
      </c>
      <c r="C480" s="6">
        <v>49.02</v>
      </c>
      <c r="D480" s="3">
        <v>106.650002</v>
      </c>
      <c r="E480" s="3">
        <v>1030.099976</v>
      </c>
      <c r="F480" s="7">
        <f t="shared" si="122"/>
        <v>-1.5756964230748904E-2</v>
      </c>
      <c r="G480" s="7">
        <f t="shared" si="123"/>
        <v>5.9511594500309961E-3</v>
      </c>
      <c r="H480" s="7">
        <f t="shared" si="124"/>
        <v>-9.1972966294806557E-3</v>
      </c>
      <c r="I480" s="7">
        <f t="shared" si="125"/>
        <v>-1.2775248277447027E-2</v>
      </c>
      <c r="J480" s="3" cm="1">
        <f t="array" ref="J480">B480*INDEX(AE$3:AE$7,2022-YEAR($A480))/1000000</f>
        <v>180.98975637650699</v>
      </c>
      <c r="K480" s="3" cm="1">
        <f t="array" ref="K480">C480*INDEX(AF$3:AF$7,2022-YEAR($A480))/1000000</f>
        <v>208.77618000000001</v>
      </c>
      <c r="L480" s="3" cm="1">
        <f t="array" ref="L480">D480*INDEX(AG$3:AG$7,2022-YEAR($A480))/1000000</f>
        <v>362.2260667928</v>
      </c>
      <c r="M480" s="3" cm="1">
        <f t="array" ref="M480">E480*INDEX(AH$3:AH$7,2022-YEAR($A480))/1000000</f>
        <v>716.06369731664006</v>
      </c>
      <c r="N480" s="3"/>
      <c r="O480" s="9">
        <v>43427</v>
      </c>
      <c r="P480" s="8">
        <f t="shared" si="115"/>
        <v>1303521.2068010978</v>
      </c>
      <c r="Q480" s="7">
        <f t="shared" si="116"/>
        <v>-9.6408555080151961E-3</v>
      </c>
      <c r="R480" s="8">
        <f t="shared" si="126"/>
        <v>1303915.4446494365</v>
      </c>
      <c r="S480" s="7">
        <f t="shared" si="117"/>
        <v>-9.6547693233741683E-3</v>
      </c>
      <c r="T480" s="8">
        <f t="shared" si="118"/>
        <v>164694.56836210348</v>
      </c>
      <c r="U480" s="8">
        <f t="shared" si="119"/>
        <v>183217.81439781075</v>
      </c>
      <c r="V480" s="8">
        <f t="shared" si="120"/>
        <v>331396.61071371974</v>
      </c>
      <c r="W480" s="8">
        <f t="shared" si="121"/>
        <v>624606.45117580239</v>
      </c>
      <c r="X480" s="7">
        <f t="shared" si="127"/>
        <v>0.1263077057932866</v>
      </c>
      <c r="Y480" s="7">
        <f t="shared" si="128"/>
        <v>0.14051357022392635</v>
      </c>
      <c r="Z480" s="7">
        <f t="shared" si="129"/>
        <v>0.25415498533558456</v>
      </c>
      <c r="AA480" s="7">
        <f t="shared" si="130"/>
        <v>0.47902373864720238</v>
      </c>
    </row>
    <row r="481" spans="1:27" x14ac:dyDescent="0.25">
      <c r="A481" s="1">
        <v>43430</v>
      </c>
      <c r="B481" s="3">
        <v>316.35998499999999</v>
      </c>
      <c r="C481" s="6">
        <v>48.869999</v>
      </c>
      <c r="D481" s="3">
        <v>109.260002</v>
      </c>
      <c r="E481" s="3">
        <v>1055.9399410000001</v>
      </c>
      <c r="F481" s="7">
        <f t="shared" si="122"/>
        <v>1.2935380089178938E-2</v>
      </c>
      <c r="G481" s="7">
        <f t="shared" si="123"/>
        <v>-3.0599959200326987E-3</v>
      </c>
      <c r="H481" s="7">
        <f t="shared" si="124"/>
        <v>2.4472573380730056E-2</v>
      </c>
      <c r="I481" s="7">
        <f t="shared" si="125"/>
        <v>2.5084909816559531E-2</v>
      </c>
      <c r="J481" s="3" cm="1">
        <f t="array" ref="J481">B481*INDEX(AE$3:AE$7,2022-YEAR($A481))/1000000</f>
        <v>183.33092766748499</v>
      </c>
      <c r="K481" s="3" cm="1">
        <f t="array" ref="K481">C481*INDEX(AF$3:AF$7,2022-YEAR($A481))/1000000</f>
        <v>208.13732574099998</v>
      </c>
      <c r="L481" s="3" cm="1">
        <f t="array" ref="L481">D481*INDEX(AG$3:AG$7,2022-YEAR($A481))/1000000</f>
        <v>371.09067079279998</v>
      </c>
      <c r="M481" s="3" cm="1">
        <f t="array" ref="M481">E481*INDEX(AH$3:AH$7,2022-YEAR($A481))/1000000</f>
        <v>734.02609058674</v>
      </c>
      <c r="N481" s="3"/>
      <c r="O481" s="9">
        <v>43430</v>
      </c>
      <c r="P481" s="8">
        <f t="shared" si="115"/>
        <v>1328853.0564004984</v>
      </c>
      <c r="Q481" s="7">
        <f t="shared" si="116"/>
        <v>1.9433400444298213E-2</v>
      </c>
      <c r="R481" s="8">
        <f t="shared" si="126"/>
        <v>1329263.5100976918</v>
      </c>
      <c r="S481" s="7">
        <f t="shared" si="117"/>
        <v>1.9439961043693499E-2</v>
      </c>
      <c r="T481" s="8">
        <f t="shared" si="118"/>
        <v>166824.95520249056</v>
      </c>
      <c r="U481" s="8">
        <f t="shared" si="119"/>
        <v>182657.16863327613</v>
      </c>
      <c r="V481" s="8">
        <f t="shared" si="120"/>
        <v>339506.7385875365</v>
      </c>
      <c r="W481" s="8">
        <f t="shared" si="121"/>
        <v>640274.64767438872</v>
      </c>
      <c r="X481" s="7">
        <f t="shared" si="127"/>
        <v>0.12550179398983882</v>
      </c>
      <c r="Y481" s="7">
        <f t="shared" si="128"/>
        <v>0.13741230933199397</v>
      </c>
      <c r="Z481" s="7">
        <f t="shared" si="129"/>
        <v>0.25540965806139149</v>
      </c>
      <c r="AA481" s="7">
        <f t="shared" si="130"/>
        <v>0.48167623861677578</v>
      </c>
    </row>
    <row r="482" spans="1:27" x14ac:dyDescent="0.25">
      <c r="A482" s="1">
        <v>43431</v>
      </c>
      <c r="B482" s="3">
        <v>318.02999899999998</v>
      </c>
      <c r="C482" s="6">
        <v>49.369999</v>
      </c>
      <c r="D482" s="3">
        <v>109.720001</v>
      </c>
      <c r="E482" s="3">
        <v>1052.280029</v>
      </c>
      <c r="F482" s="7">
        <f t="shared" si="122"/>
        <v>5.278840811678398E-3</v>
      </c>
      <c r="G482" s="7">
        <f t="shared" si="123"/>
        <v>1.0231225910194874E-2</v>
      </c>
      <c r="H482" s="7">
        <f t="shared" si="124"/>
        <v>4.2101317186502563E-3</v>
      </c>
      <c r="I482" s="7">
        <f t="shared" si="125"/>
        <v>-3.4660228843451657E-3</v>
      </c>
      <c r="J482" s="3" cm="1">
        <f t="array" ref="J482">B482*INDEX(AE$3:AE$7,2022-YEAR($A482))/1000000</f>
        <v>184.29870245049901</v>
      </c>
      <c r="K482" s="3" cm="1">
        <f t="array" ref="K482">C482*INDEX(AF$3:AF$7,2022-YEAR($A482))/1000000</f>
        <v>210.26682574099999</v>
      </c>
      <c r="L482" s="3" cm="1">
        <f t="array" ref="L482">D482*INDEX(AG$3:AG$7,2022-YEAR($A482))/1000000</f>
        <v>372.65301139639996</v>
      </c>
      <c r="M482" s="3" cm="1">
        <f t="array" ref="M482">E482*INDEX(AH$3:AH$7,2022-YEAR($A482))/1000000</f>
        <v>731.48193935905999</v>
      </c>
      <c r="N482" s="3"/>
      <c r="O482" s="9">
        <v>43431</v>
      </c>
      <c r="P482" s="8">
        <f t="shared" si="115"/>
        <v>1330731.4268141584</v>
      </c>
      <c r="Q482" s="7">
        <f t="shared" si="116"/>
        <v>1.4135275564238566E-3</v>
      </c>
      <c r="R482" s="8">
        <f t="shared" si="126"/>
        <v>1331223.1207437422</v>
      </c>
      <c r="S482" s="7">
        <f t="shared" si="117"/>
        <v>1.4742078084324373E-3</v>
      </c>
      <c r="T482" s="8">
        <f t="shared" si="118"/>
        <v>167705.59758441988</v>
      </c>
      <c r="U482" s="8">
        <f t="shared" si="119"/>
        <v>184525.97538967975</v>
      </c>
      <c r="V482" s="8">
        <f t="shared" si="120"/>
        <v>340936.10667635943</v>
      </c>
      <c r="W482" s="8">
        <f t="shared" si="121"/>
        <v>638055.44109328324</v>
      </c>
      <c r="X482" s="7">
        <f t="shared" si="127"/>
        <v>0.12597857937647919</v>
      </c>
      <c r="Y482" s="7">
        <f t="shared" si="128"/>
        <v>0.1386138600767291</v>
      </c>
      <c r="Z482" s="7">
        <f t="shared" si="129"/>
        <v>0.25610741081921828</v>
      </c>
      <c r="AA482" s="7">
        <f t="shared" si="130"/>
        <v>0.47930014972757345</v>
      </c>
    </row>
    <row r="483" spans="1:27" x14ac:dyDescent="0.25">
      <c r="A483" s="1">
        <v>43432</v>
      </c>
      <c r="B483" s="3">
        <v>333.5</v>
      </c>
      <c r="C483" s="6">
        <v>49.709999000000003</v>
      </c>
      <c r="D483" s="3">
        <v>110.94000200000001</v>
      </c>
      <c r="E483" s="3">
        <v>1091.790039</v>
      </c>
      <c r="F483" s="7">
        <f t="shared" si="122"/>
        <v>4.8643213057394608E-2</v>
      </c>
      <c r="G483" s="7">
        <f t="shared" si="123"/>
        <v>6.886773483629316E-3</v>
      </c>
      <c r="H483" s="7">
        <f t="shared" si="124"/>
        <v>1.1119221553780534E-2</v>
      </c>
      <c r="I483" s="7">
        <f t="shared" si="125"/>
        <v>3.7547049180004954E-2</v>
      </c>
      <c r="J483" s="3" cm="1">
        <f t="array" ref="J483">B483*INDEX(AE$3:AE$7,2022-YEAR($A483))/1000000</f>
        <v>193.26358350000001</v>
      </c>
      <c r="K483" s="3" cm="1">
        <f t="array" ref="K483">C483*INDEX(AF$3:AF$7,2022-YEAR($A483))/1000000</f>
        <v>211.71488574100002</v>
      </c>
      <c r="L483" s="3" cm="1">
        <f t="array" ref="L483">D483*INDEX(AG$3:AG$7,2022-YEAR($A483))/1000000</f>
        <v>376.79662279280001</v>
      </c>
      <c r="M483" s="3" cm="1">
        <f t="array" ref="M483">E483*INDEX(AH$3:AH$7,2022-YEAR($A483))/1000000</f>
        <v>758.94692771045993</v>
      </c>
      <c r="N483" s="3"/>
      <c r="O483" s="9">
        <v>43432</v>
      </c>
      <c r="P483" s="8">
        <f t="shared" si="115"/>
        <v>1368043.3418549895</v>
      </c>
      <c r="Q483" s="7">
        <f t="shared" si="116"/>
        <v>2.8038651743693962E-2</v>
      </c>
      <c r="R483" s="8">
        <f t="shared" si="126"/>
        <v>1368399.6915844302</v>
      </c>
      <c r="S483" s="7">
        <f t="shared" si="117"/>
        <v>2.7926626469586768E-2</v>
      </c>
      <c r="T483" s="8">
        <f t="shared" si="118"/>
        <v>175863.33669863653</v>
      </c>
      <c r="U483" s="8">
        <f t="shared" si="119"/>
        <v>185796.76398403422</v>
      </c>
      <c r="V483" s="8">
        <f t="shared" si="120"/>
        <v>344727.05078217713</v>
      </c>
      <c r="W483" s="8">
        <f t="shared" si="121"/>
        <v>662012.54011958244</v>
      </c>
      <c r="X483" s="7">
        <f t="shared" si="127"/>
        <v>0.12851752143776757</v>
      </c>
      <c r="Y483" s="7">
        <f t="shared" si="128"/>
        <v>0.13577667776942098</v>
      </c>
      <c r="Z483" s="7">
        <f t="shared" si="129"/>
        <v>0.25191985419335172</v>
      </c>
      <c r="AA483" s="7">
        <f t="shared" si="130"/>
        <v>0.48378594659945984</v>
      </c>
    </row>
    <row r="484" spans="1:27" x14ac:dyDescent="0.25">
      <c r="A484" s="1">
        <v>43433</v>
      </c>
      <c r="B484" s="3">
        <v>342.55999800000001</v>
      </c>
      <c r="C484" s="6">
        <v>48.98</v>
      </c>
      <c r="D484" s="3">
        <v>110.05999799999999</v>
      </c>
      <c r="E484" s="3">
        <v>1094.579956</v>
      </c>
      <c r="F484" s="7">
        <f t="shared" si="122"/>
        <v>2.7166410794602802E-2</v>
      </c>
      <c r="G484" s="7">
        <f t="shared" si="123"/>
        <v>-1.4685154187993543E-2</v>
      </c>
      <c r="H484" s="7">
        <f t="shared" si="124"/>
        <v>-7.9322515245674463E-3</v>
      </c>
      <c r="I484" s="7">
        <f t="shared" si="125"/>
        <v>2.5553603718122542E-3</v>
      </c>
      <c r="J484" s="3" cm="1">
        <f t="array" ref="J484">B484*INDEX(AE$3:AE$7,2022-YEAR($A484))/1000000</f>
        <v>198.513861400998</v>
      </c>
      <c r="K484" s="3" cm="1">
        <f t="array" ref="K484">C484*INDEX(AF$3:AF$7,2022-YEAR($A484))/1000000</f>
        <v>208.60581999999999</v>
      </c>
      <c r="L484" s="3" cm="1">
        <f t="array" ref="L484">D484*INDEX(AG$3:AG$7,2022-YEAR($A484))/1000000</f>
        <v>373.80777720719999</v>
      </c>
      <c r="M484" s="3" cm="1">
        <f t="array" ref="M484">E484*INDEX(AH$3:AH$7,2022-YEAR($A484))/1000000</f>
        <v>760.88631061384001</v>
      </c>
      <c r="N484" s="3"/>
      <c r="O484" s="9">
        <v>43433</v>
      </c>
      <c r="P484" s="8">
        <f t="shared" si="115"/>
        <v>1369012.7319103712</v>
      </c>
      <c r="Q484" s="7">
        <f t="shared" si="116"/>
        <v>7.0859601134222244E-4</v>
      </c>
      <c r="R484" s="8">
        <f t="shared" si="126"/>
        <v>1369406.0320426971</v>
      </c>
      <c r="S484" s="7">
        <f t="shared" si="117"/>
        <v>7.3541412239119808E-4</v>
      </c>
      <c r="T484" s="8">
        <f t="shared" si="118"/>
        <v>180640.91234710123</v>
      </c>
      <c r="U484" s="8">
        <f t="shared" si="119"/>
        <v>183068.30985729842</v>
      </c>
      <c r="V484" s="8">
        <f t="shared" si="120"/>
        <v>341992.58910805057</v>
      </c>
      <c r="W484" s="8">
        <f t="shared" si="121"/>
        <v>663704.22073024686</v>
      </c>
      <c r="X484" s="7">
        <f t="shared" si="127"/>
        <v>0.13191187136633628</v>
      </c>
      <c r="Y484" s="7">
        <f t="shared" si="128"/>
        <v>0.13368446287929778</v>
      </c>
      <c r="Z484" s="7">
        <f t="shared" si="129"/>
        <v>0.24973790176600266</v>
      </c>
      <c r="AA484" s="7">
        <f t="shared" si="130"/>
        <v>0.48466576398836325</v>
      </c>
    </row>
    <row r="485" spans="1:27" x14ac:dyDescent="0.25">
      <c r="A485" s="1">
        <v>43434</v>
      </c>
      <c r="B485" s="3">
        <v>346.76001000000002</v>
      </c>
      <c r="C485" s="6">
        <v>50.400002000000001</v>
      </c>
      <c r="D485" s="3">
        <v>111.19000200000001</v>
      </c>
      <c r="E485" s="3">
        <v>1109.650024</v>
      </c>
      <c r="F485" s="7">
        <f t="shared" si="122"/>
        <v>1.2260660977701177E-2</v>
      </c>
      <c r="G485" s="7">
        <f t="shared" si="123"/>
        <v>2.8991465904450786E-2</v>
      </c>
      <c r="H485" s="7">
        <f t="shared" si="124"/>
        <v>1.0267163552011072E-2</v>
      </c>
      <c r="I485" s="7">
        <f t="shared" si="125"/>
        <v>1.3767900569887637E-2</v>
      </c>
      <c r="J485" s="3" cm="1">
        <f t="array" ref="J485">B485*INDEX(AE$3:AE$7,2022-YEAR($A485))/1000000</f>
        <v>200.94777255501003</v>
      </c>
      <c r="K485" s="3" cm="1">
        <f t="array" ref="K485">C485*INDEX(AF$3:AF$7,2022-YEAR($A485))/1000000</f>
        <v>214.653608518</v>
      </c>
      <c r="L485" s="3" cm="1">
        <f t="array" ref="L485">D485*INDEX(AG$3:AG$7,2022-YEAR($A485))/1000000</f>
        <v>377.64572279280003</v>
      </c>
      <c r="M485" s="3" cm="1">
        <f t="array" ref="M485">E485*INDEX(AH$3:AH$7,2022-YEAR($A485))/1000000</f>
        <v>771.36211768336</v>
      </c>
      <c r="N485" s="3"/>
      <c r="O485" s="9">
        <v>43434</v>
      </c>
      <c r="P485" s="8">
        <f t="shared" si="115"/>
        <v>1389253.3505171477</v>
      </c>
      <c r="Q485" s="7">
        <f t="shared" si="116"/>
        <v>1.478482861041905E-2</v>
      </c>
      <c r="R485" s="8">
        <f t="shared" si="126"/>
        <v>1389577.3352558776</v>
      </c>
      <c r="S485" s="7">
        <f t="shared" si="117"/>
        <v>1.4729965212064711E-2</v>
      </c>
      <c r="T485" s="8">
        <f t="shared" si="118"/>
        <v>182855.68933209169</v>
      </c>
      <c r="U485" s="8">
        <f t="shared" si="119"/>
        <v>188375.72852071174</v>
      </c>
      <c r="V485" s="8">
        <f t="shared" si="120"/>
        <v>345503.88295399863</v>
      </c>
      <c r="W485" s="8">
        <f t="shared" si="121"/>
        <v>672842.03444907558</v>
      </c>
      <c r="X485" s="7">
        <f t="shared" si="127"/>
        <v>0.1315908691749211</v>
      </c>
      <c r="Y485" s="7">
        <f t="shared" si="128"/>
        <v>0.13556332831668136</v>
      </c>
      <c r="Z485" s="7">
        <f t="shared" si="129"/>
        <v>0.24863954973069372</v>
      </c>
      <c r="AA485" s="7">
        <f t="shared" si="130"/>
        <v>0.48420625277770385</v>
      </c>
    </row>
    <row r="486" spans="1:27" x14ac:dyDescent="0.25">
      <c r="A486" s="1">
        <v>43437</v>
      </c>
      <c r="B486" s="3">
        <v>359.959991</v>
      </c>
      <c r="C486" s="6">
        <v>49.689999</v>
      </c>
      <c r="D486" s="3">
        <v>112.239998</v>
      </c>
      <c r="E486" s="3">
        <v>1116.3599850000001</v>
      </c>
      <c r="F486" s="7">
        <f t="shared" si="122"/>
        <v>3.8066618466183533E-2</v>
      </c>
      <c r="G486" s="7">
        <f t="shared" si="123"/>
        <v>-1.4087360552088923E-2</v>
      </c>
      <c r="H486" s="7">
        <f t="shared" si="124"/>
        <v>9.4432591160489299E-3</v>
      </c>
      <c r="I486" s="7">
        <f t="shared" si="125"/>
        <v>6.0469164645375884E-3</v>
      </c>
      <c r="J486" s="3" cm="1">
        <f t="array" ref="J486">B486*INDEX(AE$3:AE$7,2022-YEAR($A486))/1000000</f>
        <v>208.59717474449101</v>
      </c>
      <c r="K486" s="3" cm="1">
        <f t="array" ref="K486">C486*INDEX(AF$3:AF$7,2022-YEAR($A486))/1000000</f>
        <v>211.62970574100001</v>
      </c>
      <c r="L486" s="3" cm="1">
        <f t="array" ref="L486">D486*INDEX(AG$3:AG$7,2022-YEAR($A486))/1000000</f>
        <v>381.2119292072</v>
      </c>
      <c r="M486" s="3" cm="1">
        <f t="array" ref="M486">E486*INDEX(AH$3:AH$7,2022-YEAR($A486))/1000000</f>
        <v>776.02647997290001</v>
      </c>
      <c r="N486" s="3"/>
      <c r="O486" s="9">
        <v>43437</v>
      </c>
      <c r="P486" s="8">
        <f t="shared" si="115"/>
        <v>1400668.5559622047</v>
      </c>
      <c r="Q486" s="7">
        <f t="shared" si="116"/>
        <v>8.2167917326294825E-3</v>
      </c>
      <c r="R486" s="8">
        <f t="shared" si="126"/>
        <v>1401215.6184775983</v>
      </c>
      <c r="S486" s="7">
        <f t="shared" si="117"/>
        <v>8.3754123836350391E-3</v>
      </c>
      <c r="T486" s="8">
        <f t="shared" si="118"/>
        <v>189816.3870922674</v>
      </c>
      <c r="U486" s="8">
        <f t="shared" si="119"/>
        <v>185722.01171377805</v>
      </c>
      <c r="V486" s="8">
        <f t="shared" si="120"/>
        <v>348766.56564633426</v>
      </c>
      <c r="W486" s="8">
        <f t="shared" si="121"/>
        <v>676910.65402521868</v>
      </c>
      <c r="X486" s="7">
        <f t="shared" si="127"/>
        <v>0.13546550908310623</v>
      </c>
      <c r="Y486" s="7">
        <f t="shared" si="128"/>
        <v>0.13254349242521468</v>
      </c>
      <c r="Z486" s="7">
        <f t="shared" si="129"/>
        <v>0.24890285338473775</v>
      </c>
      <c r="AA486" s="7">
        <f t="shared" si="130"/>
        <v>0.48308814510694142</v>
      </c>
    </row>
    <row r="487" spans="1:27" x14ac:dyDescent="0.25">
      <c r="A487" s="1">
        <v>43438</v>
      </c>
      <c r="B487" s="3">
        <v>342.5</v>
      </c>
      <c r="C487" s="6">
        <v>49.580002</v>
      </c>
      <c r="D487" s="3">
        <v>107.230003</v>
      </c>
      <c r="E487" s="3">
        <v>1062.469971</v>
      </c>
      <c r="F487" s="7">
        <f t="shared" si="122"/>
        <v>-4.8505365697711689E-2</v>
      </c>
      <c r="G487" s="7">
        <f t="shared" si="123"/>
        <v>-2.2136647658214104E-3</v>
      </c>
      <c r="H487" s="7">
        <f t="shared" si="124"/>
        <v>-4.4636449476772144E-2</v>
      </c>
      <c r="I487" s="7">
        <f t="shared" si="125"/>
        <v>-4.8272971733217429E-2</v>
      </c>
      <c r="J487" s="3" cm="1">
        <f t="array" ref="J487">B487*INDEX(AE$3:AE$7,2022-YEAR($A487))/1000000</f>
        <v>198.47909250000001</v>
      </c>
      <c r="K487" s="3" cm="1">
        <f t="array" ref="K487">C487*INDEX(AF$3:AF$7,2022-YEAR($A487))/1000000</f>
        <v>211.161228518</v>
      </c>
      <c r="L487" s="3" cm="1">
        <f t="array" ref="L487">D487*INDEX(AG$3:AG$7,2022-YEAR($A487))/1000000</f>
        <v>364.19598218919998</v>
      </c>
      <c r="M487" s="3" cm="1">
        <f t="array" ref="M487">E487*INDEX(AH$3:AH$7,2022-YEAR($A487))/1000000</f>
        <v>738.56537564093992</v>
      </c>
      <c r="N487" s="3"/>
      <c r="O487" s="9">
        <v>43438</v>
      </c>
      <c r="P487" s="8">
        <f t="shared" si="115"/>
        <v>1342897.0446608781</v>
      </c>
      <c r="Q487" s="7">
        <f t="shared" si="116"/>
        <v>-4.1245668759687243E-2</v>
      </c>
      <c r="R487" s="8">
        <f t="shared" si="126"/>
        <v>1343353.1888783681</v>
      </c>
      <c r="S487" s="7">
        <f t="shared" si="117"/>
        <v>-4.1294450929755477E-2</v>
      </c>
      <c r="T487" s="8">
        <f t="shared" si="118"/>
        <v>180609.27382093857</v>
      </c>
      <c r="U487" s="8">
        <f t="shared" si="119"/>
        <v>185310.88544020982</v>
      </c>
      <c r="V487" s="8">
        <f t="shared" si="120"/>
        <v>333198.86445967434</v>
      </c>
      <c r="W487" s="8">
        <f t="shared" si="121"/>
        <v>644234.16515754547</v>
      </c>
      <c r="X487" s="7">
        <f t="shared" si="127"/>
        <v>0.13444660370497066</v>
      </c>
      <c r="Y487" s="7">
        <f t="shared" si="128"/>
        <v>0.13794651099532138</v>
      </c>
      <c r="Z487" s="7">
        <f t="shared" si="129"/>
        <v>0.24803519075864072</v>
      </c>
      <c r="AA487" s="7">
        <f t="shared" si="130"/>
        <v>0.47957169454106735</v>
      </c>
    </row>
    <row r="488" spans="1:27" x14ac:dyDescent="0.25">
      <c r="A488" s="1">
        <v>43440</v>
      </c>
      <c r="B488" s="3">
        <v>331.89999399999999</v>
      </c>
      <c r="C488" s="6">
        <v>49.380001</v>
      </c>
      <c r="D488" s="3">
        <v>105.19000200000001</v>
      </c>
      <c r="E488" s="3">
        <v>1078.079956</v>
      </c>
      <c r="F488" s="7">
        <f t="shared" si="122"/>
        <v>-3.0948922627737296E-2</v>
      </c>
      <c r="G488" s="7">
        <f t="shared" si="123"/>
        <v>-4.0339046375996723E-3</v>
      </c>
      <c r="H488" s="7">
        <f t="shared" si="124"/>
        <v>-1.9024535511763307E-2</v>
      </c>
      <c r="I488" s="7">
        <f t="shared" si="125"/>
        <v>1.4692165826868386E-2</v>
      </c>
      <c r="J488" s="3" cm="1">
        <f t="array" ref="J488">B488*INDEX(AE$3:AE$7,2022-YEAR($A488))/1000000</f>
        <v>192.33637842299399</v>
      </c>
      <c r="K488" s="3" cm="1">
        <f t="array" ref="K488">C488*INDEX(AF$3:AF$7,2022-YEAR($A488))/1000000</f>
        <v>210.309424259</v>
      </c>
      <c r="L488" s="3" cm="1">
        <f t="array" ref="L488">D488*INDEX(AG$3:AG$7,2022-YEAR($A488))/1000000</f>
        <v>357.26732279280003</v>
      </c>
      <c r="M488" s="3" cm="1">
        <f t="array" ref="M488">E488*INDEX(AH$3:AH$7,2022-YEAR($A488))/1000000</f>
        <v>749.41650061383996</v>
      </c>
      <c r="N488" s="3"/>
      <c r="O488" s="9">
        <v>43440</v>
      </c>
      <c r="P488" s="8">
        <f t="shared" si="115"/>
        <v>1340169.2967156861</v>
      </c>
      <c r="Q488" s="7">
        <f t="shared" si="116"/>
        <v>-2.0312413047872601E-3</v>
      </c>
      <c r="R488" s="8">
        <f t="shared" si="126"/>
        <v>1340142.2415532935</v>
      </c>
      <c r="S488" s="7">
        <f t="shared" si="117"/>
        <v>-2.3902480387570924E-3</v>
      </c>
      <c r="T488" s="8">
        <f t="shared" si="118"/>
        <v>175019.61137960252</v>
      </c>
      <c r="U488" s="8">
        <f t="shared" si="119"/>
        <v>184563.35900003483</v>
      </c>
      <c r="V488" s="8">
        <f t="shared" si="120"/>
        <v>326859.91083028202</v>
      </c>
      <c r="W488" s="8">
        <f t="shared" si="121"/>
        <v>653699.36034337431</v>
      </c>
      <c r="X488" s="7">
        <f t="shared" si="127"/>
        <v>0.13059778727424173</v>
      </c>
      <c r="Y488" s="7">
        <f t="shared" si="128"/>
        <v>0.13771923104678532</v>
      </c>
      <c r="Z488" s="7">
        <f t="shared" si="129"/>
        <v>0.24389941656598679</v>
      </c>
      <c r="AA488" s="7">
        <f t="shared" si="130"/>
        <v>0.48778356511298626</v>
      </c>
    </row>
    <row r="489" spans="1:27" x14ac:dyDescent="0.25">
      <c r="A489" s="1">
        <v>43441</v>
      </c>
      <c r="B489" s="3">
        <v>323.22000100000002</v>
      </c>
      <c r="C489" s="6">
        <v>49.09</v>
      </c>
      <c r="D489" s="3">
        <v>103.290001</v>
      </c>
      <c r="E489" s="3">
        <v>1046.579956</v>
      </c>
      <c r="F489" s="7">
        <f t="shared" si="122"/>
        <v>-2.6152434940989955E-2</v>
      </c>
      <c r="G489" s="7">
        <f t="shared" si="123"/>
        <v>-5.8728431374474033E-3</v>
      </c>
      <c r="H489" s="7">
        <f t="shared" si="124"/>
        <v>-1.806256263784467E-2</v>
      </c>
      <c r="I489" s="7">
        <f t="shared" si="125"/>
        <v>-2.9218612056265747E-2</v>
      </c>
      <c r="J489" s="3" cm="1">
        <f t="array" ref="J489">B489*INDEX(AE$3:AE$7,2022-YEAR($A489))/1000000</f>
        <v>187.306313799501</v>
      </c>
      <c r="K489" s="3" cm="1">
        <f t="array" ref="K489">C489*INDEX(AF$3:AF$7,2022-YEAR($A489))/1000000</f>
        <v>209.07431</v>
      </c>
      <c r="L489" s="3" cm="1">
        <f t="array" ref="L489">D489*INDEX(AG$3:AG$7,2022-YEAR($A489))/1000000</f>
        <v>350.81415939640004</v>
      </c>
      <c r="M489" s="3" cm="1">
        <f t="array" ref="M489">E489*INDEX(AH$3:AH$7,2022-YEAR($A489))/1000000</f>
        <v>727.51959061384002</v>
      </c>
      <c r="N489" s="3"/>
      <c r="O489" s="9">
        <v>43441</v>
      </c>
      <c r="P489" s="8">
        <f t="shared" si="115"/>
        <v>1309433.5995555776</v>
      </c>
      <c r="Q489" s="7">
        <f t="shared" si="116"/>
        <v>-2.2934189908268759E-2</v>
      </c>
      <c r="R489" s="8">
        <f t="shared" si="126"/>
        <v>1309477.0252724893</v>
      </c>
      <c r="S489" s="7">
        <f t="shared" si="117"/>
        <v>-2.2882060821589834E-2</v>
      </c>
      <c r="T489" s="8">
        <f t="shared" si="118"/>
        <v>170442.42237960012</v>
      </c>
      <c r="U489" s="8">
        <f t="shared" si="119"/>
        <v>183479.44734370726</v>
      </c>
      <c r="V489" s="8">
        <f t="shared" si="120"/>
        <v>320955.98321710969</v>
      </c>
      <c r="W489" s="8">
        <f t="shared" si="121"/>
        <v>634599.17233207216</v>
      </c>
      <c r="X489" s="7">
        <f t="shared" si="127"/>
        <v>0.13016068177609511</v>
      </c>
      <c r="Y489" s="7">
        <f t="shared" si="128"/>
        <v>0.1401165837984267</v>
      </c>
      <c r="Z489" s="7">
        <f t="shared" si="129"/>
        <v>0.24510241647830508</v>
      </c>
      <c r="AA489" s="7">
        <f t="shared" si="130"/>
        <v>0.48462031794717308</v>
      </c>
    </row>
    <row r="490" spans="1:27" x14ac:dyDescent="0.25">
      <c r="A490" s="1">
        <v>43444</v>
      </c>
      <c r="B490" s="3">
        <v>326.35000600000001</v>
      </c>
      <c r="C490" s="6">
        <v>49.240001999999997</v>
      </c>
      <c r="D490" s="3">
        <v>101.360001</v>
      </c>
      <c r="E490" s="3">
        <v>1053.1800539999999</v>
      </c>
      <c r="F490" s="7">
        <f t="shared" si="122"/>
        <v>9.6838221345094677E-3</v>
      </c>
      <c r="G490" s="7">
        <f t="shared" si="123"/>
        <v>3.0556528824605689E-3</v>
      </c>
      <c r="H490" s="7">
        <f t="shared" si="124"/>
        <v>-1.8685254926079531E-2</v>
      </c>
      <c r="I490" s="7">
        <f t="shared" si="125"/>
        <v>6.3063485614851533E-3</v>
      </c>
      <c r="J490" s="3" cm="1">
        <f t="array" ref="J490">B490*INDEX(AE$3:AE$7,2022-YEAR($A490))/1000000</f>
        <v>189.12015482700602</v>
      </c>
      <c r="K490" s="3" cm="1">
        <f t="array" ref="K490">C490*INDEX(AF$3:AF$7,2022-YEAR($A490))/1000000</f>
        <v>209.71316851799997</v>
      </c>
      <c r="L490" s="3" cm="1">
        <f t="array" ref="L490">D490*INDEX(AG$3:AG$7,2022-YEAR($A490))/1000000</f>
        <v>344.2591073964</v>
      </c>
      <c r="M490" s="3" cm="1">
        <f t="array" ref="M490">E490*INDEX(AH$3:AH$7,2022-YEAR($A490))/1000000</f>
        <v>732.10758273755994</v>
      </c>
      <c r="N490" s="3"/>
      <c r="O490" s="9">
        <v>43444</v>
      </c>
      <c r="P490" s="8">
        <f t="shared" si="115"/>
        <v>1309864.8104472959</v>
      </c>
      <c r="Q490" s="7">
        <f t="shared" si="116"/>
        <v>3.293110027606038E-4</v>
      </c>
      <c r="R490" s="8">
        <f t="shared" si="126"/>
        <v>1309693.0680882302</v>
      </c>
      <c r="S490" s="7">
        <f t="shared" si="117"/>
        <v>1.6498404444775794E-4</v>
      </c>
      <c r="T490" s="8">
        <f t="shared" si="118"/>
        <v>172092.95648209911</v>
      </c>
      <c r="U490" s="8">
        <f t="shared" si="119"/>
        <v>184040.09684585535</v>
      </c>
      <c r="V490" s="8">
        <f t="shared" si="120"/>
        <v>314958.8388506475</v>
      </c>
      <c r="W490" s="8">
        <f t="shared" si="121"/>
        <v>638601.17590962828</v>
      </c>
      <c r="X490" s="7">
        <f t="shared" si="127"/>
        <v>0.13139945585365631</v>
      </c>
      <c r="Y490" s="7">
        <f t="shared" si="128"/>
        <v>0.14052154762833113</v>
      </c>
      <c r="Z490" s="7">
        <f t="shared" si="129"/>
        <v>0.24048293949543117</v>
      </c>
      <c r="AA490" s="7">
        <f t="shared" si="130"/>
        <v>0.48759605702258141</v>
      </c>
    </row>
    <row r="491" spans="1:27" x14ac:dyDescent="0.25">
      <c r="A491" s="1">
        <v>43445</v>
      </c>
      <c r="B491" s="3">
        <v>322.02999899999998</v>
      </c>
      <c r="C491" s="6">
        <v>49.540000999999997</v>
      </c>
      <c r="D491" s="3">
        <v>100.370003</v>
      </c>
      <c r="E491" s="3">
        <v>1061.650024</v>
      </c>
      <c r="F491" s="7">
        <f t="shared" si="122"/>
        <v>-1.3237343099665955E-2</v>
      </c>
      <c r="G491" s="7">
        <f t="shared" si="123"/>
        <v>6.0925870799111159E-3</v>
      </c>
      <c r="H491" s="7">
        <f t="shared" si="124"/>
        <v>-9.7671467071117624E-3</v>
      </c>
      <c r="I491" s="7">
        <f t="shared" si="125"/>
        <v>8.0422810589992899E-3</v>
      </c>
      <c r="J491" s="3" cm="1">
        <f t="array" ref="J491">B491*INDEX(AE$3:AE$7,2022-YEAR($A491))/1000000</f>
        <v>186.61670645049901</v>
      </c>
      <c r="K491" s="3" cm="1">
        <f t="array" ref="K491">C491*INDEX(AF$3:AF$7,2022-YEAR($A491))/1000000</f>
        <v>210.99086425899998</v>
      </c>
      <c r="L491" s="3" cm="1">
        <f t="array" ref="L491">D491*INDEX(AG$3:AG$7,2022-YEAR($A491))/1000000</f>
        <v>340.89667818919997</v>
      </c>
      <c r="M491" s="3" cm="1">
        <f t="array" ref="M491">E491*INDEX(AH$3:AH$7,2022-YEAR($A491))/1000000</f>
        <v>737.99539768336001</v>
      </c>
      <c r="N491" s="3"/>
      <c r="O491" s="9">
        <v>43445</v>
      </c>
      <c r="P491" s="8">
        <f t="shared" si="115"/>
        <v>1311018.7852660865</v>
      </c>
      <c r="Q491" s="7">
        <f t="shared" si="116"/>
        <v>8.8098772452427571E-4</v>
      </c>
      <c r="R491" s="8">
        <f t="shared" si="126"/>
        <v>1310595.8558499864</v>
      </c>
      <c r="S491" s="7">
        <f t="shared" si="117"/>
        <v>6.8931246851144934E-4</v>
      </c>
      <c r="T491" s="8">
        <f t="shared" si="118"/>
        <v>169814.90297210967</v>
      </c>
      <c r="U491" s="8">
        <f t="shared" si="119"/>
        <v>185161.37716208398</v>
      </c>
      <c r="V491" s="8">
        <f t="shared" si="120"/>
        <v>311882.58966489165</v>
      </c>
      <c r="W491" s="8">
        <f t="shared" si="121"/>
        <v>643736.986050901</v>
      </c>
      <c r="X491" s="7">
        <f t="shared" si="127"/>
        <v>0.12957076143200247</v>
      </c>
      <c r="Y491" s="7">
        <f t="shared" si="128"/>
        <v>0.14128030112074302</v>
      </c>
      <c r="Z491" s="7">
        <f t="shared" si="129"/>
        <v>0.23797007160733033</v>
      </c>
      <c r="AA491" s="7">
        <f t="shared" si="130"/>
        <v>0.49117886583992409</v>
      </c>
    </row>
    <row r="492" spans="1:27" x14ac:dyDescent="0.25">
      <c r="A492" s="1">
        <v>43446</v>
      </c>
      <c r="B492" s="3">
        <v>326.69000199999999</v>
      </c>
      <c r="C492" s="6">
        <v>49.220001000000003</v>
      </c>
      <c r="D492" s="3">
        <v>101.019997</v>
      </c>
      <c r="E492" s="3">
        <v>1073.7299800000001</v>
      </c>
      <c r="F492" s="7">
        <f t="shared" si="122"/>
        <v>1.4470710848277335E-2</v>
      </c>
      <c r="G492" s="7">
        <f t="shared" si="123"/>
        <v>-6.4594265954898145E-3</v>
      </c>
      <c r="H492" s="7">
        <f t="shared" si="124"/>
        <v>6.4759786845878242E-3</v>
      </c>
      <c r="I492" s="7">
        <f t="shared" si="125"/>
        <v>1.1378472874221002E-2</v>
      </c>
      <c r="J492" s="3" cm="1">
        <f t="array" ref="J492">B492*INDEX(AE$3:AE$7,2022-YEAR($A492))/1000000</f>
        <v>189.31718284900199</v>
      </c>
      <c r="K492" s="3" cm="1">
        <f t="array" ref="K492">C492*INDEX(AF$3:AF$7,2022-YEAR($A492))/1000000</f>
        <v>209.62798425900002</v>
      </c>
      <c r="L492" s="3" cm="1">
        <f t="array" ref="L492">D492*INDEX(AG$3:AG$7,2022-YEAR($A492))/1000000</f>
        <v>343.10431781080001</v>
      </c>
      <c r="M492" s="3" cm="1">
        <f t="array" ref="M492">E492*INDEX(AH$3:AH$7,2022-YEAR($A492))/1000000</f>
        <v>746.39265829720011</v>
      </c>
      <c r="N492" s="3"/>
      <c r="O492" s="9">
        <v>43446</v>
      </c>
      <c r="P492" s="8">
        <f t="shared" si="115"/>
        <v>1321622.8090911652</v>
      </c>
      <c r="Q492" s="7">
        <f t="shared" si="116"/>
        <v>8.0883843498295322E-3</v>
      </c>
      <c r="R492" s="8">
        <f t="shared" si="126"/>
        <v>1321201.6507212026</v>
      </c>
      <c r="S492" s="7">
        <f t="shared" si="117"/>
        <v>8.092345801244516E-3</v>
      </c>
      <c r="T492" s="8">
        <f t="shared" si="118"/>
        <v>172272.24533074733</v>
      </c>
      <c r="U492" s="8">
        <f t="shared" si="119"/>
        <v>183965.34083798568</v>
      </c>
      <c r="V492" s="8">
        <f t="shared" si="120"/>
        <v>313902.33466765552</v>
      </c>
      <c r="W492" s="8">
        <f t="shared" si="121"/>
        <v>651061.72988481389</v>
      </c>
      <c r="X492" s="7">
        <f t="shared" si="127"/>
        <v>0.13039057681823915</v>
      </c>
      <c r="Y492" s="7">
        <f t="shared" si="128"/>
        <v>0.13924092566608948</v>
      </c>
      <c r="Z492" s="7">
        <f t="shared" si="129"/>
        <v>0.2375885123185443</v>
      </c>
      <c r="AA492" s="7">
        <f t="shared" si="130"/>
        <v>0.49277998519712696</v>
      </c>
    </row>
    <row r="493" spans="1:27" x14ac:dyDescent="0.25">
      <c r="A493" s="1">
        <v>43447</v>
      </c>
      <c r="B493" s="3">
        <v>325.47000100000002</v>
      </c>
      <c r="C493" s="6">
        <v>49.470001000000003</v>
      </c>
      <c r="D493" s="3">
        <v>101.120003</v>
      </c>
      <c r="E493" s="3">
        <v>1073.540039</v>
      </c>
      <c r="F493" s="7">
        <f t="shared" si="122"/>
        <v>-3.734430170899361E-3</v>
      </c>
      <c r="G493" s="7">
        <f t="shared" si="123"/>
        <v>5.0792359796985043E-3</v>
      </c>
      <c r="H493" s="7">
        <f t="shared" si="124"/>
        <v>9.899624130853546E-4</v>
      </c>
      <c r="I493" s="7">
        <f t="shared" si="125"/>
        <v>-1.7689829243672239E-4</v>
      </c>
      <c r="J493" s="3" cm="1">
        <f t="array" ref="J493">B493*INDEX(AE$3:AE$7,2022-YEAR($A493))/1000000</f>
        <v>188.610191049501</v>
      </c>
      <c r="K493" s="3" cm="1">
        <f t="array" ref="K493">C493*INDEX(AF$3:AF$7,2022-YEAR($A493))/1000000</f>
        <v>210.69273425899999</v>
      </c>
      <c r="L493" s="3" cm="1">
        <f t="array" ref="L493">D493*INDEX(AG$3:AG$7,2022-YEAR($A493))/1000000</f>
        <v>343.44397818919998</v>
      </c>
      <c r="M493" s="3" cm="1">
        <f t="array" ref="M493">E493*INDEX(AH$3:AH$7,2022-YEAR($A493))/1000000</f>
        <v>746.26062271045998</v>
      </c>
      <c r="N493" s="3"/>
      <c r="O493" s="9">
        <v>43447</v>
      </c>
      <c r="P493" s="8">
        <f t="shared" si="115"/>
        <v>1322124.8259560566</v>
      </c>
      <c r="Q493" s="7">
        <f t="shared" si="116"/>
        <v>3.7984882028219727E-4</v>
      </c>
      <c r="R493" s="8">
        <f t="shared" si="126"/>
        <v>1321688.2952332459</v>
      </c>
      <c r="S493" s="7">
        <f t="shared" si="117"/>
        <v>3.6833477446673868E-4</v>
      </c>
      <c r="T493" s="8">
        <f t="shared" si="118"/>
        <v>171628.90666017562</v>
      </c>
      <c r="U493" s="8">
        <f t="shared" si="119"/>
        <v>184899.74421618748</v>
      </c>
      <c r="V493" s="8">
        <f t="shared" si="120"/>
        <v>314213.08618035627</v>
      </c>
      <c r="W493" s="8">
        <f t="shared" si="121"/>
        <v>650946.55817652645</v>
      </c>
      <c r="X493" s="7">
        <f t="shared" si="127"/>
        <v>0.12985581190297768</v>
      </c>
      <c r="Y493" s="7">
        <f t="shared" si="128"/>
        <v>0.13989663439030242</v>
      </c>
      <c r="Z493" s="7">
        <f t="shared" si="129"/>
        <v>0.23773614952450289</v>
      </c>
      <c r="AA493" s="7">
        <f t="shared" si="130"/>
        <v>0.49251140418221695</v>
      </c>
    </row>
    <row r="494" spans="1:27" x14ac:dyDescent="0.25">
      <c r="A494" s="1">
        <v>43448</v>
      </c>
      <c r="B494" s="3">
        <v>318.75</v>
      </c>
      <c r="C494" s="6">
        <v>49.34</v>
      </c>
      <c r="D494" s="3">
        <v>100.290001</v>
      </c>
      <c r="E494" s="3">
        <v>1051.709961</v>
      </c>
      <c r="F494" s="7">
        <f t="shared" si="122"/>
        <v>-2.0647067254594753E-2</v>
      </c>
      <c r="G494" s="7">
        <f t="shared" si="123"/>
        <v>-2.6278754269684068E-3</v>
      </c>
      <c r="H494" s="7">
        <f t="shared" si="124"/>
        <v>-8.2080891552187563E-3</v>
      </c>
      <c r="I494" s="7">
        <f t="shared" si="125"/>
        <v>-2.0334665878260716E-2</v>
      </c>
      <c r="J494" s="3" cm="1">
        <f t="array" ref="J494">B494*INDEX(AE$3:AE$7,2022-YEAR($A494))/1000000</f>
        <v>184.71594375000001</v>
      </c>
      <c r="K494" s="3" cm="1">
        <f t="array" ref="K494">C494*INDEX(AF$3:AF$7,2022-YEAR($A494))/1000000</f>
        <v>210.13906</v>
      </c>
      <c r="L494" s="3" cm="1">
        <f t="array" ref="L494">D494*INDEX(AG$3:AG$7,2022-YEAR($A494))/1000000</f>
        <v>340.62495939640002</v>
      </c>
      <c r="M494" s="3" cm="1">
        <f t="array" ref="M494">E494*INDEX(AH$3:AH$7,2022-YEAR($A494))/1000000</f>
        <v>731.0856622895401</v>
      </c>
      <c r="N494" s="3"/>
      <c r="O494" s="9">
        <v>43448</v>
      </c>
      <c r="P494" s="8">
        <f t="shared" si="115"/>
        <v>1302198.1340956369</v>
      </c>
      <c r="Q494" s="7">
        <f t="shared" si="116"/>
        <v>-1.5071717487802427E-2</v>
      </c>
      <c r="R494" s="8">
        <f t="shared" si="126"/>
        <v>1301842.8983700939</v>
      </c>
      <c r="S494" s="7">
        <f t="shared" si="117"/>
        <v>-1.5015186965584681E-2</v>
      </c>
      <c r="T494" s="8">
        <f t="shared" si="118"/>
        <v>168085.27308153041</v>
      </c>
      <c r="U494" s="8">
        <f t="shared" si="119"/>
        <v>184413.85072190902</v>
      </c>
      <c r="V494" s="8">
        <f t="shared" si="120"/>
        <v>311633.99715525145</v>
      </c>
      <c r="W494" s="8">
        <f t="shared" si="121"/>
        <v>637709.77741140302</v>
      </c>
      <c r="X494" s="7">
        <f t="shared" si="127"/>
        <v>0.12911333102632661</v>
      </c>
      <c r="Y494" s="7">
        <f t="shared" si="128"/>
        <v>0.14165599470780613</v>
      </c>
      <c r="Z494" s="7">
        <f t="shared" si="129"/>
        <v>0.23937911213819804</v>
      </c>
      <c r="AA494" s="7">
        <f t="shared" si="130"/>
        <v>0.48985156212766923</v>
      </c>
    </row>
    <row r="495" spans="1:27" x14ac:dyDescent="0.25">
      <c r="A495" s="1">
        <v>43451</v>
      </c>
      <c r="B495" s="3">
        <v>316.13000499999998</v>
      </c>
      <c r="C495" s="6">
        <v>48.330002</v>
      </c>
      <c r="D495" s="3">
        <v>99.010002</v>
      </c>
      <c r="E495" s="3">
        <v>1025.650024</v>
      </c>
      <c r="F495" s="7">
        <f t="shared" si="122"/>
        <v>-8.2195921568628538E-3</v>
      </c>
      <c r="G495" s="7">
        <f t="shared" si="123"/>
        <v>-2.0470166193757633E-2</v>
      </c>
      <c r="H495" s="7">
        <f t="shared" si="124"/>
        <v>-1.2762977238378936E-2</v>
      </c>
      <c r="I495" s="7">
        <f t="shared" si="125"/>
        <v>-2.4778634762783192E-2</v>
      </c>
      <c r="J495" s="3" cm="1">
        <f t="array" ref="J495">B495*INDEX(AE$3:AE$7,2022-YEAR($A495))/1000000</f>
        <v>183.19765402750497</v>
      </c>
      <c r="K495" s="3" cm="1">
        <f t="array" ref="K495">C495*INDEX(AF$3:AF$7,2022-YEAR($A495))/1000000</f>
        <v>205.83747851800001</v>
      </c>
      <c r="L495" s="3" cm="1">
        <f t="array" ref="L495">D495*INDEX(AG$3:AG$7,2022-YEAR($A495))/1000000</f>
        <v>336.27757079280002</v>
      </c>
      <c r="M495" s="3" cm="1">
        <f t="array" ref="M495">E495*INDEX(AH$3:AH$7,2022-YEAR($A495))/1000000</f>
        <v>712.97035768336002</v>
      </c>
      <c r="N495" s="3"/>
      <c r="O495" s="9">
        <v>43451</v>
      </c>
      <c r="P495" s="8">
        <f t="shared" si="115"/>
        <v>1277085.3795288163</v>
      </c>
      <c r="Q495" s="7">
        <f t="shared" si="116"/>
        <v>-1.9284895216242329E-2</v>
      </c>
      <c r="R495" s="8">
        <f t="shared" si="126"/>
        <v>1276907.3685335498</v>
      </c>
      <c r="S495" s="7">
        <f t="shared" si="117"/>
        <v>-1.9154023782564922E-2</v>
      </c>
      <c r="T495" s="8">
        <f t="shared" si="118"/>
        <v>166703.68068922532</v>
      </c>
      <c r="U495" s="8">
        <f t="shared" si="119"/>
        <v>180638.86854920074</v>
      </c>
      <c r="V495" s="8">
        <f t="shared" si="120"/>
        <v>307656.61954285391</v>
      </c>
      <c r="W495" s="8">
        <f t="shared" si="121"/>
        <v>621908.19975227001</v>
      </c>
      <c r="X495" s="7">
        <f t="shared" si="127"/>
        <v>0.13055268126510564</v>
      </c>
      <c r="Y495" s="7">
        <f t="shared" si="128"/>
        <v>0.14146591444346776</v>
      </c>
      <c r="Z495" s="7">
        <f t="shared" si="129"/>
        <v>0.2409388708408651</v>
      </c>
      <c r="AA495" s="7">
        <f t="shared" si="130"/>
        <v>0.48704253345056159</v>
      </c>
    </row>
    <row r="496" spans="1:27" x14ac:dyDescent="0.25">
      <c r="A496" s="1">
        <v>43452</v>
      </c>
      <c r="B496" s="3">
        <v>328.05999800000001</v>
      </c>
      <c r="C496" s="6">
        <v>48.32</v>
      </c>
      <c r="D496" s="3">
        <v>98.540001000000004</v>
      </c>
      <c r="E496" s="3">
        <v>1043.410034</v>
      </c>
      <c r="F496" s="7">
        <f t="shared" si="122"/>
        <v>3.7737616838996457E-2</v>
      </c>
      <c r="G496" s="7">
        <f t="shared" si="123"/>
        <v>-2.0695219503608087E-4</v>
      </c>
      <c r="H496" s="7">
        <f t="shared" si="124"/>
        <v>-4.7470052571052523E-3</v>
      </c>
      <c r="I496" s="7">
        <f t="shared" si="125"/>
        <v>1.7315857831052828E-2</v>
      </c>
      <c r="J496" s="3" cm="1">
        <f t="array" ref="J496">B496*INDEX(AE$3:AE$7,2022-YEAR($A496))/1000000</f>
        <v>190.11109690099801</v>
      </c>
      <c r="K496" s="3" cm="1">
        <f t="array" ref="K496">C496*INDEX(AF$3:AF$7,2022-YEAR($A496))/1000000</f>
        <v>205.79488000000001</v>
      </c>
      <c r="L496" s="3" cm="1">
        <f t="array" ref="L496">D496*INDEX(AG$3:AG$7,2022-YEAR($A496))/1000000</f>
        <v>334.68125939640004</v>
      </c>
      <c r="M496" s="3" cm="1">
        <f t="array" ref="M496">E496*INDEX(AH$3:AH$7,2022-YEAR($A496))/1000000</f>
        <v>725.31605103475999</v>
      </c>
      <c r="N496" s="3"/>
      <c r="O496" s="9">
        <v>43452</v>
      </c>
      <c r="P496" s="8">
        <f t="shared" si="115"/>
        <v>1292730.793157713</v>
      </c>
      <c r="Q496" s="7">
        <f t="shared" si="116"/>
        <v>1.2250875219219139E-2</v>
      </c>
      <c r="R496" s="8">
        <f t="shared" si="126"/>
        <v>1292469.4109312184</v>
      </c>
      <c r="S496" s="7">
        <f t="shared" si="117"/>
        <v>1.2187291561752467E-2</v>
      </c>
      <c r="T496" s="8">
        <f t="shared" si="118"/>
        <v>172994.68031672572</v>
      </c>
      <c r="U496" s="8">
        <f t="shared" si="119"/>
        <v>180601.48493884562</v>
      </c>
      <c r="V496" s="8">
        <f t="shared" si="120"/>
        <v>306196.17195250076</v>
      </c>
      <c r="W496" s="8">
        <f t="shared" si="121"/>
        <v>632677.07372314634</v>
      </c>
      <c r="X496" s="7">
        <f t="shared" si="127"/>
        <v>0.13384818151485986</v>
      </c>
      <c r="Y496" s="7">
        <f t="shared" si="128"/>
        <v>0.13973366287154376</v>
      </c>
      <c r="Z496" s="7">
        <f t="shared" si="129"/>
        <v>0.23690786749984882</v>
      </c>
      <c r="AA496" s="7">
        <f t="shared" si="130"/>
        <v>0.48951028811374758</v>
      </c>
    </row>
    <row r="497" spans="1:27" x14ac:dyDescent="0.25">
      <c r="A497" s="1">
        <v>43453</v>
      </c>
      <c r="B497" s="3">
        <v>319.54998799999998</v>
      </c>
      <c r="C497" s="6">
        <v>47.900002000000001</v>
      </c>
      <c r="D497" s="3">
        <v>97.290001000000004</v>
      </c>
      <c r="E497" s="3">
        <v>1035.459961</v>
      </c>
      <c r="F497" s="7">
        <f t="shared" si="122"/>
        <v>-2.5940407400721899E-2</v>
      </c>
      <c r="G497" s="7">
        <f t="shared" si="123"/>
        <v>-8.6920115894039141E-3</v>
      </c>
      <c r="H497" s="7">
        <f t="shared" si="124"/>
        <v>-1.2685203849348459E-2</v>
      </c>
      <c r="I497" s="7">
        <f t="shared" si="125"/>
        <v>-7.6193181404655697E-3</v>
      </c>
      <c r="J497" s="3" cm="1">
        <f t="array" ref="J497">B497*INDEX(AE$3:AE$7,2022-YEAR($A497))/1000000</f>
        <v>185.17953759598799</v>
      </c>
      <c r="K497" s="3" cm="1">
        <f t="array" ref="K497">C497*INDEX(AF$3:AF$7,2022-YEAR($A497))/1000000</f>
        <v>204.00610851800002</v>
      </c>
      <c r="L497" s="3" cm="1">
        <f t="array" ref="L497">D497*INDEX(AG$3:AG$7,2022-YEAR($A497))/1000000</f>
        <v>330.43575939640004</v>
      </c>
      <c r="M497" s="3" cm="1">
        <f t="array" ref="M497">E497*INDEX(AH$3:AH$7,2022-YEAR($A497))/1000000</f>
        <v>719.78963728954</v>
      </c>
      <c r="N497" s="3"/>
      <c r="O497" s="9">
        <v>43453</v>
      </c>
      <c r="P497" s="8">
        <f t="shared" si="115"/>
        <v>1278086.9410965173</v>
      </c>
      <c r="Q497" s="7">
        <f t="shared" si="116"/>
        <v>-1.1327843460296661E-2</v>
      </c>
      <c r="R497" s="8">
        <f t="shared" si="126"/>
        <v>1277707.3394815098</v>
      </c>
      <c r="S497" s="7">
        <f t="shared" si="117"/>
        <v>-1.1421602186370228E-2</v>
      </c>
      <c r="T497" s="8">
        <f t="shared" si="118"/>
        <v>168507.1278311522</v>
      </c>
      <c r="U497" s="8">
        <f t="shared" si="119"/>
        <v>179031.69473869362</v>
      </c>
      <c r="V497" s="8">
        <f t="shared" si="120"/>
        <v>302312.01109339314</v>
      </c>
      <c r="W497" s="8">
        <f t="shared" si="121"/>
        <v>627856.50581827085</v>
      </c>
      <c r="X497" s="7">
        <f t="shared" si="127"/>
        <v>0.13188241362026765</v>
      </c>
      <c r="Y497" s="7">
        <f t="shared" si="128"/>
        <v>0.14011948527379064</v>
      </c>
      <c r="Z497" s="7">
        <f t="shared" si="129"/>
        <v>0.23660505168270424</v>
      </c>
      <c r="AA497" s="7">
        <f t="shared" si="130"/>
        <v>0.49139304942323753</v>
      </c>
    </row>
    <row r="498" spans="1:27" x14ac:dyDescent="0.25">
      <c r="A498" s="1">
        <v>43454</v>
      </c>
      <c r="B498" s="3">
        <v>313.04998799999998</v>
      </c>
      <c r="C498" s="6">
        <v>47.540000999999997</v>
      </c>
      <c r="D498" s="3">
        <v>96.449996999999996</v>
      </c>
      <c r="E498" s="3">
        <v>1023.580017</v>
      </c>
      <c r="F498" s="7">
        <f t="shared" si="122"/>
        <v>-2.0341105442319707E-2</v>
      </c>
      <c r="G498" s="7">
        <f t="shared" si="123"/>
        <v>-7.515678183061536E-3</v>
      </c>
      <c r="H498" s="7">
        <f t="shared" si="124"/>
        <v>-8.6340219073489655E-3</v>
      </c>
      <c r="I498" s="7">
        <f t="shared" si="125"/>
        <v>-1.1473108036477719E-2</v>
      </c>
      <c r="J498" s="3" cm="1">
        <f t="array" ref="J498">B498*INDEX(AE$3:AE$7,2022-YEAR($A498))/1000000</f>
        <v>181.41278109598801</v>
      </c>
      <c r="K498" s="3" cm="1">
        <f t="array" ref="K498">C498*INDEX(AF$3:AF$7,2022-YEAR($A498))/1000000</f>
        <v>202.47286425899998</v>
      </c>
      <c r="L498" s="3" cm="1">
        <f t="array" ref="L498">D498*INDEX(AG$3:AG$7,2022-YEAR($A498))/1000000</f>
        <v>327.58276981080002</v>
      </c>
      <c r="M498" s="3" cm="1">
        <f t="array" ref="M498">E498*INDEX(AH$3:AH$7,2022-YEAR($A498))/1000000</f>
        <v>711.53141301738003</v>
      </c>
      <c r="N498" s="3"/>
      <c r="O498" s="9">
        <v>43454</v>
      </c>
      <c r="P498" s="8">
        <f t="shared" si="115"/>
        <v>1263515.0374042869</v>
      </c>
      <c r="Q498" s="7">
        <f t="shared" si="116"/>
        <v>-1.1401339943062474E-2</v>
      </c>
      <c r="R498" s="8">
        <f t="shared" si="126"/>
        <v>1263120.5395749961</v>
      </c>
      <c r="S498" s="7">
        <f t="shared" si="117"/>
        <v>-1.141638578395654E-2</v>
      </c>
      <c r="T498" s="8">
        <f t="shared" si="118"/>
        <v>165079.50657615627</v>
      </c>
      <c r="U498" s="8">
        <f t="shared" si="119"/>
        <v>177686.15013646949</v>
      </c>
      <c r="V498" s="8">
        <f t="shared" si="120"/>
        <v>299701.84256675804</v>
      </c>
      <c r="W498" s="8">
        <f t="shared" si="121"/>
        <v>620653.04029561242</v>
      </c>
      <c r="X498" s="7">
        <f t="shared" si="127"/>
        <v>0.13069180763357771</v>
      </c>
      <c r="Y498" s="7">
        <f t="shared" si="128"/>
        <v>0.14067236227213578</v>
      </c>
      <c r="Z498" s="7">
        <f t="shared" si="129"/>
        <v>0.23727097547443821</v>
      </c>
      <c r="AA498" s="7">
        <f t="shared" si="130"/>
        <v>0.49136485461984841</v>
      </c>
    </row>
    <row r="499" spans="1:27" x14ac:dyDescent="0.25">
      <c r="A499" s="1">
        <v>43455</v>
      </c>
      <c r="B499" s="3">
        <v>304.54998799999998</v>
      </c>
      <c r="C499" s="6">
        <v>47.57</v>
      </c>
      <c r="D499" s="3">
        <v>94.169998000000007</v>
      </c>
      <c r="E499" s="3">
        <v>991.25</v>
      </c>
      <c r="F499" s="7">
        <f t="shared" si="122"/>
        <v>-2.7152213147505377E-2</v>
      </c>
      <c r="G499" s="7">
        <f t="shared" si="123"/>
        <v>6.3102649072321881E-4</v>
      </c>
      <c r="H499" s="7">
        <f t="shared" si="124"/>
        <v>-2.363918165803558E-2</v>
      </c>
      <c r="I499" s="7">
        <f t="shared" si="125"/>
        <v>-3.1585236584391052E-2</v>
      </c>
      <c r="J499" s="3" cm="1">
        <f t="array" ref="J499">B499*INDEX(AE$3:AE$7,2022-YEAR($A499))/1000000</f>
        <v>176.48702259598801</v>
      </c>
      <c r="K499" s="3" cm="1">
        <f t="array" ref="K499">C499*INDEX(AF$3:AF$7,2022-YEAR($A499))/1000000</f>
        <v>202.60063</v>
      </c>
      <c r="L499" s="3" cm="1">
        <f t="array" ref="L499">D499*INDEX(AG$3:AG$7,2022-YEAR($A499))/1000000</f>
        <v>319.83898120720005</v>
      </c>
      <c r="M499" s="3" cm="1">
        <f t="array" ref="M499">E499*INDEX(AH$3:AH$7,2022-YEAR($A499))/1000000</f>
        <v>689.05752500000006</v>
      </c>
      <c r="N499" s="3"/>
      <c r="O499" s="9">
        <v>43455</v>
      </c>
      <c r="P499" s="8">
        <f t="shared" si="115"/>
        <v>1232423.8004764025</v>
      </c>
      <c r="Q499" s="7">
        <f t="shared" si="116"/>
        <v>-2.4606938585991681E-2</v>
      </c>
      <c r="R499" s="8">
        <f t="shared" si="126"/>
        <v>1232062.210879684</v>
      </c>
      <c r="S499" s="7">
        <f t="shared" si="117"/>
        <v>-2.4588570704235702E-2</v>
      </c>
      <c r="T499" s="8">
        <f t="shared" si="118"/>
        <v>160597.23262731545</v>
      </c>
      <c r="U499" s="8">
        <f t="shared" si="119"/>
        <v>177798.27480424021</v>
      </c>
      <c r="V499" s="8">
        <f t="shared" si="120"/>
        <v>292617.13626707444</v>
      </c>
      <c r="W499" s="8">
        <f t="shared" si="121"/>
        <v>601049.56718105392</v>
      </c>
      <c r="X499" s="7">
        <f t="shared" si="127"/>
        <v>0.1303483145649359</v>
      </c>
      <c r="Y499" s="7">
        <f t="shared" si="128"/>
        <v>0.14430949446724242</v>
      </c>
      <c r="Z499" s="7">
        <f t="shared" si="129"/>
        <v>0.23750191644799154</v>
      </c>
      <c r="AA499" s="7">
        <f t="shared" si="130"/>
        <v>0.4878402745198302</v>
      </c>
    </row>
    <row r="500" spans="1:27" x14ac:dyDescent="0.25">
      <c r="A500" s="1">
        <v>43458</v>
      </c>
      <c r="B500" s="3">
        <v>294.16000400000001</v>
      </c>
      <c r="C500" s="6">
        <v>45.959999000000003</v>
      </c>
      <c r="D500" s="3">
        <v>92.139999000000003</v>
      </c>
      <c r="E500" s="3">
        <v>984.669983</v>
      </c>
      <c r="F500" s="7">
        <f t="shared" si="122"/>
        <v>-3.4115857525497506E-2</v>
      </c>
      <c r="G500" s="7">
        <f t="shared" si="123"/>
        <v>-3.3844881227664381E-2</v>
      </c>
      <c r="H500" s="7">
        <f t="shared" si="124"/>
        <v>-2.1556748891510047E-2</v>
      </c>
      <c r="I500" s="7">
        <f t="shared" si="125"/>
        <v>-6.6381003783102521E-3</v>
      </c>
      <c r="J500" s="3" cm="1">
        <f t="array" ref="J500">B500*INDEX(AE$3:AE$7,2022-YEAR($A500))/1000000</f>
        <v>170.46601647800401</v>
      </c>
      <c r="K500" s="3" cm="1">
        <f t="array" ref="K500">C500*INDEX(AF$3:AF$7,2022-YEAR($A500))/1000000</f>
        <v>195.74363574100002</v>
      </c>
      <c r="L500" s="3" cm="1">
        <f t="array" ref="L500">D500*INDEX(AG$3:AG$7,2022-YEAR($A500))/1000000</f>
        <v>312.94429260360005</v>
      </c>
      <c r="M500" s="3" cm="1">
        <f t="array" ref="M500">E500*INDEX(AH$3:AH$7,2022-YEAR($A500))/1000000</f>
        <v>684.48349198261997</v>
      </c>
      <c r="N500" s="3"/>
      <c r="O500" s="9">
        <v>43458</v>
      </c>
      <c r="P500" s="8">
        <f t="shared" si="115"/>
        <v>1210805.7730201338</v>
      </c>
      <c r="Q500" s="7">
        <f t="shared" si="116"/>
        <v>-1.7541066188361515E-2</v>
      </c>
      <c r="R500" s="8">
        <f t="shared" si="126"/>
        <v>1210268.0355919981</v>
      </c>
      <c r="S500" s="7">
        <f t="shared" si="117"/>
        <v>-1.7689184113621081E-2</v>
      </c>
      <c r="T500" s="8">
        <f t="shared" si="118"/>
        <v>155118.32032001278</v>
      </c>
      <c r="U500" s="8">
        <f t="shared" si="119"/>
        <v>171780.71331100704</v>
      </c>
      <c r="V500" s="8">
        <f t="shared" si="120"/>
        <v>286309.26213921234</v>
      </c>
      <c r="W500" s="8">
        <f t="shared" si="121"/>
        <v>597059.73982176615</v>
      </c>
      <c r="X500" s="7">
        <f t="shared" si="127"/>
        <v>0.12816856742327928</v>
      </c>
      <c r="Y500" s="7">
        <f t="shared" si="128"/>
        <v>0.14193609040247118</v>
      </c>
      <c r="Z500" s="7">
        <f t="shared" si="129"/>
        <v>0.23656682133157819</v>
      </c>
      <c r="AA500" s="7">
        <f t="shared" si="130"/>
        <v>0.49332852084267148</v>
      </c>
    </row>
    <row r="501" spans="1:27" x14ac:dyDescent="0.25">
      <c r="A501" s="1">
        <v>43460</v>
      </c>
      <c r="B501" s="3">
        <v>313.92999300000002</v>
      </c>
      <c r="C501" s="6">
        <v>46.939999</v>
      </c>
      <c r="D501" s="3">
        <v>95.959998999999996</v>
      </c>
      <c r="E501" s="3">
        <v>1047.849976</v>
      </c>
      <c r="F501" s="7">
        <f t="shared" si="122"/>
        <v>6.72082836931156E-2</v>
      </c>
      <c r="G501" s="7">
        <f t="shared" si="123"/>
        <v>2.1322889933047984E-2</v>
      </c>
      <c r="H501" s="7">
        <f t="shared" si="124"/>
        <v>4.1458650330569169E-2</v>
      </c>
      <c r="I501" s="7">
        <f t="shared" si="125"/>
        <v>6.4163622422518829E-2</v>
      </c>
      <c r="J501" s="3" cm="1">
        <f t="array" ref="J501">B501*INDEX(AE$3:AE$7,2022-YEAR($A501))/1000000</f>
        <v>181.922744873493</v>
      </c>
      <c r="K501" s="3" cm="1">
        <f t="array" ref="K501">C501*INDEX(AF$3:AF$7,2022-YEAR($A501))/1000000</f>
        <v>199.917455741</v>
      </c>
      <c r="L501" s="3" cm="1">
        <f t="array" ref="L501">D501*INDEX(AG$3:AG$7,2022-YEAR($A501))/1000000</f>
        <v>325.91854060359998</v>
      </c>
      <c r="M501" s="3" cm="1">
        <f t="array" ref="M501">E501*INDEX(AH$3:AH$7,2022-YEAR($A501))/1000000</f>
        <v>728.40243231663999</v>
      </c>
      <c r="N501" s="3"/>
      <c r="O501" s="9">
        <v>43460</v>
      </c>
      <c r="P501" s="8">
        <f t="shared" si="115"/>
        <v>1275201.305691055</v>
      </c>
      <c r="Q501" s="7">
        <f t="shared" si="116"/>
        <v>5.3184031746312317E-2</v>
      </c>
      <c r="R501" s="8">
        <f t="shared" si="126"/>
        <v>1274535.6442076603</v>
      </c>
      <c r="S501" s="7">
        <f t="shared" si="117"/>
        <v>5.3101963140112174E-2</v>
      </c>
      <c r="T501" s="8">
        <f t="shared" si="118"/>
        <v>165543.55639807976</v>
      </c>
      <c r="U501" s="8">
        <f t="shared" si="119"/>
        <v>175443.57455355811</v>
      </c>
      <c r="V501" s="8">
        <f t="shared" si="120"/>
        <v>298179.2577246452</v>
      </c>
      <c r="W501" s="8">
        <f t="shared" si="121"/>
        <v>635369.25553137728</v>
      </c>
      <c r="X501" s="7">
        <f t="shared" si="127"/>
        <v>0.12988538778842321</v>
      </c>
      <c r="Y501" s="7">
        <f t="shared" si="128"/>
        <v>0.13765293685656471</v>
      </c>
      <c r="Z501" s="7">
        <f t="shared" si="129"/>
        <v>0.23395128969501208</v>
      </c>
      <c r="AA501" s="7">
        <f t="shared" si="130"/>
        <v>0.49851038566</v>
      </c>
    </row>
    <row r="502" spans="1:27" x14ac:dyDescent="0.25">
      <c r="A502" s="1">
        <v>43461</v>
      </c>
      <c r="B502" s="3">
        <v>317.14001500000001</v>
      </c>
      <c r="C502" s="6">
        <v>47.529998999999997</v>
      </c>
      <c r="D502" s="3">
        <v>97.040001000000004</v>
      </c>
      <c r="E502" s="3">
        <v>1052.900024</v>
      </c>
      <c r="F502" s="7">
        <f t="shared" si="122"/>
        <v>1.0225279748915073E-2</v>
      </c>
      <c r="G502" s="7">
        <f t="shared" si="123"/>
        <v>1.2569237592016114E-2</v>
      </c>
      <c r="H502" s="7">
        <f t="shared" si="124"/>
        <v>1.1254710413242108E-2</v>
      </c>
      <c r="I502" s="7">
        <f t="shared" si="125"/>
        <v>4.8194380070301079E-3</v>
      </c>
      <c r="J502" s="3" cm="1">
        <f t="array" ref="J502">B502*INDEX(AE$3:AE$7,2022-YEAR($A502))/1000000</f>
        <v>183.782955832515</v>
      </c>
      <c r="K502" s="3" cm="1">
        <f t="array" ref="K502">C502*INDEX(AF$3:AF$7,2022-YEAR($A502))/1000000</f>
        <v>202.430265741</v>
      </c>
      <c r="L502" s="3" cm="1">
        <f t="array" ref="L502">D502*INDEX(AG$3:AG$7,2022-YEAR($A502))/1000000</f>
        <v>329.58665939640002</v>
      </c>
      <c r="M502" s="3" cm="1">
        <f t="array" ref="M502">E502*INDEX(AH$3:AH$7,2022-YEAR($A502))/1000000</f>
        <v>731.91292268335997</v>
      </c>
      <c r="N502" s="3"/>
      <c r="O502" s="9">
        <v>43461</v>
      </c>
      <c r="P502" s="8">
        <f t="shared" si="115"/>
        <v>1285458.269938159</v>
      </c>
      <c r="Q502" s="7">
        <f t="shared" si="116"/>
        <v>8.0434078927998469E-3</v>
      </c>
      <c r="R502" s="8">
        <f t="shared" si="126"/>
        <v>1284851.60929055</v>
      </c>
      <c r="S502" s="7">
        <f t="shared" si="117"/>
        <v>8.0939008098928067E-3</v>
      </c>
      <c r="T502" s="8">
        <f t="shared" si="118"/>
        <v>167236.28557288044</v>
      </c>
      <c r="U502" s="8">
        <f t="shared" si="119"/>
        <v>177648.76652611437</v>
      </c>
      <c r="V502" s="8">
        <f t="shared" si="120"/>
        <v>301535.17892157158</v>
      </c>
      <c r="W502" s="8">
        <f t="shared" si="121"/>
        <v>638431.37826998369</v>
      </c>
      <c r="X502" s="7">
        <f t="shared" si="127"/>
        <v>0.13016000008376255</v>
      </c>
      <c r="Y502" s="7">
        <f t="shared" si="128"/>
        <v>0.13826403394879647</v>
      </c>
      <c r="Z502" s="7">
        <f t="shared" si="129"/>
        <v>0.23468482799198012</v>
      </c>
      <c r="AA502" s="7">
        <f t="shared" si="130"/>
        <v>0.49689113797546092</v>
      </c>
    </row>
    <row r="503" spans="1:27" x14ac:dyDescent="0.25">
      <c r="A503" s="1">
        <v>43462</v>
      </c>
      <c r="B503" s="3">
        <v>316.38000499999998</v>
      </c>
      <c r="C503" s="6">
        <v>47.200001</v>
      </c>
      <c r="D503" s="3">
        <v>96.830001999999993</v>
      </c>
      <c r="E503" s="3">
        <v>1046.6800539999999</v>
      </c>
      <c r="F503" s="7">
        <f t="shared" si="122"/>
        <v>-2.3964494042166828E-3</v>
      </c>
      <c r="G503" s="7">
        <f t="shared" si="123"/>
        <v>-6.94294144630625E-3</v>
      </c>
      <c r="H503" s="7">
        <f t="shared" si="124"/>
        <v>-2.164045732027664E-3</v>
      </c>
      <c r="I503" s="7">
        <f t="shared" si="125"/>
        <v>-5.9074649617446573E-3</v>
      </c>
      <c r="J503" s="3" cm="1">
        <f t="array" ref="J503">B503*INDEX(AE$3:AE$7,2022-YEAR($A503))/1000000</f>
        <v>183.34252927750498</v>
      </c>
      <c r="K503" s="3" cm="1">
        <f t="array" ref="K503">C503*INDEX(AF$3:AF$7,2022-YEAR($A503))/1000000</f>
        <v>201.02480425900001</v>
      </c>
      <c r="L503" s="3" cm="1">
        <f t="array" ref="L503">D503*INDEX(AG$3:AG$7,2022-YEAR($A503))/1000000</f>
        <v>328.87341879279995</v>
      </c>
      <c r="M503" s="3" cm="1">
        <f t="array" ref="M503">E503*INDEX(AH$3:AH$7,2022-YEAR($A503))/1000000</f>
        <v>727.58917273755992</v>
      </c>
      <c r="N503" s="3"/>
      <c r="O503" s="9">
        <v>43462</v>
      </c>
      <c r="P503" s="8">
        <f t="shared" si="115"/>
        <v>1279346.8000543849</v>
      </c>
      <c r="Q503" s="7">
        <f t="shared" si="116"/>
        <v>-4.7543121598712735E-3</v>
      </c>
      <c r="R503" s="8">
        <f t="shared" si="126"/>
        <v>1278793.3840950164</v>
      </c>
      <c r="S503" s="7">
        <f t="shared" si="117"/>
        <v>-4.7151166342693784E-3</v>
      </c>
      <c r="T503" s="8">
        <f t="shared" si="118"/>
        <v>166835.5122759559</v>
      </c>
      <c r="U503" s="8">
        <f t="shared" si="119"/>
        <v>176415.36154211505</v>
      </c>
      <c r="V503" s="8">
        <f t="shared" si="120"/>
        <v>300882.64300457016</v>
      </c>
      <c r="W503" s="8">
        <f t="shared" si="121"/>
        <v>634659.86727237538</v>
      </c>
      <c r="X503" s="7">
        <f t="shared" si="127"/>
        <v>0.13046322756355436</v>
      </c>
      <c r="Y503" s="7">
        <f t="shared" si="128"/>
        <v>0.13795454663456963</v>
      </c>
      <c r="Z503" s="7">
        <f t="shared" si="129"/>
        <v>0.23528636193054789</v>
      </c>
      <c r="AA503" s="7">
        <f t="shared" si="130"/>
        <v>0.49629586387132818</v>
      </c>
    </row>
    <row r="504" spans="1:27" x14ac:dyDescent="0.25">
      <c r="A504" s="1">
        <v>43465</v>
      </c>
      <c r="B504" s="3">
        <v>322.5</v>
      </c>
      <c r="C504" s="6">
        <v>47.349997999999999</v>
      </c>
      <c r="D504" s="3">
        <v>97.620002999999997</v>
      </c>
      <c r="E504" s="3">
        <v>1044.959961</v>
      </c>
      <c r="F504" s="7">
        <f t="shared" si="122"/>
        <v>1.9343810933943217E-2</v>
      </c>
      <c r="G504" s="7">
        <f t="shared" si="123"/>
        <v>3.1779024750444584E-3</v>
      </c>
      <c r="H504" s="7">
        <f t="shared" si="124"/>
        <v>8.1586386830809765E-3</v>
      </c>
      <c r="I504" s="7">
        <f t="shared" si="125"/>
        <v>-1.6433799358518408E-3</v>
      </c>
      <c r="J504" s="3" cm="1">
        <f t="array" ref="J504">B504*INDEX(AE$3:AE$7,2022-YEAR($A504))/1000000</f>
        <v>186.8890725</v>
      </c>
      <c r="K504" s="3" cm="1">
        <f t="array" ref="K504">C504*INDEX(AF$3:AF$7,2022-YEAR($A504))/1000000</f>
        <v>201.663641482</v>
      </c>
      <c r="L504" s="3" cm="1">
        <f t="array" ref="L504">D504*INDEX(AG$3:AG$7,2022-YEAR($A504))/1000000</f>
        <v>331.55657818919997</v>
      </c>
      <c r="M504" s="3" cm="1">
        <f t="array" ref="M504">E504*INDEX(AH$3:AH$7,2022-YEAR($A504))/1000000</f>
        <v>726.39346728954001</v>
      </c>
      <c r="N504" s="3"/>
      <c r="O504" s="9">
        <v>43465</v>
      </c>
      <c r="P504" s="8">
        <f t="shared" si="115"/>
        <v>1284383.8432215066</v>
      </c>
      <c r="Q504" s="7">
        <f t="shared" si="116"/>
        <v>3.9371991761011152E-3</v>
      </c>
      <c r="R504" s="8">
        <f t="shared" si="126"/>
        <v>1283993.0549939498</v>
      </c>
      <c r="S504" s="7">
        <f t="shared" si="117"/>
        <v>4.0660758521309237E-3</v>
      </c>
      <c r="T504" s="8">
        <f t="shared" si="118"/>
        <v>170062.74688248956</v>
      </c>
      <c r="U504" s="8">
        <f t="shared" si="119"/>
        <v>176975.99235619558</v>
      </c>
      <c r="V504" s="8">
        <f t="shared" si="120"/>
        <v>303337.43577485491</v>
      </c>
      <c r="W504" s="8">
        <f t="shared" si="121"/>
        <v>633616.87998040963</v>
      </c>
      <c r="X504" s="7">
        <f t="shared" si="127"/>
        <v>0.1324483385802199</v>
      </c>
      <c r="Y504" s="7">
        <f t="shared" si="128"/>
        <v>0.13783251526779441</v>
      </c>
      <c r="Z504" s="7">
        <f t="shared" si="129"/>
        <v>0.23624538668262832</v>
      </c>
      <c r="AA504" s="7">
        <f t="shared" si="130"/>
        <v>0.49347375946935729</v>
      </c>
    </row>
    <row r="505" spans="1:27" x14ac:dyDescent="0.25">
      <c r="A505" s="1">
        <v>43467</v>
      </c>
      <c r="B505" s="3">
        <v>323.80999800000001</v>
      </c>
      <c r="C505" s="6">
        <v>46.93</v>
      </c>
      <c r="D505" s="3">
        <v>99.309997999999993</v>
      </c>
      <c r="E505" s="3">
        <v>1054.6800539999999</v>
      </c>
      <c r="F505" s="7">
        <f t="shared" si="122"/>
        <v>4.0620093023255865E-3</v>
      </c>
      <c r="G505" s="7">
        <f t="shared" si="123"/>
        <v>-8.870074292294583E-3</v>
      </c>
      <c r="H505" s="7">
        <f t="shared" si="124"/>
        <v>1.7311974473100511E-2</v>
      </c>
      <c r="I505" s="7">
        <f t="shared" si="125"/>
        <v>9.3018808019189603E-3</v>
      </c>
      <c r="J505" s="3" cm="1">
        <f t="array" ref="J505">B505*INDEX(AE$3:AE$7,2022-YEAR($A505))/1000000</f>
        <v>183.87777403428601</v>
      </c>
      <c r="K505" s="3" cm="1">
        <f t="array" ref="K505">C505*INDEX(AF$3:AF$7,2022-YEAR($A505))/1000000</f>
        <v>200.67268000000001</v>
      </c>
      <c r="L505" s="3" cm="1">
        <f t="array" ref="L505">D505*INDEX(AG$3:AG$7,2022-YEAR($A505))/1000000</f>
        <v>319.92715855699998</v>
      </c>
      <c r="M505" s="3" cm="1">
        <f t="array" ref="M505">E505*INDEX(AH$3:AH$7,2022-YEAR($A505))/1000000</f>
        <v>730.467186680184</v>
      </c>
      <c r="N505" s="3"/>
      <c r="O505" s="9">
        <v>43467</v>
      </c>
      <c r="P505" s="8">
        <f t="shared" si="115"/>
        <v>1294565.7495309997</v>
      </c>
      <c r="Q505" s="7">
        <f t="shared" si="116"/>
        <v>7.9274637120587792E-3</v>
      </c>
      <c r="R505" s="8">
        <f t="shared" si="126"/>
        <v>1294259.2598901452</v>
      </c>
      <c r="S505" s="7">
        <f t="shared" si="117"/>
        <v>7.9955299261673662E-3</v>
      </c>
      <c r="T505" s="8">
        <f t="shared" si="118"/>
        <v>170753.54334230526</v>
      </c>
      <c r="U505" s="8">
        <f t="shared" si="119"/>
        <v>175406.20215604358</v>
      </c>
      <c r="V505" s="8">
        <f t="shared" si="120"/>
        <v>308588.80571972497</v>
      </c>
      <c r="W505" s="8">
        <f t="shared" si="121"/>
        <v>639510.70867207123</v>
      </c>
      <c r="X505" s="7">
        <f t="shared" si="127"/>
        <v>0.13193148284432485</v>
      </c>
      <c r="Y505" s="7">
        <f t="shared" si="128"/>
        <v>0.13552632582356938</v>
      </c>
      <c r="Z505" s="7">
        <f t="shared" si="129"/>
        <v>0.23842889541769052</v>
      </c>
      <c r="AA505" s="7">
        <f t="shared" si="130"/>
        <v>0.49411329591441516</v>
      </c>
    </row>
    <row r="506" spans="1:27" x14ac:dyDescent="0.25">
      <c r="A506" s="1">
        <v>43468</v>
      </c>
      <c r="B506" s="3">
        <v>310.89999399999999</v>
      </c>
      <c r="C506" s="6">
        <v>46.639999000000003</v>
      </c>
      <c r="D506" s="3">
        <v>97.110000999999997</v>
      </c>
      <c r="E506" s="3">
        <v>1025.469971</v>
      </c>
      <c r="F506" s="7">
        <f t="shared" si="122"/>
        <v>-3.9869071615262541E-2</v>
      </c>
      <c r="G506" s="7">
        <f t="shared" si="123"/>
        <v>-6.1794374600467883E-3</v>
      </c>
      <c r="H506" s="7">
        <f t="shared" si="124"/>
        <v>-2.2152824935108728E-2</v>
      </c>
      <c r="I506" s="7">
        <f t="shared" si="125"/>
        <v>-2.7695681632754154E-2</v>
      </c>
      <c r="J506" s="3" cm="1">
        <f t="array" ref="J506">B506*INDEX(AE$3:AE$7,2022-YEAR($A506))/1000000</f>
        <v>176.546737892858</v>
      </c>
      <c r="K506" s="3" cm="1">
        <f t="array" ref="K506">C506*INDEX(AF$3:AF$7,2022-YEAR($A506))/1000000</f>
        <v>199.43263572399999</v>
      </c>
      <c r="L506" s="3" cm="1">
        <f t="array" ref="L506">D506*INDEX(AG$3:AG$7,2022-YEAR($A506))/1000000</f>
        <v>312.83986822149996</v>
      </c>
      <c r="M506" s="3" cm="1">
        <f t="array" ref="M506">E506*INDEX(AH$3:AH$7,2022-YEAR($A506))/1000000</f>
        <v>710.23640003471598</v>
      </c>
      <c r="N506" s="3"/>
      <c r="O506" s="9">
        <v>43468</v>
      </c>
      <c r="P506" s="8">
        <f t="shared" si="115"/>
        <v>1262187.5883842581</v>
      </c>
      <c r="Q506" s="7">
        <f t="shared" si="116"/>
        <v>-2.5010827884540992E-2</v>
      </c>
      <c r="R506" s="8">
        <f t="shared" si="126"/>
        <v>1261819.7642075811</v>
      </c>
      <c r="S506" s="7">
        <f t="shared" si="117"/>
        <v>-2.5064140306261029E-2</v>
      </c>
      <c r="T506" s="8">
        <f t="shared" si="118"/>
        <v>163945.75809423105</v>
      </c>
      <c r="U506" s="8">
        <f t="shared" si="119"/>
        <v>174322.29049971598</v>
      </c>
      <c r="V506" s="8">
        <f t="shared" si="120"/>
        <v>301752.69192968163</v>
      </c>
      <c r="W506" s="8">
        <f t="shared" si="121"/>
        <v>621799.02368395252</v>
      </c>
      <c r="X506" s="7">
        <f t="shared" si="127"/>
        <v>0.12992803151818474</v>
      </c>
      <c r="Y506" s="7">
        <f t="shared" si="128"/>
        <v>0.13815149789573145</v>
      </c>
      <c r="Z506" s="7">
        <f t="shared" si="129"/>
        <v>0.23914088246920226</v>
      </c>
      <c r="AA506" s="7">
        <f t="shared" si="130"/>
        <v>0.49277958811688166</v>
      </c>
    </row>
    <row r="507" spans="1:27" x14ac:dyDescent="0.25">
      <c r="A507" s="1">
        <v>43469</v>
      </c>
      <c r="B507" s="3">
        <v>327.07998700000002</v>
      </c>
      <c r="C507" s="6">
        <v>47.57</v>
      </c>
      <c r="D507" s="3">
        <v>100.69000200000001</v>
      </c>
      <c r="E507" s="3">
        <v>1078.0699460000001</v>
      </c>
      <c r="F507" s="7">
        <f t="shared" si="122"/>
        <v>5.204243587087376E-2</v>
      </c>
      <c r="G507" s="7">
        <f t="shared" si="123"/>
        <v>1.9939987563035722E-2</v>
      </c>
      <c r="H507" s="7">
        <f t="shared" si="124"/>
        <v>3.6865420277361727E-2</v>
      </c>
      <c r="I507" s="7">
        <f t="shared" si="125"/>
        <v>5.1293530271497412E-2</v>
      </c>
      <c r="J507" s="3" cm="1">
        <f t="array" ref="J507">B507*INDEX(AE$3:AE$7,2022-YEAR($A507))/1000000</f>
        <v>185.73466017785901</v>
      </c>
      <c r="K507" s="3" cm="1">
        <f t="array" ref="K507">C507*INDEX(AF$3:AF$7,2022-YEAR($A507))/1000000</f>
        <v>203.40932000000001</v>
      </c>
      <c r="L507" s="3" cm="1">
        <f t="array" ref="L507">D507*INDEX(AG$3:AG$7,2022-YEAR($A507))/1000000</f>
        <v>324.37284144300003</v>
      </c>
      <c r="M507" s="3" cm="1">
        <f t="array" ref="M507">E507*INDEX(AH$3:AH$7,2022-YEAR($A507))/1000000</f>
        <v>746.66693231981594</v>
      </c>
      <c r="N507" s="3"/>
      <c r="O507" s="9">
        <v>43469</v>
      </c>
      <c r="P507" s="8">
        <f t="shared" si="115"/>
        <v>1317335.605406506</v>
      </c>
      <c r="Q507" s="7">
        <f t="shared" si="116"/>
        <v>4.3692409535450651E-2</v>
      </c>
      <c r="R507" s="8">
        <f t="shared" si="126"/>
        <v>1316846.3919659595</v>
      </c>
      <c r="S507" s="7">
        <f t="shared" si="117"/>
        <v>4.3608944255945303E-2</v>
      </c>
      <c r="T507" s="8">
        <f t="shared" si="118"/>
        <v>172477.89469615184</v>
      </c>
      <c r="U507" s="8">
        <f t="shared" si="119"/>
        <v>177798.27480424021</v>
      </c>
      <c r="V507" s="8">
        <f t="shared" si="120"/>
        <v>312876.9317374946</v>
      </c>
      <c r="W507" s="8">
        <f t="shared" si="121"/>
        <v>653693.29072807287</v>
      </c>
      <c r="X507" s="7">
        <f t="shared" si="127"/>
        <v>0.13097799086395676</v>
      </c>
      <c r="Y507" s="7">
        <f t="shared" si="128"/>
        <v>0.13501823438859853</v>
      </c>
      <c r="Z507" s="7">
        <f t="shared" si="129"/>
        <v>0.23759561756507624</v>
      </c>
      <c r="AA507" s="7">
        <f t="shared" si="130"/>
        <v>0.49640815718236853</v>
      </c>
    </row>
    <row r="508" spans="1:27" x14ac:dyDescent="0.25">
      <c r="A508" s="1">
        <v>43472</v>
      </c>
      <c r="B508" s="3">
        <v>328.10998499999999</v>
      </c>
      <c r="C508" s="6">
        <v>46.950001</v>
      </c>
      <c r="D508" s="3">
        <v>100.760002</v>
      </c>
      <c r="E508" s="3">
        <v>1075.920044</v>
      </c>
      <c r="F508" s="7">
        <f t="shared" si="122"/>
        <v>3.1490706889381048E-3</v>
      </c>
      <c r="G508" s="7">
        <f t="shared" si="123"/>
        <v>-1.3033403405507626E-2</v>
      </c>
      <c r="H508" s="7">
        <f t="shared" si="124"/>
        <v>6.9520308481063608E-4</v>
      </c>
      <c r="I508" s="7">
        <f t="shared" si="125"/>
        <v>-1.9942138336913606E-3</v>
      </c>
      <c r="J508" s="3" cm="1">
        <f t="array" ref="J508">B508*INDEX(AE$3:AE$7,2022-YEAR($A508))/1000000</f>
        <v>186.319551752145</v>
      </c>
      <c r="K508" s="3" cm="1">
        <f t="array" ref="K508">C508*INDEX(AF$3:AF$7,2022-YEAR($A508))/1000000</f>
        <v>200.75820427599999</v>
      </c>
      <c r="L508" s="3" cm="1">
        <f t="array" ref="L508">D508*INDEX(AG$3:AG$7,2022-YEAR($A508))/1000000</f>
        <v>324.59834644300003</v>
      </c>
      <c r="M508" s="3" cm="1">
        <f t="array" ref="M508">E508*INDEX(AH$3:AH$7,2022-YEAR($A508))/1000000</f>
        <v>745.17791879422407</v>
      </c>
      <c r="N508" s="3"/>
      <c r="O508" s="9">
        <v>43472</v>
      </c>
      <c r="P508" s="8">
        <f t="shared" si="115"/>
        <v>1314331.6167661527</v>
      </c>
      <c r="Q508" s="7">
        <f t="shared" si="116"/>
        <v>-2.2803518162149068E-3</v>
      </c>
      <c r="R508" s="8">
        <f t="shared" si="126"/>
        <v>1313986.1292130589</v>
      </c>
      <c r="S508" s="7">
        <f t="shared" si="117"/>
        <v>-2.1720549719017601E-3</v>
      </c>
      <c r="T508" s="8">
        <f t="shared" si="118"/>
        <v>173021.03977882926</v>
      </c>
      <c r="U508" s="8">
        <f t="shared" si="119"/>
        <v>175480.95816391322</v>
      </c>
      <c r="V508" s="8">
        <f t="shared" si="120"/>
        <v>313094.44474560459</v>
      </c>
      <c r="W508" s="8">
        <f t="shared" si="121"/>
        <v>652389.68652471167</v>
      </c>
      <c r="X508" s="7">
        <f t="shared" si="127"/>
        <v>0.13167645832186287</v>
      </c>
      <c r="Y508" s="7">
        <f t="shared" si="128"/>
        <v>0.13354856209099261</v>
      </c>
      <c r="Z508" s="7">
        <f t="shared" si="129"/>
        <v>0.23827834844277665</v>
      </c>
      <c r="AA508" s="7">
        <f t="shared" si="130"/>
        <v>0.49649663114436776</v>
      </c>
    </row>
    <row r="509" spans="1:27" x14ac:dyDescent="0.25">
      <c r="A509" s="1">
        <v>43473</v>
      </c>
      <c r="B509" s="3">
        <v>340.52999899999998</v>
      </c>
      <c r="C509" s="6">
        <v>47.48</v>
      </c>
      <c r="D509" s="3">
        <v>100.57</v>
      </c>
      <c r="E509" s="3">
        <v>1085.369995</v>
      </c>
      <c r="F509" s="7">
        <f t="shared" si="122"/>
        <v>3.7853203400682878E-2</v>
      </c>
      <c r="G509" s="7">
        <f t="shared" si="123"/>
        <v>1.1288583359135629E-2</v>
      </c>
      <c r="H509" s="7">
        <f t="shared" si="124"/>
        <v>-1.8856887279538048E-3</v>
      </c>
      <c r="I509" s="7">
        <f t="shared" si="125"/>
        <v>8.7831350040357137E-3</v>
      </c>
      <c r="J509" s="3" cm="1">
        <f t="array" ref="J509">B509*INDEX(AE$3:AE$7,2022-YEAR($A509))/1000000</f>
        <v>193.37234364214299</v>
      </c>
      <c r="K509" s="3" cm="1">
        <f t="array" ref="K509">C509*INDEX(AF$3:AF$7,2022-YEAR($A509))/1000000</f>
        <v>203.02448000000001</v>
      </c>
      <c r="L509" s="3" cm="1">
        <f t="array" ref="L509">D509*INDEX(AG$3:AG$7,2022-YEAR($A509))/1000000</f>
        <v>323.98625500000003</v>
      </c>
      <c r="M509" s="3" cm="1">
        <f t="array" ref="M509">E509*INDEX(AH$3:AH$7,2022-YEAR($A509))/1000000</f>
        <v>751.72291705702003</v>
      </c>
      <c r="N509" s="3"/>
      <c r="O509" s="9">
        <v>43473</v>
      </c>
      <c r="P509" s="8">
        <f t="shared" si="115"/>
        <v>1328091.5075471338</v>
      </c>
      <c r="Q509" s="7">
        <f t="shared" si="116"/>
        <v>1.046911647369222E-2</v>
      </c>
      <c r="R509" s="8">
        <f t="shared" si="126"/>
        <v>1327656.089275324</v>
      </c>
      <c r="S509" s="7">
        <f t="shared" si="117"/>
        <v>1.0403427980211655E-2</v>
      </c>
      <c r="T509" s="8">
        <f t="shared" si="118"/>
        <v>179570.44039017492</v>
      </c>
      <c r="U509" s="8">
        <f t="shared" si="119"/>
        <v>177461.88958808754</v>
      </c>
      <c r="V509" s="8">
        <f t="shared" si="120"/>
        <v>312504.04608036281</v>
      </c>
      <c r="W509" s="8">
        <f t="shared" si="121"/>
        <v>658119.71321669873</v>
      </c>
      <c r="X509" s="7">
        <f t="shared" si="127"/>
        <v>0.13525373162577822</v>
      </c>
      <c r="Y509" s="7">
        <f t="shared" si="128"/>
        <v>0.1336655561795011</v>
      </c>
      <c r="Z509" s="7">
        <f t="shared" si="129"/>
        <v>0.23538026798109835</v>
      </c>
      <c r="AA509" s="7">
        <f t="shared" si="130"/>
        <v>0.4957004442136223</v>
      </c>
    </row>
    <row r="510" spans="1:27" x14ac:dyDescent="0.25">
      <c r="A510" s="1">
        <v>43474</v>
      </c>
      <c r="B510" s="3">
        <v>343.82998700000002</v>
      </c>
      <c r="C510" s="6">
        <v>46.57</v>
      </c>
      <c r="D510" s="3">
        <v>100.400002</v>
      </c>
      <c r="E510" s="3">
        <v>1081.650024</v>
      </c>
      <c r="F510" s="7">
        <f t="shared" si="122"/>
        <v>9.6907409323430116E-3</v>
      </c>
      <c r="G510" s="7">
        <f t="shared" si="123"/>
        <v>-1.9165964616680631E-2</v>
      </c>
      <c r="H510" s="7">
        <f t="shared" si="124"/>
        <v>-1.6903450333100034E-3</v>
      </c>
      <c r="I510" s="7">
        <f t="shared" si="125"/>
        <v>-3.4273759336787002E-3</v>
      </c>
      <c r="J510" s="3" cm="1">
        <f t="array" ref="J510">B510*INDEX(AE$3:AE$7,2022-YEAR($A510))/1000000</f>
        <v>195.24626492785902</v>
      </c>
      <c r="K510" s="3" cm="1">
        <f t="array" ref="K510">C510*INDEX(AF$3:AF$7,2022-YEAR($A510))/1000000</f>
        <v>199.13332</v>
      </c>
      <c r="L510" s="3" cm="1">
        <f t="array" ref="L510">D510*INDEX(AG$3:AG$7,2022-YEAR($A510))/1000000</f>
        <v>323.43860644300003</v>
      </c>
      <c r="M510" s="3" cm="1">
        <f t="array" ref="M510">E510*INDEX(AH$3:AH$7,2022-YEAR($A510))/1000000</f>
        <v>749.1464800223041</v>
      </c>
      <c r="N510" s="3"/>
      <c r="O510" s="9">
        <v>43474</v>
      </c>
      <c r="P510" s="8">
        <f t="shared" si="115"/>
        <v>1323453.1532653817</v>
      </c>
      <c r="Q510" s="7">
        <f t="shared" si="116"/>
        <v>-3.4924960030191881E-3</v>
      </c>
      <c r="R510" s="8">
        <f t="shared" si="126"/>
        <v>1323211.1682668575</v>
      </c>
      <c r="S510" s="7">
        <f t="shared" si="117"/>
        <v>-3.347946086620035E-3</v>
      </c>
      <c r="T510" s="8">
        <f t="shared" si="118"/>
        <v>181310.61100710285</v>
      </c>
      <c r="U510" s="8">
        <f t="shared" si="119"/>
        <v>174060.66129143297</v>
      </c>
      <c r="V510" s="8">
        <f t="shared" si="120"/>
        <v>311975.80641818157</v>
      </c>
      <c r="W510" s="8">
        <f t="shared" si="121"/>
        <v>655864.0895501402</v>
      </c>
      <c r="X510" s="7">
        <f t="shared" si="127"/>
        <v>0.13702318674092176</v>
      </c>
      <c r="Y510" s="7">
        <f t="shared" si="128"/>
        <v>0.13154412951291644</v>
      </c>
      <c r="Z510" s="7">
        <f t="shared" si="129"/>
        <v>0.23577174520587488</v>
      </c>
      <c r="AA510" s="7">
        <f t="shared" si="130"/>
        <v>0.49566093854028698</v>
      </c>
    </row>
    <row r="511" spans="1:27" x14ac:dyDescent="0.25">
      <c r="A511" s="1">
        <v>43475</v>
      </c>
      <c r="B511" s="3">
        <v>352.60998499999999</v>
      </c>
      <c r="C511" s="6">
        <v>47.07</v>
      </c>
      <c r="D511" s="3">
        <v>100.389999</v>
      </c>
      <c r="E511" s="3">
        <v>1078.829956</v>
      </c>
      <c r="F511" s="7">
        <f t="shared" si="122"/>
        <v>2.5535870435873242E-2</v>
      </c>
      <c r="G511" s="7">
        <f t="shared" si="123"/>
        <v>1.0736525660296259E-2</v>
      </c>
      <c r="H511" s="7">
        <f t="shared" si="124"/>
        <v>-9.9631472118888453E-5</v>
      </c>
      <c r="I511" s="7">
        <f t="shared" si="125"/>
        <v>-2.6071908079576822E-3</v>
      </c>
      <c r="J511" s="3" cm="1">
        <f t="array" ref="J511">B511*INDEX(AE$3:AE$7,2022-YEAR($A511))/1000000</f>
        <v>200.23204825214501</v>
      </c>
      <c r="K511" s="3" cm="1">
        <f t="array" ref="K511">C511*INDEX(AF$3:AF$7,2022-YEAR($A511))/1000000</f>
        <v>201.27132</v>
      </c>
      <c r="L511" s="3" cm="1">
        <f t="array" ref="L511">D511*INDEX(AG$3:AG$7,2022-YEAR($A511))/1000000</f>
        <v>323.40638177850002</v>
      </c>
      <c r="M511" s="3" cm="1">
        <f t="array" ref="M511">E511*INDEX(AH$3:AH$7,2022-YEAR($A511))/1000000</f>
        <v>747.19331220577601</v>
      </c>
      <c r="N511" s="3"/>
      <c r="O511" s="9">
        <v>43475</v>
      </c>
      <c r="P511" s="8">
        <f t="shared" si="115"/>
        <v>1328088.8610617812</v>
      </c>
      <c r="Q511" s="7">
        <f t="shared" si="116"/>
        <v>3.5027365985426831E-3</v>
      </c>
      <c r="R511" s="8">
        <f t="shared" si="126"/>
        <v>1327968.8538601841</v>
      </c>
      <c r="S511" s="7">
        <f t="shared" si="117"/>
        <v>3.5955603364186128E-3</v>
      </c>
      <c r="T511" s="8">
        <f t="shared" si="118"/>
        <v>185940.53527842925</v>
      </c>
      <c r="U511" s="8">
        <f t="shared" si="119"/>
        <v>175929.46804783659</v>
      </c>
      <c r="V511" s="8">
        <f t="shared" si="120"/>
        <v>311944.72380932269</v>
      </c>
      <c r="W511" s="8">
        <f t="shared" si="121"/>
        <v>654154.12672459555</v>
      </c>
      <c r="X511" s="7">
        <f t="shared" si="127"/>
        <v>0.1400187472303519</v>
      </c>
      <c r="Y511" s="7">
        <f t="shared" si="128"/>
        <v>0.13248011618377867</v>
      </c>
      <c r="Z511" s="7">
        <f t="shared" si="129"/>
        <v>0.23490364469208097</v>
      </c>
      <c r="AA511" s="7">
        <f t="shared" si="130"/>
        <v>0.49259749189378843</v>
      </c>
    </row>
    <row r="512" spans="1:27" x14ac:dyDescent="0.25">
      <c r="A512" s="1">
        <v>43476</v>
      </c>
      <c r="B512" s="3">
        <v>352.89999399999999</v>
      </c>
      <c r="C512" s="6">
        <v>47.34</v>
      </c>
      <c r="D512" s="3">
        <v>99.910004000000001</v>
      </c>
      <c r="E512" s="3">
        <v>1064.469971</v>
      </c>
      <c r="F512" s="7">
        <f t="shared" si="122"/>
        <v>8.2246394695828506E-4</v>
      </c>
      <c r="G512" s="7">
        <f t="shared" si="123"/>
        <v>5.7361376673041864E-3</v>
      </c>
      <c r="H512" s="7">
        <f t="shared" si="124"/>
        <v>-4.7813029662446827E-3</v>
      </c>
      <c r="I512" s="7">
        <f t="shared" si="125"/>
        <v>-1.3310702877812997E-2</v>
      </c>
      <c r="J512" s="3" cm="1">
        <f t="array" ref="J512">B512*INDEX(AE$3:AE$7,2022-YEAR($A512))/1000000</f>
        <v>200.39673189285799</v>
      </c>
      <c r="K512" s="3" cm="1">
        <f t="array" ref="K512">C512*INDEX(AF$3:AF$7,2022-YEAR($A512))/1000000</f>
        <v>202.42583999999999</v>
      </c>
      <c r="L512" s="3" cm="1">
        <f t="array" ref="L512">D512*INDEX(AG$3:AG$7,2022-YEAR($A512))/1000000</f>
        <v>321.860077886</v>
      </c>
      <c r="M512" s="3" cm="1">
        <f t="array" ref="M512">E512*INDEX(AH$3:AH$7,2022-YEAR($A512))/1000000</f>
        <v>737.24764403471602</v>
      </c>
      <c r="N512" s="3"/>
      <c r="O512" s="9">
        <v>43476</v>
      </c>
      <c r="P512" s="8">
        <f t="shared" si="115"/>
        <v>1318911.2832310421</v>
      </c>
      <c r="Q512" s="7">
        <f t="shared" si="116"/>
        <v>-6.9103642834575253E-3</v>
      </c>
      <c r="R512" s="8">
        <f t="shared" si="126"/>
        <v>1318932.1854448065</v>
      </c>
      <c r="S512" s="7">
        <f t="shared" si="117"/>
        <v>-6.804879789996221E-3</v>
      </c>
      <c r="T512" s="8">
        <f t="shared" si="118"/>
        <v>186093.46466497387</v>
      </c>
      <c r="U512" s="8">
        <f t="shared" si="119"/>
        <v>176938.62369629455</v>
      </c>
      <c r="V512" s="8">
        <f t="shared" si="120"/>
        <v>310453.22157606878</v>
      </c>
      <c r="W512" s="8">
        <f t="shared" si="121"/>
        <v>645446.87550746929</v>
      </c>
      <c r="X512" s="7">
        <f t="shared" si="127"/>
        <v>0.14109403555286987</v>
      </c>
      <c r="Y512" s="7">
        <f t="shared" si="128"/>
        <v>0.13415293496429648</v>
      </c>
      <c r="Z512" s="7">
        <f t="shared" si="129"/>
        <v>0.23538224709511446</v>
      </c>
      <c r="AA512" s="7">
        <f t="shared" si="130"/>
        <v>0.48937078238771919</v>
      </c>
    </row>
    <row r="513" spans="1:27" x14ac:dyDescent="0.25">
      <c r="A513" s="1">
        <v>43479</v>
      </c>
      <c r="B513" s="3">
        <v>350.35998499999999</v>
      </c>
      <c r="C513" s="6">
        <v>47.150002000000001</v>
      </c>
      <c r="D513" s="3">
        <v>100.94000200000001</v>
      </c>
      <c r="E513" s="3">
        <v>1051.51001</v>
      </c>
      <c r="F513" s="7">
        <f t="shared" si="122"/>
        <v>-7.1975320010915222E-3</v>
      </c>
      <c r="G513" s="7">
        <f t="shared" si="123"/>
        <v>-4.0134769750740373E-3</v>
      </c>
      <c r="H513" s="7">
        <f t="shared" si="124"/>
        <v>1.0309257919757453E-2</v>
      </c>
      <c r="I513" s="7">
        <f t="shared" si="125"/>
        <v>-1.2175036734784483E-2</v>
      </c>
      <c r="J513" s="3" cm="1">
        <f t="array" ref="J513">B513*INDEX(AE$3:AE$7,2022-YEAR($A513))/1000000</f>
        <v>198.954370002145</v>
      </c>
      <c r="K513" s="3" cm="1">
        <f t="array" ref="K513">C513*INDEX(AF$3:AF$7,2022-YEAR($A513))/1000000</f>
        <v>201.61340855200001</v>
      </c>
      <c r="L513" s="3" cm="1">
        <f t="array" ref="L513">D513*INDEX(AG$3:AG$7,2022-YEAR($A513))/1000000</f>
        <v>325.178216443</v>
      </c>
      <c r="M513" s="3" cm="1">
        <f t="array" ref="M513">E513*INDEX(AH$3:AH$7,2022-YEAR($A513))/1000000</f>
        <v>728.27162688596002</v>
      </c>
      <c r="N513" s="3"/>
      <c r="O513" s="9">
        <v>43479</v>
      </c>
      <c r="P513" s="8">
        <f t="shared" si="115"/>
        <v>1311772.699172853</v>
      </c>
      <c r="Q513" s="7">
        <f t="shared" si="116"/>
        <v>-5.4124823624990418E-3</v>
      </c>
      <c r="R513" s="8">
        <f t="shared" si="126"/>
        <v>1312224.8355990718</v>
      </c>
      <c r="S513" s="7">
        <f t="shared" si="117"/>
        <v>-5.0854395091379789E-3</v>
      </c>
      <c r="T513" s="8">
        <f t="shared" si="118"/>
        <v>184754.05099785374</v>
      </c>
      <c r="U513" s="8">
        <f t="shared" si="119"/>
        <v>176228.48460408821</v>
      </c>
      <c r="V513" s="8">
        <f t="shared" si="120"/>
        <v>313653.7639093161</v>
      </c>
      <c r="W513" s="8">
        <f t="shared" si="121"/>
        <v>637588.5360878139</v>
      </c>
      <c r="X513" s="7">
        <f t="shared" si="127"/>
        <v>0.14079450867389484</v>
      </c>
      <c r="Y513" s="7">
        <f t="shared" si="128"/>
        <v>0.13429747694390679</v>
      </c>
      <c r="Z513" s="7">
        <f t="shared" si="129"/>
        <v>0.23902440755598359</v>
      </c>
      <c r="AA513" s="7">
        <f t="shared" si="130"/>
        <v>0.4858836068262149</v>
      </c>
    </row>
    <row r="514" spans="1:27" x14ac:dyDescent="0.25">
      <c r="A514" s="1">
        <v>43480</v>
      </c>
      <c r="B514" s="3">
        <v>352.23998999999998</v>
      </c>
      <c r="C514" s="6">
        <v>47.57</v>
      </c>
      <c r="D514" s="3">
        <v>101.68</v>
      </c>
      <c r="E514" s="3">
        <v>1086.51001</v>
      </c>
      <c r="F514" s="7">
        <f t="shared" si="122"/>
        <v>5.3659238511498675E-3</v>
      </c>
      <c r="G514" s="7">
        <f t="shared" si="123"/>
        <v>8.9076984556648586E-3</v>
      </c>
      <c r="H514" s="7">
        <f t="shared" si="124"/>
        <v>7.331067815909087E-3</v>
      </c>
      <c r="I514" s="7">
        <f t="shared" si="125"/>
        <v>3.3285465347115517E-2</v>
      </c>
      <c r="J514" s="3" cm="1">
        <f t="array" ref="J514">B514*INDEX(AE$3:AE$7,2022-YEAR($A514))/1000000</f>
        <v>200.02194400142997</v>
      </c>
      <c r="K514" s="3" cm="1">
        <f t="array" ref="K514">C514*INDEX(AF$3:AF$7,2022-YEAR($A514))/1000000</f>
        <v>203.40932000000001</v>
      </c>
      <c r="L514" s="3" cm="1">
        <f t="array" ref="L514">D514*INDEX(AG$3:AG$7,2022-YEAR($A514))/1000000</f>
        <v>327.56211999999999</v>
      </c>
      <c r="M514" s="3" cm="1">
        <f t="array" ref="M514">E514*INDEX(AH$3:AH$7,2022-YEAR($A514))/1000000</f>
        <v>752.51248688596002</v>
      </c>
      <c r="N514" s="3"/>
      <c r="O514" s="9">
        <v>43480</v>
      </c>
      <c r="P514" s="8">
        <f t="shared" si="115"/>
        <v>1338376.1456566274</v>
      </c>
      <c r="Q514" s="7">
        <f t="shared" si="116"/>
        <v>2.0280530689920164E-2</v>
      </c>
      <c r="R514" s="8">
        <f t="shared" si="126"/>
        <v>1338307.8501056731</v>
      </c>
      <c r="S514" s="7">
        <f t="shared" si="117"/>
        <v>1.9876940139373023E-2</v>
      </c>
      <c r="T514" s="8">
        <f t="shared" si="118"/>
        <v>185745.42716669969</v>
      </c>
      <c r="U514" s="8">
        <f t="shared" si="119"/>
        <v>177798.27480424021</v>
      </c>
      <c r="V514" s="8">
        <f t="shared" si="120"/>
        <v>315953.18092325045</v>
      </c>
      <c r="W514" s="8">
        <f t="shared" si="121"/>
        <v>658810.96721148293</v>
      </c>
      <c r="X514" s="7">
        <f t="shared" si="127"/>
        <v>0.13879125580264151</v>
      </c>
      <c r="Y514" s="7">
        <f t="shared" si="128"/>
        <v>0.1328530463227883</v>
      </c>
      <c r="Z514" s="7">
        <f t="shared" si="129"/>
        <v>0.23608408252129937</v>
      </c>
      <c r="AA514" s="7">
        <f t="shared" si="130"/>
        <v>0.49227161535327096</v>
      </c>
    </row>
    <row r="515" spans="1:27" x14ac:dyDescent="0.25">
      <c r="A515" s="1">
        <v>43481</v>
      </c>
      <c r="B515" s="3">
        <v>352.05999800000001</v>
      </c>
      <c r="C515" s="6">
        <v>46.919998</v>
      </c>
      <c r="D515" s="3">
        <v>102.5</v>
      </c>
      <c r="E515" s="3">
        <v>1089.51001</v>
      </c>
      <c r="F515" s="7">
        <f t="shared" si="122"/>
        <v>-5.1099251961705949E-4</v>
      </c>
      <c r="G515" s="7">
        <f t="shared" si="123"/>
        <v>-1.3664116039520668E-2</v>
      </c>
      <c r="H515" s="7">
        <f t="shared" si="124"/>
        <v>8.0645161290322509E-3</v>
      </c>
      <c r="I515" s="7">
        <f t="shared" si="125"/>
        <v>2.7611342485469592E-3</v>
      </c>
      <c r="J515" s="3" cm="1">
        <f t="array" ref="J515">B515*INDEX(AE$3:AE$7,2022-YEAR($A515))/1000000</f>
        <v>199.91973428428599</v>
      </c>
      <c r="K515" s="3" cm="1">
        <f t="array" ref="K515">C515*INDEX(AF$3:AF$7,2022-YEAR($A515))/1000000</f>
        <v>200.62991144799997</v>
      </c>
      <c r="L515" s="3" cm="1">
        <f t="array" ref="L515">D515*INDEX(AG$3:AG$7,2022-YEAR($A515))/1000000</f>
        <v>330.20375000000001</v>
      </c>
      <c r="M515" s="3" cm="1">
        <f t="array" ref="M515">E515*INDEX(AH$3:AH$7,2022-YEAR($A515))/1000000</f>
        <v>754.59027488595996</v>
      </c>
      <c r="N515" s="3"/>
      <c r="O515" s="9">
        <v>43481</v>
      </c>
      <c r="P515" s="8">
        <f t="shared" si="115"/>
        <v>1340034.1554889719</v>
      </c>
      <c r="Q515" s="7">
        <f t="shared" si="116"/>
        <v>1.2388220140691201E-3</v>
      </c>
      <c r="R515" s="8">
        <f t="shared" si="126"/>
        <v>1340150.554371747</v>
      </c>
      <c r="S515" s="7">
        <f t="shared" si="117"/>
        <v>1.3768911733786915E-3</v>
      </c>
      <c r="T515" s="8">
        <f t="shared" si="118"/>
        <v>185650.51264286443</v>
      </c>
      <c r="U515" s="8">
        <f t="shared" si="119"/>
        <v>175368.81854568847</v>
      </c>
      <c r="V515" s="8">
        <f t="shared" si="120"/>
        <v>318501.19044682506</v>
      </c>
      <c r="W515" s="8">
        <f t="shared" si="121"/>
        <v>660630.03273636894</v>
      </c>
      <c r="X515" s="7">
        <f t="shared" si="127"/>
        <v>0.13852959433344866</v>
      </c>
      <c r="Y515" s="7">
        <f t="shared" si="128"/>
        <v>0.13085755027568535</v>
      </c>
      <c r="Z515" s="7">
        <f t="shared" si="129"/>
        <v>0.23766075341895906</v>
      </c>
      <c r="AA515" s="7">
        <f t="shared" si="130"/>
        <v>0.49295210197190686</v>
      </c>
    </row>
    <row r="516" spans="1:27" x14ac:dyDescent="0.25">
      <c r="A516" s="1">
        <v>43482</v>
      </c>
      <c r="B516" s="3">
        <v>359.08999599999999</v>
      </c>
      <c r="C516" s="6">
        <v>47.060001</v>
      </c>
      <c r="D516" s="3">
        <v>102.91999800000001</v>
      </c>
      <c r="E516" s="3">
        <v>1099.119995</v>
      </c>
      <c r="F516" s="7">
        <f t="shared" si="122"/>
        <v>1.9968181673397645E-2</v>
      </c>
      <c r="G516" s="7">
        <f t="shared" si="123"/>
        <v>2.9838662823471473E-3</v>
      </c>
      <c r="H516" s="7">
        <f t="shared" si="124"/>
        <v>4.0975414634147889E-3</v>
      </c>
      <c r="I516" s="7">
        <f t="shared" si="125"/>
        <v>8.8204650822805153E-3</v>
      </c>
      <c r="J516" s="3" cm="1">
        <f t="array" ref="J516">B516*INDEX(AE$3:AE$7,2022-YEAR($A516))/1000000</f>
        <v>203.91176785857201</v>
      </c>
      <c r="K516" s="3" cm="1">
        <f t="array" ref="K516">C516*INDEX(AF$3:AF$7,2022-YEAR($A516))/1000000</f>
        <v>201.22856427599999</v>
      </c>
      <c r="L516" s="3" cm="1">
        <f t="array" ref="L516">D516*INDEX(AG$3:AG$7,2022-YEAR($A516))/1000000</f>
        <v>331.55677355700004</v>
      </c>
      <c r="M516" s="3" cm="1">
        <f t="array" ref="M516">E516*INDEX(AH$3:AH$7,2022-YEAR($A516))/1000000</f>
        <v>761.24611205702001</v>
      </c>
      <c r="N516" s="3"/>
      <c r="O516" s="9">
        <v>43482</v>
      </c>
      <c r="P516" s="8">
        <f t="shared" ref="P516:P579" si="131">P515*(1+Q516)</f>
        <v>1351401.1029721284</v>
      </c>
      <c r="Q516" s="7">
        <f t="shared" ref="Q516:Q579" si="132">SUMPRODUCT(F516:I516,J515:M515)/SUM(J515:M515)</f>
        <v>8.4825804152797724E-3</v>
      </c>
      <c r="R516" s="8">
        <f t="shared" si="126"/>
        <v>1351513.0706106522</v>
      </c>
      <c r="S516" s="7">
        <f t="shared" ref="S516:S579" si="133">R516/R515-1</f>
        <v>8.4785371328910397E-3</v>
      </c>
      <c r="T516" s="8">
        <f t="shared" ref="T516:T579" si="134">T515*B516/B515</f>
        <v>189357.61580707654</v>
      </c>
      <c r="U516" s="8">
        <f t="shared" ref="U516:U579" si="135">U515*C516/C515</f>
        <v>175892.09565032204</v>
      </c>
      <c r="V516" s="8">
        <f t="shared" ref="V516:V579" si="136">V515*D516/D515</f>
        <v>319806.26228082785</v>
      </c>
      <c r="W516" s="8">
        <f t="shared" ref="W516:W579" si="137">W515*E516/E515</f>
        <v>666457.09687242587</v>
      </c>
      <c r="X516" s="7">
        <f t="shared" si="127"/>
        <v>0.14010786867308606</v>
      </c>
      <c r="Y516" s="7">
        <f t="shared" si="128"/>
        <v>0.1301445760867477</v>
      </c>
      <c r="Z516" s="7">
        <f t="shared" si="129"/>
        <v>0.23662831624434846</v>
      </c>
      <c r="AA516" s="7">
        <f t="shared" si="130"/>
        <v>0.49311923899581789</v>
      </c>
    </row>
    <row r="517" spans="1:27" x14ac:dyDescent="0.25">
      <c r="A517" s="1">
        <v>43483</v>
      </c>
      <c r="B517" s="3">
        <v>364.73001099999999</v>
      </c>
      <c r="C517" s="6">
        <v>47.610000999999997</v>
      </c>
      <c r="D517" s="3">
        <v>104.589996</v>
      </c>
      <c r="E517" s="3">
        <v>1107.3000489999999</v>
      </c>
      <c r="F517" s="7">
        <f t="shared" ref="F517:F580" si="138">B517/B516-1</f>
        <v>1.5706410824098738E-2</v>
      </c>
      <c r="G517" s="7">
        <f t="shared" ref="G517:G580" si="139">C517/C516-1</f>
        <v>1.1687207571457581E-2</v>
      </c>
      <c r="H517" s="7">
        <f t="shared" ref="H517:H580" si="140">D517/D516-1</f>
        <v>1.6226175985739832E-2</v>
      </c>
      <c r="I517" s="7">
        <f t="shared" ref="I517:I580" si="141">E517/E516-1</f>
        <v>7.4423666544252143E-3</v>
      </c>
      <c r="J517" s="3" cm="1">
        <f t="array" ref="J517">B517*INDEX(AE$3:AE$7,2022-YEAR($A517))/1000000</f>
        <v>207.11448985642699</v>
      </c>
      <c r="K517" s="3" cm="1">
        <f t="array" ref="K517">C517*INDEX(AF$3:AF$7,2022-YEAR($A517))/1000000</f>
        <v>203.58036427599998</v>
      </c>
      <c r="L517" s="3" cm="1">
        <f t="array" ref="L517">D517*INDEX(AG$3:AG$7,2022-YEAR($A517))/1000000</f>
        <v>336.93667211400003</v>
      </c>
      <c r="M517" s="3" cm="1">
        <f t="array" ref="M517">E517*INDEX(AH$3:AH$7,2022-YEAR($A517))/1000000</f>
        <v>766.91158473720395</v>
      </c>
      <c r="N517" s="3"/>
      <c r="O517" s="9">
        <v>43483</v>
      </c>
      <c r="P517" s="8">
        <f t="shared" si="131"/>
        <v>1366377.0471609663</v>
      </c>
      <c r="Q517" s="7">
        <f t="shared" si="132"/>
        <v>1.1081790710323855E-2</v>
      </c>
      <c r="R517" s="8">
        <f t="shared" ref="R517:R580" si="142">SUM(T517:W517)</f>
        <v>1366692.1373167126</v>
      </c>
      <c r="S517" s="7">
        <f t="shared" si="133"/>
        <v>1.1231165303641655E-2</v>
      </c>
      <c r="T517" s="8">
        <f t="shared" si="134"/>
        <v>192331.74431361433</v>
      </c>
      <c r="U517" s="8">
        <f t="shared" si="135"/>
        <v>177947.78308236602</v>
      </c>
      <c r="V517" s="8">
        <f t="shared" si="136"/>
        <v>324995.49497393821</v>
      </c>
      <c r="W517" s="8">
        <f t="shared" si="137"/>
        <v>671417.11494679411</v>
      </c>
      <c r="X517" s="7">
        <f t="shared" ref="X517:X580" si="143">T517/$R517</f>
        <v>0.14072792186485231</v>
      </c>
      <c r="Y517" s="7">
        <f t="shared" ref="Y517:Y580" si="144">U517/$R517</f>
        <v>0.13020326833206108</v>
      </c>
      <c r="Z517" s="7">
        <f t="shared" ref="Z517:Z580" si="145">V517/$R517</f>
        <v>0.23779714984825792</v>
      </c>
      <c r="AA517" s="7">
        <f t="shared" ref="AA517:AA580" si="146">W517/$R517</f>
        <v>0.49127165995482869</v>
      </c>
    </row>
    <row r="518" spans="1:27" x14ac:dyDescent="0.25">
      <c r="A518" s="1">
        <v>43487</v>
      </c>
      <c r="B518" s="3">
        <v>357.89999399999999</v>
      </c>
      <c r="C518" s="6">
        <v>47.720001000000003</v>
      </c>
      <c r="D518" s="3">
        <v>102.94000200000001</v>
      </c>
      <c r="E518" s="3">
        <v>1078.630005</v>
      </c>
      <c r="F518" s="7">
        <f t="shared" si="138"/>
        <v>-1.8726227055661737E-2</v>
      </c>
      <c r="G518" s="7">
        <f t="shared" si="139"/>
        <v>2.3104389348784782E-3</v>
      </c>
      <c r="H518" s="7">
        <f t="shared" si="140"/>
        <v>-1.5775830032539573E-2</v>
      </c>
      <c r="I518" s="7">
        <f t="shared" si="141"/>
        <v>-2.5891847495077558E-2</v>
      </c>
      <c r="J518" s="3" cm="1">
        <f t="array" ref="J518">B518*INDEX(AE$3:AE$7,2022-YEAR($A518))/1000000</f>
        <v>203.236016892858</v>
      </c>
      <c r="K518" s="3" cm="1">
        <f t="array" ref="K518">C518*INDEX(AF$3:AF$7,2022-YEAR($A518))/1000000</f>
        <v>204.05072427600001</v>
      </c>
      <c r="L518" s="3" cm="1">
        <f t="array" ref="L518">D518*INDEX(AG$3:AG$7,2022-YEAR($A518))/1000000</f>
        <v>331.62121644300004</v>
      </c>
      <c r="M518" s="3" cm="1">
        <f t="array" ref="M518">E518*INDEX(AH$3:AH$7,2022-YEAR($A518))/1000000</f>
        <v>747.05482694297996</v>
      </c>
      <c r="N518" s="3"/>
      <c r="O518" s="9">
        <v>43487</v>
      </c>
      <c r="P518" s="8">
        <f t="shared" si="131"/>
        <v>1340592.7021994628</v>
      </c>
      <c r="Q518" s="7">
        <f t="shared" si="132"/>
        <v>-1.88705928682553E-2</v>
      </c>
      <c r="R518" s="8">
        <f t="shared" si="142"/>
        <v>1340990.3236532561</v>
      </c>
      <c r="S518" s="7">
        <f t="shared" si="133"/>
        <v>-1.8805854633742292E-2</v>
      </c>
      <c r="T518" s="8">
        <f t="shared" si="134"/>
        <v>188730.09639958609</v>
      </c>
      <c r="U518" s="8">
        <f t="shared" si="135"/>
        <v>178358.92056877483</v>
      </c>
      <c r="V518" s="8">
        <f t="shared" si="136"/>
        <v>319868.42128388834</v>
      </c>
      <c r="W518" s="8">
        <f t="shared" si="137"/>
        <v>654032.88540100667</v>
      </c>
      <c r="X518" s="7">
        <f t="shared" si="143"/>
        <v>0.14073934246253861</v>
      </c>
      <c r="Y518" s="7">
        <f t="shared" si="144"/>
        <v>0.13300537477621177</v>
      </c>
      <c r="Z518" s="7">
        <f t="shared" si="145"/>
        <v>0.23853149097487275</v>
      </c>
      <c r="AA518" s="7">
        <f t="shared" si="146"/>
        <v>0.48772379178637676</v>
      </c>
    </row>
    <row r="519" spans="1:27" x14ac:dyDescent="0.25">
      <c r="A519" s="1">
        <v>43488</v>
      </c>
      <c r="B519" s="3">
        <v>358.60998499999999</v>
      </c>
      <c r="C519" s="6">
        <v>48.27</v>
      </c>
      <c r="D519" s="3">
        <v>102.68</v>
      </c>
      <c r="E519" s="3">
        <v>1084.410034</v>
      </c>
      <c r="F519" s="7">
        <f t="shared" si="138"/>
        <v>1.9837692425330733E-3</v>
      </c>
      <c r="G519" s="7">
        <f t="shared" si="139"/>
        <v>1.1525544603404381E-2</v>
      </c>
      <c r="H519" s="7">
        <f t="shared" si="140"/>
        <v>-2.525762531071285E-3</v>
      </c>
      <c r="I519" s="7">
        <f t="shared" si="141"/>
        <v>5.3586762589643566E-3</v>
      </c>
      <c r="J519" s="3" cm="1">
        <f t="array" ref="J519">B519*INDEX(AE$3:AE$7,2022-YEAR($A519))/1000000</f>
        <v>203.639190252145</v>
      </c>
      <c r="K519" s="3" cm="1">
        <f t="array" ref="K519">C519*INDEX(AF$3:AF$7,2022-YEAR($A519))/1000000</f>
        <v>206.40252000000001</v>
      </c>
      <c r="L519" s="3" cm="1">
        <f t="array" ref="L519">D519*INDEX(AG$3:AG$7,2022-YEAR($A519))/1000000</f>
        <v>330.78361999999998</v>
      </c>
      <c r="M519" s="3" cm="1">
        <f t="array" ref="M519">E519*INDEX(AH$3:AH$7,2022-YEAR($A519))/1000000</f>
        <v>751.05805190826402</v>
      </c>
      <c r="N519" s="3"/>
      <c r="O519" s="9">
        <v>43488</v>
      </c>
      <c r="P519" s="8">
        <f t="shared" si="131"/>
        <v>1345934.0943427836</v>
      </c>
      <c r="Q519" s="7">
        <f t="shared" si="132"/>
        <v>3.9843512011942719E-3</v>
      </c>
      <c r="R519" s="8">
        <f t="shared" si="142"/>
        <v>1346117.2431302927</v>
      </c>
      <c r="S519" s="7">
        <f t="shared" si="133"/>
        <v>3.8232337598600452E-3</v>
      </c>
      <c r="T519" s="8">
        <f t="shared" si="134"/>
        <v>189104.4933599639</v>
      </c>
      <c r="U519" s="8">
        <f t="shared" si="135"/>
        <v>180414.60426320528</v>
      </c>
      <c r="V519" s="8">
        <f t="shared" si="136"/>
        <v>319060.50961053657</v>
      </c>
      <c r="W519" s="8">
        <f t="shared" si="137"/>
        <v>657537.63589658693</v>
      </c>
      <c r="X519" s="7">
        <f t="shared" si="143"/>
        <v>0.1404814434441207</v>
      </c>
      <c r="Y519" s="7">
        <f t="shared" si="144"/>
        <v>0.13402592172704431</v>
      </c>
      <c r="Z519" s="7">
        <f t="shared" si="145"/>
        <v>0.23702282341216113</v>
      </c>
      <c r="AA519" s="7">
        <f t="shared" si="146"/>
        <v>0.48846981141667378</v>
      </c>
    </row>
    <row r="520" spans="1:27" x14ac:dyDescent="0.25">
      <c r="A520" s="1">
        <v>43489</v>
      </c>
      <c r="B520" s="3">
        <v>358.26998900000001</v>
      </c>
      <c r="C520" s="6">
        <v>47.689999</v>
      </c>
      <c r="D520" s="3">
        <v>102.739998</v>
      </c>
      <c r="E520" s="3">
        <v>1084</v>
      </c>
      <c r="F520" s="7">
        <f t="shared" si="138"/>
        <v>-9.4809406938289875E-4</v>
      </c>
      <c r="G520" s="7">
        <f t="shared" si="139"/>
        <v>-1.2015765485809071E-2</v>
      </c>
      <c r="H520" s="7">
        <f t="shared" si="140"/>
        <v>5.843202181534668E-4</v>
      </c>
      <c r="I520" s="7">
        <f t="shared" si="141"/>
        <v>-3.7811712096347261E-4</v>
      </c>
      <c r="J520" s="3" cm="1">
        <f t="array" ref="J520">B520*INDEX(AE$3:AE$7,2022-YEAR($A520))/1000000</f>
        <v>203.44612114357301</v>
      </c>
      <c r="K520" s="3" cm="1">
        <f t="array" ref="K520">C520*INDEX(AF$3:AF$7,2022-YEAR($A520))/1000000</f>
        <v>203.922435724</v>
      </c>
      <c r="L520" s="3" cm="1">
        <f t="array" ref="L520">D520*INDEX(AG$3:AG$7,2022-YEAR($A520))/1000000</f>
        <v>330.97690355699996</v>
      </c>
      <c r="M520" s="3" cm="1">
        <f t="array" ref="M520">E520*INDEX(AH$3:AH$7,2022-YEAR($A520))/1000000</f>
        <v>750.77406399999995</v>
      </c>
      <c r="N520" s="3"/>
      <c r="O520" s="9">
        <v>43489</v>
      </c>
      <c r="P520" s="8">
        <f t="shared" si="131"/>
        <v>1343440.6217275262</v>
      </c>
      <c r="Q520" s="7">
        <f t="shared" si="132"/>
        <v>-1.852596368379437E-3</v>
      </c>
      <c r="R520" s="8">
        <f t="shared" si="142"/>
        <v>1343707.9419753721</v>
      </c>
      <c r="S520" s="7">
        <f t="shared" si="133"/>
        <v>-1.7898152387662014E-3</v>
      </c>
      <c r="T520" s="8">
        <f t="shared" si="134"/>
        <v>188925.20451131565</v>
      </c>
      <c r="U520" s="8">
        <f t="shared" si="135"/>
        <v>178246.78468816355</v>
      </c>
      <c r="V520" s="8">
        <f t="shared" si="136"/>
        <v>319246.94311711635</v>
      </c>
      <c r="W520" s="8">
        <f t="shared" si="137"/>
        <v>657289.00965877657</v>
      </c>
      <c r="X520" s="7">
        <f t="shared" si="143"/>
        <v>0.14059990166730615</v>
      </c>
      <c r="Y520" s="7">
        <f t="shared" si="144"/>
        <v>0.13265292190364275</v>
      </c>
      <c r="Z520" s="7">
        <f t="shared" si="145"/>
        <v>0.23758655667971604</v>
      </c>
      <c r="AA520" s="7">
        <f t="shared" si="146"/>
        <v>0.48916061974933506</v>
      </c>
    </row>
    <row r="521" spans="1:27" x14ac:dyDescent="0.25">
      <c r="A521" s="1">
        <v>43490</v>
      </c>
      <c r="B521" s="3">
        <v>364.20001200000002</v>
      </c>
      <c r="C521" s="6">
        <v>47.369999</v>
      </c>
      <c r="D521" s="3">
        <v>103.389999</v>
      </c>
      <c r="E521" s="3">
        <v>1101.51001</v>
      </c>
      <c r="F521" s="7">
        <f t="shared" si="138"/>
        <v>1.6551827342702774E-2</v>
      </c>
      <c r="G521" s="7">
        <f t="shared" si="139"/>
        <v>-6.7100022375761181E-3</v>
      </c>
      <c r="H521" s="7">
        <f t="shared" si="140"/>
        <v>6.3266596520665797E-3</v>
      </c>
      <c r="I521" s="7">
        <f t="shared" si="141"/>
        <v>1.6153145756457432E-2</v>
      </c>
      <c r="J521" s="3" cm="1">
        <f t="array" ref="J521">B521*INDEX(AE$3:AE$7,2022-YEAR($A521))/1000000</f>
        <v>206.813526214284</v>
      </c>
      <c r="K521" s="3" cm="1">
        <f t="array" ref="K521">C521*INDEX(AF$3:AF$7,2022-YEAR($A521))/1000000</f>
        <v>202.55411572400001</v>
      </c>
      <c r="L521" s="3" cm="1">
        <f t="array" ref="L521">D521*INDEX(AG$3:AG$7,2022-YEAR($A521))/1000000</f>
        <v>333.0708817785</v>
      </c>
      <c r="M521" s="3" cm="1">
        <f t="array" ref="M521">E521*INDEX(AH$3:AH$7,2022-YEAR($A521))/1000000</f>
        <v>762.90142688595995</v>
      </c>
      <c r="N521" s="3"/>
      <c r="O521" s="9">
        <v>43490</v>
      </c>
      <c r="P521" s="8">
        <f t="shared" si="131"/>
        <v>1358074.2216985615</v>
      </c>
      <c r="Q521" s="7">
        <f t="shared" si="132"/>
        <v>1.0892628772991755E-2</v>
      </c>
      <c r="R521" s="8">
        <f t="shared" si="142"/>
        <v>1358276.0149482302</v>
      </c>
      <c r="S521" s="7">
        <f t="shared" si="133"/>
        <v>1.084169596515272E-2</v>
      </c>
      <c r="T521" s="8">
        <f t="shared" si="134"/>
        <v>192052.26187707175</v>
      </c>
      <c r="U521" s="8">
        <f t="shared" si="135"/>
        <v>177050.74836406525</v>
      </c>
      <c r="V521" s="8">
        <f t="shared" si="136"/>
        <v>321266.709871181</v>
      </c>
      <c r="W521" s="8">
        <f t="shared" si="137"/>
        <v>667906.29483591241</v>
      </c>
      <c r="X521" s="7">
        <f t="shared" si="143"/>
        <v>0.1413941347439546</v>
      </c>
      <c r="Y521" s="7">
        <f t="shared" si="144"/>
        <v>0.13034960966369816</v>
      </c>
      <c r="Z521" s="7">
        <f t="shared" si="145"/>
        <v>0.23652535002867281</v>
      </c>
      <c r="AA521" s="7">
        <f t="shared" si="146"/>
        <v>0.49173090556367455</v>
      </c>
    </row>
    <row r="522" spans="1:27" x14ac:dyDescent="0.25">
      <c r="A522" s="1">
        <v>43493</v>
      </c>
      <c r="B522" s="3">
        <v>362.97000100000002</v>
      </c>
      <c r="C522" s="6">
        <v>47.169998</v>
      </c>
      <c r="D522" s="3">
        <v>103.879997</v>
      </c>
      <c r="E522" s="3">
        <v>1079.8599850000001</v>
      </c>
      <c r="F522" s="7">
        <f t="shared" si="138"/>
        <v>-3.3772953307864562E-3</v>
      </c>
      <c r="G522" s="7">
        <f t="shared" si="139"/>
        <v>-4.2221026857104382E-3</v>
      </c>
      <c r="H522" s="7">
        <f t="shared" si="140"/>
        <v>4.7393171944996038E-3</v>
      </c>
      <c r="I522" s="7">
        <f t="shared" si="141"/>
        <v>-1.9654859968090466E-2</v>
      </c>
      <c r="J522" s="3" cm="1">
        <f t="array" ref="J522">B522*INDEX(AE$3:AE$7,2022-YEAR($A522))/1000000</f>
        <v>206.11505585785702</v>
      </c>
      <c r="K522" s="3" cm="1">
        <f t="array" ref="K522">C522*INDEX(AF$3:AF$7,2022-YEAR($A522))/1000000</f>
        <v>201.69891144799999</v>
      </c>
      <c r="L522" s="3" cm="1">
        <f t="array" ref="L522">D522*INDEX(AG$3:AG$7,2022-YEAR($A522))/1000000</f>
        <v>334.64941033550002</v>
      </c>
      <c r="M522" s="3" cm="1">
        <f t="array" ref="M522">E522*INDEX(AH$3:AH$7,2022-YEAR($A522))/1000000</f>
        <v>747.90670617106014</v>
      </c>
      <c r="N522" s="3"/>
      <c r="O522" s="9">
        <v>43493</v>
      </c>
      <c r="P522" s="8">
        <f t="shared" si="131"/>
        <v>1344568.8402848388</v>
      </c>
      <c r="Q522" s="7">
        <f t="shared" si="132"/>
        <v>-9.9445090687541732E-3</v>
      </c>
      <c r="R522" s="8">
        <f t="shared" si="142"/>
        <v>1345274.8514460577</v>
      </c>
      <c r="S522" s="7">
        <f t="shared" si="133"/>
        <v>-9.5718126206241205E-3</v>
      </c>
      <c r="T522" s="8">
        <f t="shared" si="134"/>
        <v>191403.64466976732</v>
      </c>
      <c r="U522" s="8">
        <f t="shared" si="135"/>
        <v>176303.22192389029</v>
      </c>
      <c r="V522" s="8">
        <f t="shared" si="136"/>
        <v>322789.29471329378</v>
      </c>
      <c r="W522" s="8">
        <f t="shared" si="137"/>
        <v>654778.69013910636</v>
      </c>
      <c r="X522" s="7">
        <f t="shared" si="143"/>
        <v>0.14227846782687156</v>
      </c>
      <c r="Y522" s="7">
        <f t="shared" si="144"/>
        <v>0.13105368150930577</v>
      </c>
      <c r="Z522" s="7">
        <f t="shared" si="145"/>
        <v>0.23994300820112882</v>
      </c>
      <c r="AA522" s="7">
        <f t="shared" si="146"/>
        <v>0.48672484246269387</v>
      </c>
    </row>
    <row r="523" spans="1:27" x14ac:dyDescent="0.25">
      <c r="A523" s="1">
        <v>43494</v>
      </c>
      <c r="B523" s="3">
        <v>364.91000400000001</v>
      </c>
      <c r="C523" s="6">
        <v>47.400002000000001</v>
      </c>
      <c r="D523" s="3">
        <v>104.16999800000001</v>
      </c>
      <c r="E523" s="3">
        <v>1070.0600589999999</v>
      </c>
      <c r="F523" s="7">
        <f t="shared" si="138"/>
        <v>5.3448025860407533E-3</v>
      </c>
      <c r="G523" s="7">
        <f t="shared" si="139"/>
        <v>4.8760655024830957E-3</v>
      </c>
      <c r="H523" s="7">
        <f t="shared" si="140"/>
        <v>2.7916924179349767E-3</v>
      </c>
      <c r="I523" s="7">
        <f t="shared" si="141"/>
        <v>-9.0751820940935257E-3</v>
      </c>
      <c r="J523" s="3" cm="1">
        <f t="array" ref="J523">B523*INDEX(AE$3:AE$7,2022-YEAR($A523))/1000000</f>
        <v>207.21670014142799</v>
      </c>
      <c r="K523" s="3" cm="1">
        <f t="array" ref="K523">C523*INDEX(AF$3:AF$7,2022-YEAR($A523))/1000000</f>
        <v>202.68240855200003</v>
      </c>
      <c r="L523" s="3" cm="1">
        <f t="array" ref="L523">D523*INDEX(AG$3:AG$7,2022-YEAR($A523))/1000000</f>
        <v>335.58364855700006</v>
      </c>
      <c r="M523" s="3" cm="1">
        <f t="array" ref="M523">E523*INDEX(AH$3:AH$7,2022-YEAR($A523))/1000000</f>
        <v>741.11931662316397</v>
      </c>
      <c r="N523" s="3"/>
      <c r="O523" s="9">
        <v>43494</v>
      </c>
      <c r="P523" s="8">
        <f t="shared" si="131"/>
        <v>1341169.4505569749</v>
      </c>
      <c r="Q523" s="7">
        <f t="shared" si="132"/>
        <v>-2.5282377711087402E-3</v>
      </c>
      <c r="R523" s="8">
        <f t="shared" si="142"/>
        <v>1342116.4247817632</v>
      </c>
      <c r="S523" s="7">
        <f t="shared" si="133"/>
        <v>-2.3477928401763881E-3</v>
      </c>
      <c r="T523" s="8">
        <f t="shared" si="134"/>
        <v>192426.65936477593</v>
      </c>
      <c r="U523" s="8">
        <f t="shared" si="135"/>
        <v>177162.88798229001</v>
      </c>
      <c r="V523" s="8">
        <f t="shared" si="136"/>
        <v>323690.42313993548</v>
      </c>
      <c r="W523" s="8">
        <f t="shared" si="137"/>
        <v>648836.45429476188</v>
      </c>
      <c r="X523" s="7">
        <f t="shared" si="143"/>
        <v>0.14337553420230717</v>
      </c>
      <c r="Y523" s="7">
        <f t="shared" si="144"/>
        <v>0.13200262265704543</v>
      </c>
      <c r="Z523" s="7">
        <f t="shared" si="145"/>
        <v>0.24117909382754898</v>
      </c>
      <c r="AA523" s="7">
        <f t="shared" si="146"/>
        <v>0.48344274931309844</v>
      </c>
    </row>
    <row r="524" spans="1:27" x14ac:dyDescent="0.25">
      <c r="A524" s="1">
        <v>43495</v>
      </c>
      <c r="B524" s="3">
        <v>387.72000100000002</v>
      </c>
      <c r="C524" s="6">
        <v>47.860000999999997</v>
      </c>
      <c r="D524" s="3">
        <v>104.410004</v>
      </c>
      <c r="E524" s="3">
        <v>1097.98999</v>
      </c>
      <c r="F524" s="7">
        <f t="shared" si="138"/>
        <v>6.250855484904716E-2</v>
      </c>
      <c r="G524" s="7">
        <f t="shared" si="139"/>
        <v>9.704619843686757E-3</v>
      </c>
      <c r="H524" s="7">
        <f t="shared" si="140"/>
        <v>2.3039839167511289E-3</v>
      </c>
      <c r="I524" s="7">
        <f t="shared" si="141"/>
        <v>2.6101274190255541E-2</v>
      </c>
      <c r="J524" s="3" cm="1">
        <f t="array" ref="J524">B524*INDEX(AE$3:AE$7,2022-YEAR($A524))/1000000</f>
        <v>220.16951660785702</v>
      </c>
      <c r="K524" s="3" cm="1">
        <f t="array" ref="K524">C524*INDEX(AF$3:AF$7,2022-YEAR($A524))/1000000</f>
        <v>204.649364276</v>
      </c>
      <c r="L524" s="3" cm="1">
        <f t="array" ref="L524">D524*INDEX(AG$3:AG$7,2022-YEAR($A524))/1000000</f>
        <v>336.35682788599996</v>
      </c>
      <c r="M524" s="3" cm="1">
        <f t="array" ref="M524">E524*INDEX(AH$3:AH$7,2022-YEAR($A524))/1000000</f>
        <v>760.46347511403997</v>
      </c>
      <c r="N524" s="3"/>
      <c r="O524" s="9">
        <v>43495</v>
      </c>
      <c r="P524" s="8">
        <f t="shared" si="131"/>
        <v>1372778.9191615644</v>
      </c>
      <c r="Q524" s="7">
        <f t="shared" si="132"/>
        <v>2.356858679674104E-2</v>
      </c>
      <c r="R524" s="8">
        <f t="shared" si="142"/>
        <v>1373545.2713784645</v>
      </c>
      <c r="S524" s="7">
        <f t="shared" si="133"/>
        <v>2.3417377223299951E-2</v>
      </c>
      <c r="T524" s="8">
        <f t="shared" si="134"/>
        <v>204454.97175609795</v>
      </c>
      <c r="U524" s="8">
        <f t="shared" si="135"/>
        <v>178882.18646056781</v>
      </c>
      <c r="V524" s="8">
        <f t="shared" si="136"/>
        <v>324436.20066885627</v>
      </c>
      <c r="W524" s="8">
        <f t="shared" si="137"/>
        <v>665771.91249294265</v>
      </c>
      <c r="X524" s="7">
        <f t="shared" si="143"/>
        <v>0.14885200802366763</v>
      </c>
      <c r="Y524" s="7">
        <f t="shared" si="144"/>
        <v>0.13023392107130549</v>
      </c>
      <c r="Z524" s="7">
        <f t="shared" si="145"/>
        <v>0.23620350011707886</v>
      </c>
      <c r="AA524" s="7">
        <f t="shared" si="146"/>
        <v>0.4847105707879481</v>
      </c>
    </row>
    <row r="525" spans="1:27" x14ac:dyDescent="0.25">
      <c r="A525" s="1">
        <v>43496</v>
      </c>
      <c r="B525" s="3">
        <v>385.61999500000002</v>
      </c>
      <c r="C525" s="6">
        <v>48.130001</v>
      </c>
      <c r="D525" s="3">
        <v>103.5</v>
      </c>
      <c r="E525" s="3">
        <v>1125.8900149999999</v>
      </c>
      <c r="F525" s="7">
        <f t="shared" si="138"/>
        <v>-5.416295250654346E-3</v>
      </c>
      <c r="G525" s="7">
        <f t="shared" si="139"/>
        <v>5.6414541236637916E-3</v>
      </c>
      <c r="H525" s="7">
        <f t="shared" si="140"/>
        <v>-8.7156782409471001E-3</v>
      </c>
      <c r="I525" s="7">
        <f t="shared" si="141"/>
        <v>2.5410090487254733E-2</v>
      </c>
      <c r="J525" s="3" cm="1">
        <f t="array" ref="J525">B525*INDEX(AE$3:AE$7,2022-YEAR($A525))/1000000</f>
        <v>218.977013500715</v>
      </c>
      <c r="K525" s="3" cm="1">
        <f t="array" ref="K525">C525*INDEX(AF$3:AF$7,2022-YEAR($A525))/1000000</f>
        <v>205.80388427599999</v>
      </c>
      <c r="L525" s="3" cm="1">
        <f t="array" ref="L525">D525*INDEX(AG$3:AG$7,2022-YEAR($A525))/1000000</f>
        <v>333.42525000000001</v>
      </c>
      <c r="M525" s="3" cm="1">
        <f t="array" ref="M525">E525*INDEX(AH$3:AH$7,2022-YEAR($A525))/1000000</f>
        <v>779.78692082893997</v>
      </c>
      <c r="N525" s="3"/>
      <c r="O525" s="9">
        <v>43496</v>
      </c>
      <c r="P525" s="8">
        <f t="shared" si="131"/>
        <v>1387532.9215756748</v>
      </c>
      <c r="Q525" s="7">
        <f t="shared" si="132"/>
        <v>1.0747544421152196E-2</v>
      </c>
      <c r="R525" s="8">
        <f t="shared" si="142"/>
        <v>1387536.6815400007</v>
      </c>
      <c r="S525" s="7">
        <f t="shared" si="133"/>
        <v>1.0186348024404435E-2</v>
      </c>
      <c r="T525" s="8">
        <f t="shared" si="134"/>
        <v>203347.58326360272</v>
      </c>
      <c r="U525" s="8">
        <f t="shared" si="135"/>
        <v>179891.34210902578</v>
      </c>
      <c r="V525" s="8">
        <f t="shared" si="136"/>
        <v>321608.51913411118</v>
      </c>
      <c r="W525" s="8">
        <f t="shared" si="137"/>
        <v>682689.23703326099</v>
      </c>
      <c r="X525" s="7">
        <f t="shared" si="143"/>
        <v>0.14655294232503538</v>
      </c>
      <c r="Y525" s="7">
        <f t="shared" si="144"/>
        <v>0.12964799021339585</v>
      </c>
      <c r="Z525" s="7">
        <f t="shared" si="145"/>
        <v>0.23178379599821747</v>
      </c>
      <c r="AA525" s="7">
        <f t="shared" si="146"/>
        <v>0.49201527146335122</v>
      </c>
    </row>
    <row r="526" spans="1:27" x14ac:dyDescent="0.25">
      <c r="A526" s="1">
        <v>43497</v>
      </c>
      <c r="B526" s="3">
        <v>387.42999300000002</v>
      </c>
      <c r="C526" s="6">
        <v>48.700001</v>
      </c>
      <c r="D526" s="3">
        <v>103.879997</v>
      </c>
      <c r="E526" s="3">
        <v>1118.619995</v>
      </c>
      <c r="F526" s="7">
        <f t="shared" si="138"/>
        <v>4.6937348256539391E-3</v>
      </c>
      <c r="G526" s="7">
        <f t="shared" si="139"/>
        <v>1.1842925164285756E-2</v>
      </c>
      <c r="H526" s="7">
        <f t="shared" si="140"/>
        <v>3.6714685990337781E-3</v>
      </c>
      <c r="I526" s="7">
        <f t="shared" si="141"/>
        <v>-6.4571316053460004E-3</v>
      </c>
      <c r="J526" s="3" cm="1">
        <f t="array" ref="J526">B526*INDEX(AE$3:AE$7,2022-YEAR($A526))/1000000</f>
        <v>220.00483353500101</v>
      </c>
      <c r="K526" s="3" cm="1">
        <f t="array" ref="K526">C526*INDEX(AF$3:AF$7,2022-YEAR($A526))/1000000</f>
        <v>208.24120427599999</v>
      </c>
      <c r="L526" s="3" cm="1">
        <f t="array" ref="L526">D526*INDEX(AG$3:AG$7,2022-YEAR($A526))/1000000</f>
        <v>334.64941033550002</v>
      </c>
      <c r="M526" s="3" cm="1">
        <f t="array" ref="M526">E526*INDEX(AH$3:AH$7,2022-YEAR($A526))/1000000</f>
        <v>774.75173405702003</v>
      </c>
      <c r="N526" s="3"/>
      <c r="O526" s="9">
        <v>43497</v>
      </c>
      <c r="P526" s="8">
        <f t="shared" si="131"/>
        <v>1387220.872854596</v>
      </c>
      <c r="Q526" s="7">
        <f t="shared" si="132"/>
        <v>-2.248946430217587E-4</v>
      </c>
      <c r="R526" s="8">
        <f t="shared" si="142"/>
        <v>1387394.1422056833</v>
      </c>
      <c r="S526" s="7">
        <f t="shared" si="133"/>
        <v>-1.0272833591629116E-4</v>
      </c>
      <c r="T526" s="8">
        <f t="shared" si="134"/>
        <v>204302.04289687966</v>
      </c>
      <c r="U526" s="8">
        <f t="shared" si="135"/>
        <v>182021.7818113259</v>
      </c>
      <c r="V526" s="8">
        <f t="shared" si="136"/>
        <v>322789.29471329384</v>
      </c>
      <c r="W526" s="8">
        <f t="shared" si="137"/>
        <v>678281.02278418397</v>
      </c>
      <c r="X526" s="7">
        <f t="shared" si="143"/>
        <v>0.14725595033295993</v>
      </c>
      <c r="Y526" s="7">
        <f t="shared" si="144"/>
        <v>0.13119687929628068</v>
      </c>
      <c r="Z526" s="7">
        <f t="shared" si="145"/>
        <v>0.23265868356638905</v>
      </c>
      <c r="AA526" s="7">
        <f t="shared" si="146"/>
        <v>0.48888848680437041</v>
      </c>
    </row>
    <row r="527" spans="1:27" x14ac:dyDescent="0.25">
      <c r="A527" s="1">
        <v>43500</v>
      </c>
      <c r="B527" s="3">
        <v>397</v>
      </c>
      <c r="C527" s="6">
        <v>49.25</v>
      </c>
      <c r="D527" s="3">
        <v>104.25</v>
      </c>
      <c r="E527" s="3">
        <v>1141.420044</v>
      </c>
      <c r="F527" s="7">
        <f t="shared" si="138"/>
        <v>2.4701254866450029E-2</v>
      </c>
      <c r="G527" s="7">
        <f t="shared" si="139"/>
        <v>1.1293613731137242E-2</v>
      </c>
      <c r="H527" s="7">
        <f t="shared" si="140"/>
        <v>3.5618310616623017E-3</v>
      </c>
      <c r="I527" s="7">
        <f t="shared" si="141"/>
        <v>2.0382300604236958E-2</v>
      </c>
      <c r="J527" s="3" cm="1">
        <f t="array" ref="J527">B527*INDEX(AE$3:AE$7,2022-YEAR($A527))/1000000</f>
        <v>225.43922900000001</v>
      </c>
      <c r="K527" s="3" cm="1">
        <f t="array" ref="K527">C527*INDEX(AF$3:AF$7,2022-YEAR($A527))/1000000</f>
        <v>210.59299999999999</v>
      </c>
      <c r="L527" s="3" cm="1">
        <f t="array" ref="L527">D527*INDEX(AG$3:AG$7,2022-YEAR($A527))/1000000</f>
        <v>335.84137500000003</v>
      </c>
      <c r="M527" s="3" cm="1">
        <f t="array" ref="M527">E527*INDEX(AH$3:AH$7,2022-YEAR($A527))/1000000</f>
        <v>790.54295679422398</v>
      </c>
      <c r="N527" s="3"/>
      <c r="O527" s="9">
        <v>43500</v>
      </c>
      <c r="P527" s="8">
        <f t="shared" si="131"/>
        <v>1409567.0907557798</v>
      </c>
      <c r="Q527" s="7">
        <f t="shared" si="132"/>
        <v>1.6108622886563131E-2</v>
      </c>
      <c r="R527" s="8">
        <f t="shared" si="142"/>
        <v>1409470.9913682644</v>
      </c>
      <c r="S527" s="7">
        <f t="shared" si="133"/>
        <v>1.5912456663168095E-2</v>
      </c>
      <c r="T527" s="8">
        <f t="shared" si="134"/>
        <v>209348.55972821193</v>
      </c>
      <c r="U527" s="8">
        <f t="shared" si="135"/>
        <v>184077.46550575638</v>
      </c>
      <c r="V527" s="8">
        <f t="shared" si="136"/>
        <v>323939.01564957574</v>
      </c>
      <c r="W527" s="8">
        <f t="shared" si="137"/>
        <v>692105.95048472041</v>
      </c>
      <c r="X527" s="7">
        <f t="shared" si="143"/>
        <v>0.14852988178563631</v>
      </c>
      <c r="Y527" s="7">
        <f t="shared" si="144"/>
        <v>0.13060039307872559</v>
      </c>
      <c r="Z527" s="7">
        <f t="shared" si="145"/>
        <v>0.22983021121641337</v>
      </c>
      <c r="AA527" s="7">
        <f t="shared" si="146"/>
        <v>0.49103951391922479</v>
      </c>
    </row>
    <row r="528" spans="1:27" x14ac:dyDescent="0.25">
      <c r="A528" s="1">
        <v>43501</v>
      </c>
      <c r="B528" s="3">
        <v>410.17999300000002</v>
      </c>
      <c r="C528" s="6">
        <v>49.259998000000003</v>
      </c>
      <c r="D528" s="3">
        <v>103.790001</v>
      </c>
      <c r="E528" s="3">
        <v>1151.869995</v>
      </c>
      <c r="F528" s="7">
        <f t="shared" si="138"/>
        <v>3.3198974811083248E-2</v>
      </c>
      <c r="G528" s="7">
        <f t="shared" si="139"/>
        <v>2.0300507614212648E-4</v>
      </c>
      <c r="H528" s="7">
        <f t="shared" si="140"/>
        <v>-4.4124604316546634E-3</v>
      </c>
      <c r="I528" s="7">
        <f t="shared" si="141"/>
        <v>9.1552194609962889E-3</v>
      </c>
      <c r="J528" s="3" cm="1">
        <f t="array" ref="J528">B528*INDEX(AE$3:AE$7,2022-YEAR($A528))/1000000</f>
        <v>232.92358028500101</v>
      </c>
      <c r="K528" s="3" cm="1">
        <f t="array" ref="K528">C528*INDEX(AF$3:AF$7,2022-YEAR($A528))/1000000</f>
        <v>210.63575144800001</v>
      </c>
      <c r="L528" s="3" cm="1">
        <f t="array" ref="L528">D528*INDEX(AG$3:AG$7,2022-YEAR($A528))/1000000</f>
        <v>334.35948822150004</v>
      </c>
      <c r="M528" s="3" cm="1">
        <f t="array" ref="M528">E528*INDEX(AH$3:AH$7,2022-YEAR($A528))/1000000</f>
        <v>797.78055105702003</v>
      </c>
      <c r="N528" s="3"/>
      <c r="O528" s="9">
        <v>43501</v>
      </c>
      <c r="P528" s="8">
        <f t="shared" si="131"/>
        <v>1421550.4584599335</v>
      </c>
      <c r="Q528" s="7">
        <f t="shared" si="132"/>
        <v>8.5014525259160083E-3</v>
      </c>
      <c r="R528" s="8">
        <f t="shared" si="142"/>
        <v>1421365.5313674451</v>
      </c>
      <c r="S528" s="7">
        <f t="shared" si="133"/>
        <v>8.4390101477958002E-3</v>
      </c>
      <c r="T528" s="8">
        <f t="shared" si="134"/>
        <v>216298.71728936539</v>
      </c>
      <c r="U528" s="8">
        <f t="shared" si="135"/>
        <v>184114.83416565743</v>
      </c>
      <c r="V528" s="8">
        <f t="shared" si="136"/>
        <v>322509.64756075281</v>
      </c>
      <c r="W528" s="8">
        <f t="shared" si="137"/>
        <v>698442.33235166944</v>
      </c>
      <c r="X528" s="7">
        <f t="shared" si="143"/>
        <v>0.15217670086685731</v>
      </c>
      <c r="Y528" s="7">
        <f t="shared" si="144"/>
        <v>0.12953376883181283</v>
      </c>
      <c r="Z528" s="7">
        <f t="shared" si="145"/>
        <v>0.22690127236339958</v>
      </c>
      <c r="AA528" s="7">
        <f t="shared" si="146"/>
        <v>0.49138825793793028</v>
      </c>
    </row>
    <row r="529" spans="1:27" x14ac:dyDescent="0.25">
      <c r="A529" s="1">
        <v>43502</v>
      </c>
      <c r="B529" s="3">
        <v>411.10998499999999</v>
      </c>
      <c r="C529" s="6">
        <v>49.259998000000003</v>
      </c>
      <c r="D529" s="3">
        <v>103.739998</v>
      </c>
      <c r="E529" s="3">
        <v>1122.8900149999999</v>
      </c>
      <c r="F529" s="7">
        <f t="shared" si="138"/>
        <v>2.2672778191792364E-3</v>
      </c>
      <c r="G529" s="7">
        <f t="shared" si="139"/>
        <v>0</v>
      </c>
      <c r="H529" s="7">
        <f t="shared" si="140"/>
        <v>-4.8177087887302239E-4</v>
      </c>
      <c r="I529" s="7">
        <f t="shared" si="141"/>
        <v>-2.5159071879461647E-2</v>
      </c>
      <c r="J529" s="3" cm="1">
        <f t="array" ref="J529">B529*INDEX(AE$3:AE$7,2022-YEAR($A529))/1000000</f>
        <v>233.45168275214499</v>
      </c>
      <c r="K529" s="3" cm="1">
        <f t="array" ref="K529">C529*INDEX(AF$3:AF$7,2022-YEAR($A529))/1000000</f>
        <v>210.63575144800001</v>
      </c>
      <c r="L529" s="3" cm="1">
        <f t="array" ref="L529">D529*INDEX(AG$3:AG$7,2022-YEAR($A529))/1000000</f>
        <v>334.19840355700001</v>
      </c>
      <c r="M529" s="3" cm="1">
        <f t="array" ref="M529">E529*INDEX(AH$3:AH$7,2022-YEAR($A529))/1000000</f>
        <v>777.70913282893991</v>
      </c>
      <c r="N529" s="3"/>
      <c r="O529" s="9">
        <v>43502</v>
      </c>
      <c r="P529" s="8">
        <f t="shared" si="131"/>
        <v>1403773.7175575905</v>
      </c>
      <c r="Q529" s="7">
        <f t="shared" si="132"/>
        <v>-1.2505177566191988E-2</v>
      </c>
      <c r="R529" s="8">
        <f t="shared" si="142"/>
        <v>1404128.4040518273</v>
      </c>
      <c r="S529" s="7">
        <f t="shared" si="133"/>
        <v>-1.2127160069116516E-2</v>
      </c>
      <c r="T529" s="8">
        <f t="shared" si="134"/>
        <v>216789.12657339245</v>
      </c>
      <c r="U529" s="8">
        <f t="shared" si="135"/>
        <v>184114.83416565743</v>
      </c>
      <c r="V529" s="8">
        <f t="shared" si="136"/>
        <v>322354.27180440241</v>
      </c>
      <c r="W529" s="8">
        <f t="shared" si="137"/>
        <v>680870.17150837497</v>
      </c>
      <c r="X529" s="7">
        <f t="shared" si="143"/>
        <v>0.15439408956318687</v>
      </c>
      <c r="Y529" s="7">
        <f t="shared" si="144"/>
        <v>0.13112392971637488</v>
      </c>
      <c r="Z529" s="7">
        <f t="shared" si="145"/>
        <v>0.22957606360942479</v>
      </c>
      <c r="AA529" s="7">
        <f t="shared" si="146"/>
        <v>0.48490591711101344</v>
      </c>
    </row>
    <row r="530" spans="1:27" x14ac:dyDescent="0.25">
      <c r="A530" s="1">
        <v>43503</v>
      </c>
      <c r="B530" s="3">
        <v>405.17001299999998</v>
      </c>
      <c r="C530" s="6">
        <v>49.419998</v>
      </c>
      <c r="D530" s="3">
        <v>102.379997</v>
      </c>
      <c r="E530" s="3">
        <v>1105.910034</v>
      </c>
      <c r="F530" s="7">
        <f t="shared" si="138"/>
        <v>-1.4448620118044597E-2</v>
      </c>
      <c r="G530" s="7">
        <f t="shared" si="139"/>
        <v>3.2480715894465106E-3</v>
      </c>
      <c r="H530" s="7">
        <f t="shared" si="140"/>
        <v>-1.3109707212448529E-2</v>
      </c>
      <c r="I530" s="7">
        <f t="shared" si="141"/>
        <v>-1.5121677789609711E-2</v>
      </c>
      <c r="J530" s="3" cm="1">
        <f t="array" ref="J530">B530*INDEX(AE$3:AE$7,2022-YEAR($A530))/1000000</f>
        <v>230.07862807214099</v>
      </c>
      <c r="K530" s="3" cm="1">
        <f t="array" ref="K530">C530*INDEX(AF$3:AF$7,2022-YEAR($A530))/1000000</f>
        <v>211.31991144799997</v>
      </c>
      <c r="L530" s="3" cm="1">
        <f t="array" ref="L530">D530*INDEX(AG$3:AG$7,2022-YEAR($A530))/1000000</f>
        <v>329.81716033549998</v>
      </c>
      <c r="M530" s="3" cm="1">
        <f t="array" ref="M530">E530*INDEX(AH$3:AH$7,2022-YEAR($A530))/1000000</f>
        <v>765.948865908264</v>
      </c>
      <c r="N530" s="3"/>
      <c r="O530" s="9">
        <v>43503</v>
      </c>
      <c r="P530" s="8">
        <f t="shared" si="131"/>
        <v>1386785.4702431473</v>
      </c>
      <c r="Q530" s="7">
        <f t="shared" si="132"/>
        <v>-1.2101841701382446E-2</v>
      </c>
      <c r="R530" s="8">
        <f t="shared" si="142"/>
        <v>1387072.2490061512</v>
      </c>
      <c r="S530" s="7">
        <f t="shared" si="133"/>
        <v>-1.2147147651495382E-2</v>
      </c>
      <c r="T530" s="8">
        <f t="shared" si="134"/>
        <v>213656.82283781085</v>
      </c>
      <c r="U530" s="8">
        <f t="shared" si="135"/>
        <v>184712.85232770658</v>
      </c>
      <c r="V530" s="8">
        <f t="shared" si="136"/>
        <v>318128.30168236466</v>
      </c>
      <c r="W530" s="8">
        <f t="shared" si="137"/>
        <v>670574.27215826907</v>
      </c>
      <c r="X530" s="7">
        <f t="shared" si="143"/>
        <v>0.15403438645023554</v>
      </c>
      <c r="Y530" s="7">
        <f t="shared" si="144"/>
        <v>0.13316743411170895</v>
      </c>
      <c r="Z530" s="7">
        <f t="shared" si="145"/>
        <v>0.22935236568268613</v>
      </c>
      <c r="AA530" s="7">
        <f t="shared" si="146"/>
        <v>0.48344581375536932</v>
      </c>
    </row>
    <row r="531" spans="1:27" x14ac:dyDescent="0.25">
      <c r="A531" s="1">
        <v>43504</v>
      </c>
      <c r="B531" s="3">
        <v>404.91000400000001</v>
      </c>
      <c r="C531" s="6">
        <v>49.5</v>
      </c>
      <c r="D531" s="3">
        <v>101.360001</v>
      </c>
      <c r="E531" s="3">
        <v>1102.380005</v>
      </c>
      <c r="F531" s="7">
        <f t="shared" si="138"/>
        <v>-6.4172814289686908E-4</v>
      </c>
      <c r="G531" s="7">
        <f t="shared" si="139"/>
        <v>1.6188183577021675E-3</v>
      </c>
      <c r="H531" s="7">
        <f t="shared" si="140"/>
        <v>-9.9628445974657698E-3</v>
      </c>
      <c r="I531" s="7">
        <f t="shared" si="141"/>
        <v>-3.1919676026739285E-3</v>
      </c>
      <c r="J531" s="3" cm="1">
        <f t="array" ref="J531">B531*INDEX(AE$3:AE$7,2022-YEAR($A531))/1000000</f>
        <v>229.93098014142799</v>
      </c>
      <c r="K531" s="3" cm="1">
        <f t="array" ref="K531">C531*INDEX(AF$3:AF$7,2022-YEAR($A531))/1000000</f>
        <v>211.66200000000001</v>
      </c>
      <c r="L531" s="3" cm="1">
        <f t="array" ref="L531">D531*INDEX(AG$3:AG$7,2022-YEAR($A531))/1000000</f>
        <v>326.53124322150001</v>
      </c>
      <c r="M531" s="3" cm="1">
        <f t="array" ref="M531">E531*INDEX(AH$3:AH$7,2022-YEAR($A531))/1000000</f>
        <v>763.50398194297998</v>
      </c>
      <c r="N531" s="3"/>
      <c r="O531" s="9">
        <v>43504</v>
      </c>
      <c r="P531" s="8">
        <f t="shared" si="131"/>
        <v>1381790.7257556801</v>
      </c>
      <c r="Q531" s="7">
        <f t="shared" si="132"/>
        <v>-3.6016706221989286E-3</v>
      </c>
      <c r="R531" s="8">
        <f t="shared" si="142"/>
        <v>1381924.2417826329</v>
      </c>
      <c r="S531" s="7">
        <f t="shared" si="133"/>
        <v>-3.711419666284077E-3</v>
      </c>
      <c r="T531" s="8">
        <f t="shared" si="134"/>
        <v>213519.71324167392</v>
      </c>
      <c r="U531" s="8">
        <f t="shared" si="135"/>
        <v>185011.86888395817</v>
      </c>
      <c r="V531" s="8">
        <f t="shared" si="136"/>
        <v>314958.83885064756</v>
      </c>
      <c r="W531" s="8">
        <f t="shared" si="137"/>
        <v>668433.82080635324</v>
      </c>
      <c r="X531" s="7">
        <f t="shared" si="143"/>
        <v>0.15450898593850637</v>
      </c>
      <c r="Y531" s="7">
        <f t="shared" si="144"/>
        <v>0.13387989246450982</v>
      </c>
      <c r="Z531" s="7">
        <f t="shared" si="145"/>
        <v>0.22791324540653685</v>
      </c>
      <c r="AA531" s="7">
        <f t="shared" si="146"/>
        <v>0.48369787619044696</v>
      </c>
    </row>
    <row r="532" spans="1:27" x14ac:dyDescent="0.25">
      <c r="A532" s="1">
        <v>43507</v>
      </c>
      <c r="B532" s="3">
        <v>403.95001200000002</v>
      </c>
      <c r="C532" s="6">
        <v>49.610000999999997</v>
      </c>
      <c r="D532" s="3">
        <v>100.879997</v>
      </c>
      <c r="E532" s="3">
        <v>1102.119995</v>
      </c>
      <c r="F532" s="7">
        <f t="shared" si="138"/>
        <v>-2.370877455524667E-3</v>
      </c>
      <c r="G532" s="7">
        <f t="shared" si="139"/>
        <v>2.2222424242424044E-3</v>
      </c>
      <c r="H532" s="7">
        <f t="shared" si="140"/>
        <v>-4.7356353123949591E-3</v>
      </c>
      <c r="I532" s="7">
        <f t="shared" si="141"/>
        <v>-2.3586240572270878E-4</v>
      </c>
      <c r="J532" s="3" cm="1">
        <f t="array" ref="J532">B532*INDEX(AE$3:AE$7,2022-YEAR($A532))/1000000</f>
        <v>229.385841964284</v>
      </c>
      <c r="K532" s="3" cm="1">
        <f t="array" ref="K532">C532*INDEX(AF$3:AF$7,2022-YEAR($A532))/1000000</f>
        <v>212.132364276</v>
      </c>
      <c r="L532" s="3" cm="1">
        <f t="array" ref="L532">D532*INDEX(AG$3:AG$7,2022-YEAR($A532))/1000000</f>
        <v>324.98491033549999</v>
      </c>
      <c r="M532" s="3" cm="1">
        <f t="array" ref="M532">E532*INDEX(AH$3:AH$7,2022-YEAR($A532))/1000000</f>
        <v>763.32390005702007</v>
      </c>
      <c r="N532" s="3"/>
      <c r="O532" s="9">
        <v>43507</v>
      </c>
      <c r="P532" s="8">
        <f t="shared" si="131"/>
        <v>1380165.7453621295</v>
      </c>
      <c r="Q532" s="7">
        <f t="shared" si="132"/>
        <v>-1.1759960197025496E-3</v>
      </c>
      <c r="R532" s="8">
        <f t="shared" si="142"/>
        <v>1380179.9653239665</v>
      </c>
      <c r="S532" s="7">
        <f t="shared" si="133"/>
        <v>-1.2622084524810395E-3</v>
      </c>
      <c r="T532" s="8">
        <f t="shared" si="134"/>
        <v>213013.48416723913</v>
      </c>
      <c r="U532" s="8">
        <f t="shared" si="135"/>
        <v>185423.01010798046</v>
      </c>
      <c r="V532" s="8">
        <f t="shared" si="136"/>
        <v>313467.30865143554</v>
      </c>
      <c r="W532" s="8">
        <f t="shared" si="137"/>
        <v>668276.16239731142</v>
      </c>
      <c r="X532" s="7">
        <f t="shared" si="143"/>
        <v>0.15433747012639687</v>
      </c>
      <c r="Y532" s="7">
        <f t="shared" si="144"/>
        <v>0.13434697993493663</v>
      </c>
      <c r="Z532" s="7">
        <f t="shared" si="145"/>
        <v>0.2271206049407159</v>
      </c>
      <c r="AA532" s="7">
        <f t="shared" si="146"/>
        <v>0.48419494499795068</v>
      </c>
    </row>
    <row r="533" spans="1:27" x14ac:dyDescent="0.25">
      <c r="A533" s="1">
        <v>43508</v>
      </c>
      <c r="B533" s="3">
        <v>410.72000100000002</v>
      </c>
      <c r="C533" s="6">
        <v>49.66</v>
      </c>
      <c r="D533" s="3">
        <v>102.599998</v>
      </c>
      <c r="E533" s="3">
        <v>1127.579956</v>
      </c>
      <c r="F533" s="7">
        <f t="shared" si="138"/>
        <v>1.6759472209150417E-2</v>
      </c>
      <c r="G533" s="7">
        <f t="shared" si="139"/>
        <v>1.0078411407410393E-3</v>
      </c>
      <c r="H533" s="7">
        <f t="shared" si="140"/>
        <v>1.7049970768734157E-2</v>
      </c>
      <c r="I533" s="7">
        <f t="shared" si="141"/>
        <v>2.3100897466250991E-2</v>
      </c>
      <c r="J533" s="3" cm="1">
        <f t="array" ref="J533">B533*INDEX(AE$3:AE$7,2022-YEAR($A533))/1000000</f>
        <v>233.23022760785702</v>
      </c>
      <c r="K533" s="3" cm="1">
        <f t="array" ref="K533">C533*INDEX(AF$3:AF$7,2022-YEAR($A533))/1000000</f>
        <v>212.34616</v>
      </c>
      <c r="L533" s="3" cm="1">
        <f t="array" ref="L533">D533*INDEX(AG$3:AG$7,2022-YEAR($A533))/1000000</f>
        <v>330.52589355699996</v>
      </c>
      <c r="M533" s="3" cm="1">
        <f t="array" ref="M533">E533*INDEX(AH$3:AH$7,2022-YEAR($A533))/1000000</f>
        <v>780.95736720577599</v>
      </c>
      <c r="N533" s="3"/>
      <c r="O533" s="9">
        <v>43508</v>
      </c>
      <c r="P533" s="8">
        <f t="shared" si="131"/>
        <v>1404734.239101598</v>
      </c>
      <c r="Q533" s="7">
        <f t="shared" si="132"/>
        <v>1.7801118323670911E-2</v>
      </c>
      <c r="R533" s="8">
        <f t="shared" si="142"/>
        <v>1404719.2233862092</v>
      </c>
      <c r="S533" s="7">
        <f t="shared" si="133"/>
        <v>1.7779752408217719E-2</v>
      </c>
      <c r="T533" s="8">
        <f t="shared" si="134"/>
        <v>216583.47773531431</v>
      </c>
      <c r="U533" s="8">
        <f t="shared" si="135"/>
        <v>185609.88704600732</v>
      </c>
      <c r="V533" s="8">
        <f t="shared" si="136"/>
        <v>318811.9171008963</v>
      </c>
      <c r="W533" s="8">
        <f t="shared" si="137"/>
        <v>683713.94150399137</v>
      </c>
      <c r="X533" s="7">
        <f t="shared" si="143"/>
        <v>0.15418275348522623</v>
      </c>
      <c r="Y533" s="7">
        <f t="shared" si="144"/>
        <v>0.13213308678055749</v>
      </c>
      <c r="Z533" s="7">
        <f t="shared" si="145"/>
        <v>0.22695775197862664</v>
      </c>
      <c r="AA533" s="7">
        <f t="shared" si="146"/>
        <v>0.48672640775558973</v>
      </c>
    </row>
    <row r="534" spans="1:27" x14ac:dyDescent="0.25">
      <c r="A534" s="1">
        <v>43509</v>
      </c>
      <c r="B534" s="3">
        <v>410.57998700000002</v>
      </c>
      <c r="C534" s="6">
        <v>49.790000999999997</v>
      </c>
      <c r="D534" s="3">
        <v>103.089996</v>
      </c>
      <c r="E534" s="3">
        <v>1128.630005</v>
      </c>
      <c r="F534" s="7">
        <f t="shared" si="138"/>
        <v>-3.4089890840260928E-4</v>
      </c>
      <c r="G534" s="7">
        <f t="shared" si="139"/>
        <v>2.6178211840515164E-3</v>
      </c>
      <c r="H534" s="7">
        <f t="shared" si="140"/>
        <v>4.7758090599572256E-3</v>
      </c>
      <c r="I534" s="7">
        <f t="shared" si="141"/>
        <v>9.3124127864507855E-4</v>
      </c>
      <c r="J534" s="3" cm="1">
        <f t="array" ref="J534">B534*INDEX(AE$3:AE$7,2022-YEAR($A534))/1000000</f>
        <v>233.150719677859</v>
      </c>
      <c r="K534" s="3" cm="1">
        <f t="array" ref="K534">C534*INDEX(AF$3:AF$7,2022-YEAR($A534))/1000000</f>
        <v>212.902044276</v>
      </c>
      <c r="L534" s="3" cm="1">
        <f t="array" ref="L534">D534*INDEX(AG$3:AG$7,2022-YEAR($A534))/1000000</f>
        <v>332.10442211400004</v>
      </c>
      <c r="M534" s="3" cm="1">
        <f t="array" ref="M534">E534*INDEX(AH$3:AH$7,2022-YEAR($A534))/1000000</f>
        <v>781.68462694297989</v>
      </c>
      <c r="N534" s="3"/>
      <c r="O534" s="9">
        <v>43509</v>
      </c>
      <c r="P534" s="8">
        <f t="shared" si="131"/>
        <v>1407244.2276771832</v>
      </c>
      <c r="Q534" s="7">
        <f t="shared" si="132"/>
        <v>1.7868067181095633E-3</v>
      </c>
      <c r="R534" s="8">
        <f t="shared" si="142"/>
        <v>1407290.5712965762</v>
      </c>
      <c r="S534" s="7">
        <f t="shared" si="133"/>
        <v>1.8305066717663188E-3</v>
      </c>
      <c r="T534" s="8">
        <f t="shared" si="134"/>
        <v>216509.6446641763</v>
      </c>
      <c r="U534" s="8">
        <f t="shared" si="135"/>
        <v>186095.78054028575</v>
      </c>
      <c r="V534" s="8">
        <f t="shared" si="136"/>
        <v>320334.50194300909</v>
      </c>
      <c r="W534" s="8">
        <f t="shared" si="137"/>
        <v>684350.64414910506</v>
      </c>
      <c r="X534" s="7">
        <f t="shared" si="143"/>
        <v>0.15384857191553547</v>
      </c>
      <c r="Y534" s="7">
        <f t="shared" si="144"/>
        <v>0.13223692699712364</v>
      </c>
      <c r="Z534" s="7">
        <f t="shared" si="145"/>
        <v>0.22762498980425624</v>
      </c>
      <c r="AA534" s="7">
        <f t="shared" si="146"/>
        <v>0.48628951128308467</v>
      </c>
    </row>
    <row r="535" spans="1:27" x14ac:dyDescent="0.25">
      <c r="A535" s="1">
        <v>43510</v>
      </c>
      <c r="B535" s="3">
        <v>409.82000699999998</v>
      </c>
      <c r="C535" s="6">
        <v>45.59</v>
      </c>
      <c r="D535" s="3">
        <v>102.41999800000001</v>
      </c>
      <c r="E535" s="3">
        <v>1129.1999510000001</v>
      </c>
      <c r="F535" s="7">
        <f t="shared" si="138"/>
        <v>-1.8509913392346089E-3</v>
      </c>
      <c r="G535" s="7">
        <f t="shared" si="139"/>
        <v>-8.4354306399792911E-2</v>
      </c>
      <c r="H535" s="7">
        <f t="shared" si="140"/>
        <v>-6.4991563293881338E-3</v>
      </c>
      <c r="I535" s="7">
        <f t="shared" si="141"/>
        <v>5.0498923249886474E-4</v>
      </c>
      <c r="J535" s="3" cm="1">
        <f t="array" ref="J535">B535*INDEX(AE$3:AE$7,2022-YEAR($A535))/1000000</f>
        <v>232.71915971499899</v>
      </c>
      <c r="K535" s="3" cm="1">
        <f t="array" ref="K535">C535*INDEX(AF$3:AF$7,2022-YEAR($A535))/1000000</f>
        <v>194.94283999999999</v>
      </c>
      <c r="L535" s="3" cm="1">
        <f t="array" ref="L535">D535*INDEX(AG$3:AG$7,2022-YEAR($A535))/1000000</f>
        <v>329.94602355700005</v>
      </c>
      <c r="M535" s="3" cm="1">
        <f t="array" ref="M535">E535*INDEX(AH$3:AH$7,2022-YEAR($A535))/1000000</f>
        <v>782.07936926279604</v>
      </c>
      <c r="N535" s="3"/>
      <c r="O535" s="9">
        <v>43510</v>
      </c>
      <c r="P535" s="8">
        <f t="shared" si="131"/>
        <v>1389061.4916840082</v>
      </c>
      <c r="Q535" s="7">
        <f t="shared" si="132"/>
        <v>-1.2920810500098998E-2</v>
      </c>
      <c r="R535" s="8">
        <f t="shared" si="142"/>
        <v>1389455.5190287628</v>
      </c>
      <c r="S535" s="7">
        <f t="shared" si="133"/>
        <v>-1.2673326057589862E-2</v>
      </c>
      <c r="T535" s="8">
        <f t="shared" si="134"/>
        <v>216108.88718704216</v>
      </c>
      <c r="U535" s="8">
        <f t="shared" si="135"/>
        <v>170397.80004888188</v>
      </c>
      <c r="V535" s="8">
        <f t="shared" si="136"/>
        <v>318252.59793718479</v>
      </c>
      <c r="W535" s="8">
        <f t="shared" si="137"/>
        <v>684696.2338556539</v>
      </c>
      <c r="X535" s="7">
        <f t="shared" si="143"/>
        <v>0.15553494460772913</v>
      </c>
      <c r="Y535" s="7">
        <f t="shared" si="144"/>
        <v>0.12263638361592956</v>
      </c>
      <c r="Z535" s="7">
        <f t="shared" si="145"/>
        <v>0.22904842478127341</v>
      </c>
      <c r="AA535" s="7">
        <f t="shared" si="146"/>
        <v>0.49278024699506784</v>
      </c>
    </row>
    <row r="536" spans="1:27" x14ac:dyDescent="0.25">
      <c r="A536" s="1">
        <v>43511</v>
      </c>
      <c r="B536" s="3">
        <v>417.97000100000002</v>
      </c>
      <c r="C536" s="6">
        <v>45.240001999999997</v>
      </c>
      <c r="D536" s="3">
        <v>105.550003</v>
      </c>
      <c r="E536" s="3">
        <v>1119.630005</v>
      </c>
      <c r="F536" s="7">
        <f t="shared" si="138"/>
        <v>1.9886764581505734E-2</v>
      </c>
      <c r="G536" s="7">
        <f t="shared" si="139"/>
        <v>-7.6770783066463233E-3</v>
      </c>
      <c r="H536" s="7">
        <f t="shared" si="140"/>
        <v>3.0560486829925404E-2</v>
      </c>
      <c r="I536" s="7">
        <f t="shared" si="141"/>
        <v>-8.4749791137743724E-3</v>
      </c>
      <c r="J536" s="3" cm="1">
        <f t="array" ref="J536">B536*INDEX(AE$3:AE$7,2022-YEAR($A536))/1000000</f>
        <v>237.34719085785702</v>
      </c>
      <c r="K536" s="3" cm="1">
        <f t="array" ref="K536">C536*INDEX(AF$3:AF$7,2022-YEAR($A536))/1000000</f>
        <v>193.44624855199999</v>
      </c>
      <c r="L536" s="3" cm="1">
        <f t="array" ref="L536">D536*INDEX(AG$3:AG$7,2022-YEAR($A536))/1000000</f>
        <v>340.02933466449997</v>
      </c>
      <c r="M536" s="3" cm="1">
        <f t="array" ref="M536">E536*INDEX(AH$3:AH$7,2022-YEAR($A536))/1000000</f>
        <v>775.45126294297995</v>
      </c>
      <c r="N536" s="3"/>
      <c r="O536" s="9">
        <v>43511</v>
      </c>
      <c r="P536" s="8">
        <f t="shared" si="131"/>
        <v>1395003.7720809719</v>
      </c>
      <c r="Q536" s="7">
        <f t="shared" si="132"/>
        <v>4.2779102527418207E-3</v>
      </c>
      <c r="R536" s="8">
        <f t="shared" si="142"/>
        <v>1396368.2363846092</v>
      </c>
      <c r="S536" s="7">
        <f t="shared" si="133"/>
        <v>4.9751267753272987E-3</v>
      </c>
      <c r="T536" s="8">
        <f t="shared" si="134"/>
        <v>220406.59375050204</v>
      </c>
      <c r="U536" s="8">
        <f t="shared" si="135"/>
        <v>169089.64279462636</v>
      </c>
      <c r="V536" s="8">
        <f t="shared" si="136"/>
        <v>327978.55226503371</v>
      </c>
      <c r="W536" s="8">
        <f t="shared" si="137"/>
        <v>678893.44757444726</v>
      </c>
      <c r="X536" s="7">
        <f t="shared" si="143"/>
        <v>0.15784274377449692</v>
      </c>
      <c r="Y536" s="7">
        <f t="shared" si="144"/>
        <v>0.12109244423406741</v>
      </c>
      <c r="Z536" s="7">
        <f t="shared" si="145"/>
        <v>0.23487969986643037</v>
      </c>
      <c r="AA536" s="7">
        <f t="shared" si="146"/>
        <v>0.48618511212500537</v>
      </c>
    </row>
    <row r="537" spans="1:27" x14ac:dyDescent="0.25">
      <c r="A537" s="1">
        <v>43515</v>
      </c>
      <c r="B537" s="3">
        <v>416.26001000000002</v>
      </c>
      <c r="C537" s="6">
        <v>44.830002</v>
      </c>
      <c r="D537" s="3">
        <v>105.18</v>
      </c>
      <c r="E537" s="3">
        <v>1126.51001</v>
      </c>
      <c r="F537" s="7">
        <f t="shared" si="138"/>
        <v>-4.0911811754643646E-3</v>
      </c>
      <c r="G537" s="7">
        <f t="shared" si="139"/>
        <v>-9.0627759035023514E-3</v>
      </c>
      <c r="H537" s="7">
        <f t="shared" si="140"/>
        <v>-3.5054759780537292E-3</v>
      </c>
      <c r="I537" s="7">
        <f t="shared" si="141"/>
        <v>6.1448915885387034E-3</v>
      </c>
      <c r="J537" s="3" cm="1">
        <f t="array" ref="J537">B537*INDEX(AE$3:AE$7,2022-YEAR($A537))/1000000</f>
        <v>236.37616049857002</v>
      </c>
      <c r="K537" s="3" cm="1">
        <f t="array" ref="K537">C537*INDEX(AF$3:AF$7,2022-YEAR($A537))/1000000</f>
        <v>191.69308855200001</v>
      </c>
      <c r="L537" s="3" cm="1">
        <f t="array" ref="L537">D537*INDEX(AG$3:AG$7,2022-YEAR($A537))/1000000</f>
        <v>338.83737000000002</v>
      </c>
      <c r="M537" s="3" cm="1">
        <f t="array" ref="M537">E537*INDEX(AH$3:AH$7,2022-YEAR($A537))/1000000</f>
        <v>780.21632688596003</v>
      </c>
      <c r="N537" s="3"/>
      <c r="O537" s="9">
        <v>43515</v>
      </c>
      <c r="P537" s="8">
        <f t="shared" si="131"/>
        <v>1395769.6331871389</v>
      </c>
      <c r="Q537" s="7">
        <f t="shared" si="132"/>
        <v>5.4900289267646306E-4</v>
      </c>
      <c r="R537" s="8">
        <f t="shared" si="142"/>
        <v>1396956.0972362906</v>
      </c>
      <c r="S537" s="7">
        <f t="shared" si="133"/>
        <v>4.2099271264106619E-4</v>
      </c>
      <c r="T537" s="8">
        <f t="shared" si="134"/>
        <v>219504.8704432018</v>
      </c>
      <c r="U537" s="8">
        <f t="shared" si="135"/>
        <v>167557.22125437541</v>
      </c>
      <c r="V537" s="8">
        <f t="shared" si="136"/>
        <v>326828.83132875181</v>
      </c>
      <c r="W537" s="8">
        <f t="shared" si="137"/>
        <v>683065.17420996143</v>
      </c>
      <c r="X537" s="7">
        <f t="shared" si="143"/>
        <v>0.15713082957829938</v>
      </c>
      <c r="Y537" s="7">
        <f t="shared" si="144"/>
        <v>0.11994451478172234</v>
      </c>
      <c r="Z537" s="7">
        <f t="shared" si="145"/>
        <v>0.23395784017503721</v>
      </c>
      <c r="AA537" s="7">
        <f t="shared" si="146"/>
        <v>0.48896681546494097</v>
      </c>
    </row>
    <row r="538" spans="1:27" x14ac:dyDescent="0.25">
      <c r="A538" s="1">
        <v>43516</v>
      </c>
      <c r="B538" s="3">
        <v>421.54998799999998</v>
      </c>
      <c r="C538" s="6">
        <v>45.099997999999999</v>
      </c>
      <c r="D538" s="3">
        <v>105.69000200000001</v>
      </c>
      <c r="E538" s="3">
        <v>1120.589966</v>
      </c>
      <c r="F538" s="7">
        <f t="shared" si="138"/>
        <v>1.2708350244838407E-2</v>
      </c>
      <c r="G538" s="7">
        <f t="shared" si="139"/>
        <v>6.022663126358907E-3</v>
      </c>
      <c r="H538" s="7">
        <f t="shared" si="140"/>
        <v>4.8488495911769292E-3</v>
      </c>
      <c r="I538" s="7">
        <f t="shared" si="141"/>
        <v>-5.2552076301567441E-3</v>
      </c>
      <c r="J538" s="3" cm="1">
        <f t="array" ref="J538">B538*INDEX(AE$3:AE$7,2022-YEAR($A538))/1000000</f>
        <v>239.380111535716</v>
      </c>
      <c r="K538" s="3" cm="1">
        <f t="array" ref="K538">C538*INDEX(AF$3:AF$7,2022-YEAR($A538))/1000000</f>
        <v>192.84759144799997</v>
      </c>
      <c r="L538" s="3" cm="1">
        <f t="array" ref="L538">D538*INDEX(AG$3:AG$7,2022-YEAR($A538))/1000000</f>
        <v>340.48034144300004</v>
      </c>
      <c r="M538" s="3" cm="1">
        <f t="array" ref="M538">E538*INDEX(AH$3:AH$7,2022-YEAR($A538))/1000000</f>
        <v>776.11612809173596</v>
      </c>
      <c r="N538" s="3"/>
      <c r="O538" s="9">
        <v>43516</v>
      </c>
      <c r="P538" s="8">
        <f t="shared" si="131"/>
        <v>1397304.4306694295</v>
      </c>
      <c r="Q538" s="7">
        <f t="shared" si="132"/>
        <v>1.0996065867875378E-3</v>
      </c>
      <c r="R538" s="8">
        <f t="shared" si="142"/>
        <v>1398749.8772381051</v>
      </c>
      <c r="S538" s="7">
        <f t="shared" si="133"/>
        <v>1.2840632610884306E-3</v>
      </c>
      <c r="T538" s="8">
        <f t="shared" si="134"/>
        <v>222294.41521724191</v>
      </c>
      <c r="U538" s="8">
        <f t="shared" si="135"/>
        <v>168566.36195237932</v>
      </c>
      <c r="V538" s="8">
        <f t="shared" si="136"/>
        <v>328413.57517392508</v>
      </c>
      <c r="W538" s="8">
        <f t="shared" si="137"/>
        <v>679475.52489455882</v>
      </c>
      <c r="X538" s="7">
        <f t="shared" si="143"/>
        <v>0.15892363519357178</v>
      </c>
      <c r="Y538" s="7">
        <f t="shared" si="144"/>
        <v>0.12051215495741185</v>
      </c>
      <c r="Z538" s="7">
        <f t="shared" si="145"/>
        <v>0.23479078033764875</v>
      </c>
      <c r="AA538" s="7">
        <f t="shared" si="146"/>
        <v>0.4857734295113677</v>
      </c>
    </row>
    <row r="539" spans="1:27" x14ac:dyDescent="0.25">
      <c r="A539" s="1">
        <v>43517</v>
      </c>
      <c r="B539" s="3">
        <v>417.57998700000002</v>
      </c>
      <c r="C539" s="6">
        <v>45.860000999999997</v>
      </c>
      <c r="D539" s="3">
        <v>105.470001</v>
      </c>
      <c r="E539" s="3">
        <v>1104.209961</v>
      </c>
      <c r="F539" s="7">
        <f t="shared" si="138"/>
        <v>-9.4176280702443771E-3</v>
      </c>
      <c r="G539" s="7">
        <f t="shared" si="139"/>
        <v>1.6851508507827351E-2</v>
      </c>
      <c r="H539" s="7">
        <f t="shared" si="140"/>
        <v>-2.0815686993743698E-3</v>
      </c>
      <c r="I539" s="7">
        <f t="shared" si="141"/>
        <v>-1.4617304720717095E-2</v>
      </c>
      <c r="J539" s="3" cm="1">
        <f t="array" ref="J539">B539*INDEX(AE$3:AE$7,2022-YEAR($A539))/1000000</f>
        <v>237.125718677859</v>
      </c>
      <c r="K539" s="3" cm="1">
        <f t="array" ref="K539">C539*INDEX(AF$3:AF$7,2022-YEAR($A539))/1000000</f>
        <v>196.09736427599998</v>
      </c>
      <c r="L539" s="3" cm="1">
        <f t="array" ref="L539">D539*INDEX(AG$3:AG$7,2022-YEAR($A539))/1000000</f>
        <v>339.7716082215</v>
      </c>
      <c r="M539" s="3" cm="1">
        <f t="array" ref="M539">E539*INDEX(AH$3:AH$7,2022-YEAR($A539))/1000000</f>
        <v>764.77140214875601</v>
      </c>
      <c r="N539" s="3"/>
      <c r="O539" s="9">
        <v>43517</v>
      </c>
      <c r="P539" s="8">
        <f t="shared" si="131"/>
        <v>1387328.1510328483</v>
      </c>
      <c r="Q539" s="7">
        <f t="shared" si="132"/>
        <v>-7.139660776572309E-3</v>
      </c>
      <c r="R539" s="8">
        <f t="shared" si="142"/>
        <v>1388881.2723798861</v>
      </c>
      <c r="S539" s="7">
        <f t="shared" si="133"/>
        <v>-7.0553034669107451E-3</v>
      </c>
      <c r="T539" s="8">
        <f t="shared" si="134"/>
        <v>220200.92909263345</v>
      </c>
      <c r="U539" s="8">
        <f t="shared" si="135"/>
        <v>171406.95943495334</v>
      </c>
      <c r="V539" s="8">
        <f t="shared" si="136"/>
        <v>327729.95975539344</v>
      </c>
      <c r="W539" s="8">
        <f t="shared" si="137"/>
        <v>669543.42409690586</v>
      </c>
      <c r="X539" s="7">
        <f t="shared" si="143"/>
        <v>0.15854553839243085</v>
      </c>
      <c r="Y539" s="7">
        <f t="shared" si="144"/>
        <v>0.12341368757981942</v>
      </c>
      <c r="Z539" s="7">
        <f t="shared" si="145"/>
        <v>0.23596686503938466</v>
      </c>
      <c r="AA539" s="7">
        <f t="shared" si="146"/>
        <v>0.48207390898836505</v>
      </c>
    </row>
    <row r="540" spans="1:27" x14ac:dyDescent="0.25">
      <c r="A540" s="1">
        <v>43518</v>
      </c>
      <c r="B540" s="3">
        <v>424.04998799999998</v>
      </c>
      <c r="C540" s="6">
        <v>45.279998999999997</v>
      </c>
      <c r="D540" s="3">
        <v>105</v>
      </c>
      <c r="E540" s="3">
        <v>1116.5600589999999</v>
      </c>
      <c r="F540" s="7">
        <f t="shared" si="138"/>
        <v>1.5494039947848259E-2</v>
      </c>
      <c r="G540" s="7">
        <f t="shared" si="139"/>
        <v>-1.2647230426357847E-2</v>
      </c>
      <c r="H540" s="7">
        <f t="shared" si="140"/>
        <v>-4.4562529206764179E-3</v>
      </c>
      <c r="I540" s="7">
        <f t="shared" si="141"/>
        <v>1.1184555869080626E-2</v>
      </c>
      <c r="J540" s="3" cm="1">
        <f t="array" ref="J540">B540*INDEX(AE$3:AE$7,2022-YEAR($A540))/1000000</f>
        <v>240.79975403571601</v>
      </c>
      <c r="K540" s="3" cm="1">
        <f t="array" ref="K540">C540*INDEX(AF$3:AF$7,2022-YEAR($A540))/1000000</f>
        <v>193.61727572399997</v>
      </c>
      <c r="L540" s="3" cm="1">
        <f t="array" ref="L540">D540*INDEX(AG$3:AG$7,2022-YEAR($A540))/1000000</f>
        <v>338.25749999999999</v>
      </c>
      <c r="M540" s="3" cm="1">
        <f t="array" ref="M540">E540*INDEX(AH$3:AH$7,2022-YEAR($A540))/1000000</f>
        <v>773.32503062316391</v>
      </c>
      <c r="N540" s="3"/>
      <c r="O540" s="9">
        <v>43518</v>
      </c>
      <c r="P540" s="8">
        <f t="shared" si="131"/>
        <v>1394756.1471896206</v>
      </c>
      <c r="Q540" s="7">
        <f t="shared" si="132"/>
        <v>5.3541738854229687E-3</v>
      </c>
      <c r="R540" s="8">
        <f t="shared" si="142"/>
        <v>1396153.3493023796</v>
      </c>
      <c r="S540" s="7">
        <f t="shared" si="133"/>
        <v>5.2359240974086951E-3</v>
      </c>
      <c r="T540" s="8">
        <f t="shared" si="134"/>
        <v>223612.73108454802</v>
      </c>
      <c r="U540" s="8">
        <f t="shared" si="135"/>
        <v>169239.13612229811</v>
      </c>
      <c r="V540" s="8">
        <f t="shared" si="136"/>
        <v>326269.5121650403</v>
      </c>
      <c r="W540" s="8">
        <f t="shared" si="137"/>
        <v>677031.96993049327</v>
      </c>
      <c r="X540" s="7">
        <f t="shared" si="143"/>
        <v>0.16016344565321661</v>
      </c>
      <c r="Y540" s="7">
        <f t="shared" si="144"/>
        <v>0.12121815716508674</v>
      </c>
      <c r="Z540" s="7">
        <f t="shared" si="145"/>
        <v>0.23369174477006299</v>
      </c>
      <c r="AA540" s="7">
        <f t="shared" si="146"/>
        <v>0.48492665241163369</v>
      </c>
    </row>
    <row r="541" spans="1:27" x14ac:dyDescent="0.25">
      <c r="A541" s="1">
        <v>43521</v>
      </c>
      <c r="B541" s="3">
        <v>426.86999500000002</v>
      </c>
      <c r="C541" s="6">
        <v>44.939999</v>
      </c>
      <c r="D541" s="3">
        <v>106.099998</v>
      </c>
      <c r="E541" s="3">
        <v>1117.329956</v>
      </c>
      <c r="F541" s="7">
        <f t="shared" si="138"/>
        <v>6.6501758750197038E-3</v>
      </c>
      <c r="G541" s="7">
        <f t="shared" si="139"/>
        <v>-7.508834088092553E-3</v>
      </c>
      <c r="H541" s="7">
        <f t="shared" si="140"/>
        <v>1.047617142857149E-2</v>
      </c>
      <c r="I541" s="7">
        <f t="shared" si="141"/>
        <v>6.8952582872228163E-4</v>
      </c>
      <c r="J541" s="3" cm="1">
        <f t="array" ref="J541">B541*INDEX(AE$3:AE$7,2022-YEAR($A541))/1000000</f>
        <v>242.40111475071501</v>
      </c>
      <c r="K541" s="3" cm="1">
        <f t="array" ref="K541">C541*INDEX(AF$3:AF$7,2022-YEAR($A541))/1000000</f>
        <v>192.16343572400001</v>
      </c>
      <c r="L541" s="3" cm="1">
        <f t="array" ref="L541">D541*INDEX(AG$3:AG$7,2022-YEAR($A541))/1000000</f>
        <v>341.80114355699999</v>
      </c>
      <c r="M541" s="3" cm="1">
        <f t="array" ref="M541">E541*INDEX(AH$3:AH$7,2022-YEAR($A541))/1000000</f>
        <v>773.858258205776</v>
      </c>
      <c r="N541" s="3"/>
      <c r="O541" s="9">
        <v>43521</v>
      </c>
      <c r="P541" s="8">
        <f t="shared" si="131"/>
        <v>1398567.2714993181</v>
      </c>
      <c r="Q541" s="7">
        <f t="shared" si="132"/>
        <v>2.7324664009380096E-3</v>
      </c>
      <c r="R541" s="8">
        <f t="shared" si="142"/>
        <v>1400254.5110691262</v>
      </c>
      <c r="S541" s="7">
        <f t="shared" si="133"/>
        <v>2.9374722832529176E-3</v>
      </c>
      <c r="T541" s="8">
        <f t="shared" si="134"/>
        <v>225099.79507415378</v>
      </c>
      <c r="U541" s="8">
        <f t="shared" si="135"/>
        <v>167968.34752794364</v>
      </c>
      <c r="V541" s="8">
        <f t="shared" si="136"/>
        <v>329687.56750639761</v>
      </c>
      <c r="W541" s="8">
        <f t="shared" si="137"/>
        <v>677498.80096063111</v>
      </c>
      <c r="X541" s="7">
        <f t="shared" si="143"/>
        <v>0.16075634343237</v>
      </c>
      <c r="Y541" s="7">
        <f t="shared" si="144"/>
        <v>0.1199555839314497</v>
      </c>
      <c r="Z541" s="7">
        <f t="shared" si="145"/>
        <v>0.23544831664543159</v>
      </c>
      <c r="AA541" s="7">
        <f t="shared" si="146"/>
        <v>0.48383975599074869</v>
      </c>
    </row>
    <row r="542" spans="1:27" x14ac:dyDescent="0.25">
      <c r="A542" s="1">
        <v>43522</v>
      </c>
      <c r="B542" s="3">
        <v>426.76998900000001</v>
      </c>
      <c r="C542" s="6">
        <v>44.689999</v>
      </c>
      <c r="D542" s="3">
        <v>105.290001</v>
      </c>
      <c r="E542" s="3">
        <v>1122.01001</v>
      </c>
      <c r="F542" s="7">
        <f t="shared" si="138"/>
        <v>-2.3427741741377517E-4</v>
      </c>
      <c r="G542" s="7">
        <f t="shared" si="139"/>
        <v>-5.5629729764791191E-3</v>
      </c>
      <c r="H542" s="7">
        <f t="shared" si="140"/>
        <v>-7.6342791259995657E-3</v>
      </c>
      <c r="I542" s="7">
        <f t="shared" si="141"/>
        <v>4.1886051428838833E-3</v>
      </c>
      <c r="J542" s="3" cm="1">
        <f t="array" ref="J542">B542*INDEX(AE$3:AE$7,2022-YEAR($A542))/1000000</f>
        <v>242.34432564357303</v>
      </c>
      <c r="K542" s="3" cm="1">
        <f t="array" ref="K542">C542*INDEX(AF$3:AF$7,2022-YEAR($A542))/1000000</f>
        <v>191.09443572399999</v>
      </c>
      <c r="L542" s="3" cm="1">
        <f t="array" ref="L542">D542*INDEX(AG$3:AG$7,2022-YEAR($A542))/1000000</f>
        <v>339.19173822150003</v>
      </c>
      <c r="M542" s="3" cm="1">
        <f t="array" ref="M542">E542*INDEX(AH$3:AH$7,2022-YEAR($A542))/1000000</f>
        <v>777.09964488595995</v>
      </c>
      <c r="N542" s="3"/>
      <c r="O542" s="9">
        <v>43522</v>
      </c>
      <c r="P542" s="8">
        <f t="shared" si="131"/>
        <v>1398121.7723996625</v>
      </c>
      <c r="Q542" s="7">
        <f t="shared" si="132"/>
        <v>-3.1853962890032142E-4</v>
      </c>
      <c r="R542" s="8">
        <f t="shared" si="142"/>
        <v>1399588.2199395597</v>
      </c>
      <c r="S542" s="7">
        <f t="shared" si="133"/>
        <v>-4.7583573150411507E-4</v>
      </c>
      <c r="T542" s="8">
        <f t="shared" si="134"/>
        <v>225047.05927550344</v>
      </c>
      <c r="U542" s="8">
        <f t="shared" si="135"/>
        <v>167033.94414974182</v>
      </c>
      <c r="V542" s="8">
        <f t="shared" si="136"/>
        <v>327170.64059168193</v>
      </c>
      <c r="W542" s="8">
        <f t="shared" si="137"/>
        <v>680336.57592263259</v>
      </c>
      <c r="X542" s="7">
        <f t="shared" si="143"/>
        <v>0.16079519395013339</v>
      </c>
      <c r="Y542" s="7">
        <f t="shared" si="144"/>
        <v>0.11934506290497006</v>
      </c>
      <c r="Z542" s="7">
        <f t="shared" si="145"/>
        <v>0.23376207082238129</v>
      </c>
      <c r="AA542" s="7">
        <f t="shared" si="146"/>
        <v>0.48609767232251533</v>
      </c>
    </row>
    <row r="543" spans="1:27" x14ac:dyDescent="0.25">
      <c r="A543" s="1">
        <v>43523</v>
      </c>
      <c r="B543" s="3">
        <v>435.44000199999999</v>
      </c>
      <c r="C543" s="6">
        <v>44.939999</v>
      </c>
      <c r="D543" s="3">
        <v>105.160004</v>
      </c>
      <c r="E543" s="3">
        <v>1122.8900149999999</v>
      </c>
      <c r="F543" s="7">
        <f t="shared" si="138"/>
        <v>2.0315423350914186E-2</v>
      </c>
      <c r="G543" s="7">
        <f t="shared" si="139"/>
        <v>5.5940927633495452E-3</v>
      </c>
      <c r="H543" s="7">
        <f t="shared" si="140"/>
        <v>-1.2346566508247836E-3</v>
      </c>
      <c r="I543" s="7">
        <f t="shared" si="141"/>
        <v>7.843111845320383E-4</v>
      </c>
      <c r="J543" s="3" cm="1">
        <f t="array" ref="J543">B543*INDEX(AE$3:AE$7,2022-YEAR($A543))/1000000</f>
        <v>247.26765321571401</v>
      </c>
      <c r="K543" s="3" cm="1">
        <f t="array" ref="K543">C543*INDEX(AF$3:AF$7,2022-YEAR($A543))/1000000</f>
        <v>192.16343572400001</v>
      </c>
      <c r="L543" s="3" cm="1">
        <f t="array" ref="L543">D543*INDEX(AG$3:AG$7,2022-YEAR($A543))/1000000</f>
        <v>338.77295288599998</v>
      </c>
      <c r="M543" s="3" cm="1">
        <f t="array" ref="M543">E543*INDEX(AH$3:AH$7,2022-YEAR($A543))/1000000</f>
        <v>777.70913282893991</v>
      </c>
      <c r="N543" s="3"/>
      <c r="O543" s="9">
        <v>43523</v>
      </c>
      <c r="P543" s="8">
        <f t="shared" si="131"/>
        <v>1403699.9236309277</v>
      </c>
      <c r="Q543" s="7">
        <f t="shared" si="132"/>
        <v>3.9897463449776373E-3</v>
      </c>
      <c r="R543" s="8">
        <f t="shared" si="142"/>
        <v>1405224.201779203</v>
      </c>
      <c r="S543" s="7">
        <f t="shared" si="133"/>
        <v>4.0268857363536803E-3</v>
      </c>
      <c r="T543" s="8">
        <f t="shared" si="134"/>
        <v>229618.98555856358</v>
      </c>
      <c r="U543" s="8">
        <f t="shared" si="135"/>
        <v>167968.34752794361</v>
      </c>
      <c r="V543" s="8">
        <f t="shared" si="136"/>
        <v>326766.69718432083</v>
      </c>
      <c r="W543" s="8">
        <f t="shared" si="137"/>
        <v>680870.17150837497</v>
      </c>
      <c r="X543" s="7">
        <f t="shared" si="143"/>
        <v>0.16340380792462514</v>
      </c>
      <c r="Y543" s="7">
        <f t="shared" si="144"/>
        <v>0.1195313511646562</v>
      </c>
      <c r="Z543" s="7">
        <f t="shared" si="145"/>
        <v>0.23253705477787118</v>
      </c>
      <c r="AA543" s="7">
        <f t="shared" si="146"/>
        <v>0.48452778613284747</v>
      </c>
    </row>
    <row r="544" spans="1:27" x14ac:dyDescent="0.25">
      <c r="A544" s="1">
        <v>43524</v>
      </c>
      <c r="B544" s="3">
        <v>439.959991</v>
      </c>
      <c r="C544" s="6">
        <v>45.34</v>
      </c>
      <c r="D544" s="3">
        <v>104.360001</v>
      </c>
      <c r="E544" s="3">
        <v>1126.5500489999999</v>
      </c>
      <c r="F544" s="7">
        <f t="shared" si="138"/>
        <v>1.0380279669390591E-2</v>
      </c>
      <c r="G544" s="7">
        <f t="shared" si="139"/>
        <v>8.9007790142585641E-3</v>
      </c>
      <c r="H544" s="7">
        <f t="shared" si="140"/>
        <v>-7.6074835447895728E-3</v>
      </c>
      <c r="I544" s="7">
        <f t="shared" si="141"/>
        <v>3.2594768419951237E-3</v>
      </c>
      <c r="J544" s="3" cm="1">
        <f t="array" ref="J544">B544*INDEX(AE$3:AE$7,2022-YEAR($A544))/1000000</f>
        <v>249.83436060928699</v>
      </c>
      <c r="K544" s="3" cm="1">
        <f t="array" ref="K544">C544*INDEX(AF$3:AF$7,2022-YEAR($A544))/1000000</f>
        <v>193.87384</v>
      </c>
      <c r="L544" s="3" cm="1">
        <f t="array" ref="L544">D544*INDEX(AG$3:AG$7,2022-YEAR($A544))/1000000</f>
        <v>336.19574322149998</v>
      </c>
      <c r="M544" s="3" cm="1">
        <f t="array" ref="M544">E544*INDEX(AH$3:AH$7,2022-YEAR($A544))/1000000</f>
        <v>780.244057737204</v>
      </c>
      <c r="N544" s="3"/>
      <c r="O544" s="9">
        <v>43524</v>
      </c>
      <c r="P544" s="8">
        <f t="shared" si="131"/>
        <v>1407520.4621491909</v>
      </c>
      <c r="Q544" s="7">
        <f t="shared" si="132"/>
        <v>2.7217630021527219E-3</v>
      </c>
      <c r="R544" s="8">
        <f t="shared" si="142"/>
        <v>1408836.1684940609</v>
      </c>
      <c r="S544" s="7">
        <f t="shared" si="133"/>
        <v>2.5703846477200809E-3</v>
      </c>
      <c r="T544" s="8">
        <f t="shared" si="134"/>
        <v>232002.49484606323</v>
      </c>
      <c r="U544" s="8">
        <f t="shared" si="135"/>
        <v>169463.39667068003</v>
      </c>
      <c r="V544" s="8">
        <f t="shared" si="136"/>
        <v>324280.82491250586</v>
      </c>
      <c r="W544" s="8">
        <f t="shared" si="137"/>
        <v>683089.45206481172</v>
      </c>
      <c r="X544" s="7">
        <f t="shared" si="143"/>
        <v>0.16467670268151641</v>
      </c>
      <c r="Y544" s="7">
        <f t="shared" si="144"/>
        <v>0.12028609178299529</v>
      </c>
      <c r="Z544" s="7">
        <f t="shared" si="145"/>
        <v>0.23017639109814841</v>
      </c>
      <c r="AA544" s="7">
        <f t="shared" si="146"/>
        <v>0.48486081443733986</v>
      </c>
    </row>
    <row r="545" spans="1:27" x14ac:dyDescent="0.25">
      <c r="A545" s="1">
        <v>43525</v>
      </c>
      <c r="B545" s="3">
        <v>440.61999500000002</v>
      </c>
      <c r="C545" s="6">
        <v>45.380001</v>
      </c>
      <c r="D545" s="3">
        <v>104.43</v>
      </c>
      <c r="E545" s="3">
        <v>1148.5200199999999</v>
      </c>
      <c r="F545" s="7">
        <f t="shared" si="138"/>
        <v>1.5001454984573392E-3</v>
      </c>
      <c r="G545" s="7">
        <f t="shared" si="139"/>
        <v>8.8224525805014054E-4</v>
      </c>
      <c r="H545" s="7">
        <f t="shared" si="140"/>
        <v>6.7074548993173444E-4</v>
      </c>
      <c r="I545" s="7">
        <f t="shared" si="141"/>
        <v>1.9501992849320748E-2</v>
      </c>
      <c r="J545" s="3" cm="1">
        <f t="array" ref="J545">B545*INDEX(AE$3:AE$7,2022-YEAR($A545))/1000000</f>
        <v>250.20914850071503</v>
      </c>
      <c r="K545" s="3" cm="1">
        <f t="array" ref="K545">C545*INDEX(AF$3:AF$7,2022-YEAR($A545))/1000000</f>
        <v>194.044884276</v>
      </c>
      <c r="L545" s="3" cm="1">
        <f t="array" ref="L545">D545*INDEX(AG$3:AG$7,2022-YEAR($A545))/1000000</f>
        <v>336.421245</v>
      </c>
      <c r="M545" s="3" cm="1">
        <f t="array" ref="M545">E545*INDEX(AH$3:AH$7,2022-YEAR($A545))/1000000</f>
        <v>795.46037177191999</v>
      </c>
      <c r="N545" s="3"/>
      <c r="O545" s="9">
        <v>43525</v>
      </c>
      <c r="P545" s="8">
        <f t="shared" si="131"/>
        <v>1421944.0563542142</v>
      </c>
      <c r="Q545" s="7">
        <f t="shared" si="132"/>
        <v>1.0247520084361205E-2</v>
      </c>
      <c r="R545" s="8">
        <f t="shared" si="142"/>
        <v>1422872.8297808566</v>
      </c>
      <c r="S545" s="7">
        <f t="shared" si="133"/>
        <v>9.9633027606040869E-3</v>
      </c>
      <c r="T545" s="8">
        <f t="shared" si="134"/>
        <v>232350.53234433744</v>
      </c>
      <c r="U545" s="8">
        <f t="shared" si="135"/>
        <v>169612.90494880584</v>
      </c>
      <c r="V545" s="8">
        <f t="shared" si="136"/>
        <v>324498.33481328725</v>
      </c>
      <c r="W545" s="8">
        <f t="shared" si="137"/>
        <v>696411.05767442612</v>
      </c>
      <c r="X545" s="7">
        <f t="shared" si="143"/>
        <v>0.16329676657057457</v>
      </c>
      <c r="Y545" s="7">
        <f t="shared" si="144"/>
        <v>0.11920454266803923</v>
      </c>
      <c r="Z545" s="7">
        <f t="shared" si="145"/>
        <v>0.22805856435059257</v>
      </c>
      <c r="AA545" s="7">
        <f t="shared" si="146"/>
        <v>0.48944012641079365</v>
      </c>
    </row>
    <row r="546" spans="1:27" x14ac:dyDescent="0.25">
      <c r="A546" s="1">
        <v>43528</v>
      </c>
      <c r="B546" s="3">
        <v>432.69000199999999</v>
      </c>
      <c r="C546" s="6">
        <v>45.650002000000001</v>
      </c>
      <c r="D546" s="3">
        <v>104.19000200000001</v>
      </c>
      <c r="E546" s="3">
        <v>1153.420044</v>
      </c>
      <c r="F546" s="7">
        <f t="shared" si="138"/>
        <v>-1.7997351663534999E-2</v>
      </c>
      <c r="G546" s="7">
        <f t="shared" si="139"/>
        <v>5.9497795074971993E-3</v>
      </c>
      <c r="H546" s="7">
        <f t="shared" si="140"/>
        <v>-2.2981710236521513E-3</v>
      </c>
      <c r="I546" s="7">
        <f t="shared" si="141"/>
        <v>4.2663810074463626E-3</v>
      </c>
      <c r="J546" s="3" cm="1">
        <f t="array" ref="J546">B546*INDEX(AE$3:AE$7,2022-YEAR($A546))/1000000</f>
        <v>245.706046465714</v>
      </c>
      <c r="K546" s="3" cm="1">
        <f t="array" ref="K546">C546*INDEX(AF$3:AF$7,2022-YEAR($A546))/1000000</f>
        <v>195.19940855200002</v>
      </c>
      <c r="L546" s="3" cm="1">
        <f t="array" ref="L546">D546*INDEX(AG$3:AG$7,2022-YEAR($A546))/1000000</f>
        <v>335.648091443</v>
      </c>
      <c r="M546" s="3" cm="1">
        <f t="array" ref="M546">E546*INDEX(AH$3:AH$7,2022-YEAR($A546))/1000000</f>
        <v>798.85410879422398</v>
      </c>
      <c r="N546" s="3"/>
      <c r="O546" s="9">
        <v>43528</v>
      </c>
      <c r="P546" s="8">
        <f t="shared" si="131"/>
        <v>1421287.2809305515</v>
      </c>
      <c r="Q546" s="7">
        <f t="shared" si="132"/>
        <v>-4.6188555782335564E-4</v>
      </c>
      <c r="R546" s="8">
        <f t="shared" si="142"/>
        <v>1421925.6971666641</v>
      </c>
      <c r="S546" s="7">
        <f t="shared" si="133"/>
        <v>-6.6564811300695581E-4</v>
      </c>
      <c r="T546" s="8">
        <f t="shared" si="134"/>
        <v>228168.83810452683</v>
      </c>
      <c r="U546" s="8">
        <f t="shared" si="135"/>
        <v>170622.0643348773</v>
      </c>
      <c r="V546" s="8">
        <f t="shared" si="136"/>
        <v>323752.58214299596</v>
      </c>
      <c r="W546" s="8">
        <f t="shared" si="137"/>
        <v>699382.21258426399</v>
      </c>
      <c r="X546" s="7">
        <f t="shared" si="143"/>
        <v>0.16046467024203667</v>
      </c>
      <c r="Y546" s="7">
        <f t="shared" si="144"/>
        <v>0.11999365696453734</v>
      </c>
      <c r="Z546" s="7">
        <f t="shared" si="145"/>
        <v>0.22768600552624296</v>
      </c>
      <c r="AA546" s="7">
        <f t="shared" si="146"/>
        <v>0.49185566726718305</v>
      </c>
    </row>
    <row r="547" spans="1:27" x14ac:dyDescent="0.25">
      <c r="A547" s="1">
        <v>43529</v>
      </c>
      <c r="B547" s="3">
        <v>430.11999500000002</v>
      </c>
      <c r="C547" s="6">
        <v>45.599997999999999</v>
      </c>
      <c r="D547" s="3">
        <v>104.110001</v>
      </c>
      <c r="E547" s="3">
        <v>1169.1899410000001</v>
      </c>
      <c r="F547" s="7">
        <f t="shared" si="138"/>
        <v>-5.9396033837638695E-3</v>
      </c>
      <c r="G547" s="7">
        <f t="shared" si="139"/>
        <v>-1.0953778271466375E-3</v>
      </c>
      <c r="H547" s="7">
        <f t="shared" si="140"/>
        <v>-7.6783758963749893E-4</v>
      </c>
      <c r="I547" s="7">
        <f t="shared" si="141"/>
        <v>1.3672293178910833E-2</v>
      </c>
      <c r="J547" s="3" cm="1">
        <f t="array" ref="J547">B547*INDEX(AE$3:AE$7,2022-YEAR($A547))/1000000</f>
        <v>244.24665000071502</v>
      </c>
      <c r="K547" s="3" cm="1">
        <f t="array" ref="K547">C547*INDEX(AF$3:AF$7,2022-YEAR($A547))/1000000</f>
        <v>194.98559144799998</v>
      </c>
      <c r="L547" s="3" cm="1">
        <f t="array" ref="L547">D547*INDEX(AG$3:AG$7,2022-YEAR($A547))/1000000</f>
        <v>335.39036822149995</v>
      </c>
      <c r="M547" s="3" cm="1">
        <f t="array" ref="M547">E547*INDEX(AH$3:AH$7,2022-YEAR($A547))/1000000</f>
        <v>809.77627637683611</v>
      </c>
      <c r="N547" s="3"/>
      <c r="O547" s="9">
        <v>43529</v>
      </c>
      <c r="P547" s="8">
        <f t="shared" si="131"/>
        <v>1429398.9096395497</v>
      </c>
      <c r="Q547" s="7">
        <f t="shared" si="132"/>
        <v>5.7072407653485421E-3</v>
      </c>
      <c r="R547" s="8">
        <f t="shared" si="142"/>
        <v>1429697.1383899502</v>
      </c>
      <c r="S547" s="7">
        <f t="shared" si="133"/>
        <v>5.4654341213267177E-3</v>
      </c>
      <c r="T547" s="8">
        <f t="shared" si="134"/>
        <v>226813.60570165172</v>
      </c>
      <c r="U547" s="8">
        <f t="shared" si="135"/>
        <v>170435.16870878288</v>
      </c>
      <c r="V547" s="8">
        <f t="shared" si="136"/>
        <v>323503.99274068436</v>
      </c>
      <c r="W547" s="8">
        <f t="shared" si="137"/>
        <v>708944.37123883131</v>
      </c>
      <c r="X547" s="7">
        <f t="shared" si="143"/>
        <v>0.15864451261130541</v>
      </c>
      <c r="Y547" s="7">
        <f t="shared" si="144"/>
        <v>0.11921068045272722</v>
      </c>
      <c r="Z547" s="7">
        <f t="shared" si="145"/>
        <v>0.22627449132688171</v>
      </c>
      <c r="AA547" s="7">
        <f t="shared" si="146"/>
        <v>0.49587031560908573</v>
      </c>
    </row>
    <row r="548" spans="1:27" x14ac:dyDescent="0.25">
      <c r="A548" s="1">
        <v>43530</v>
      </c>
      <c r="B548" s="3">
        <v>424.459991</v>
      </c>
      <c r="C548" s="6">
        <v>45.450001</v>
      </c>
      <c r="D548" s="3">
        <v>103.720001</v>
      </c>
      <c r="E548" s="3">
        <v>1164.9399410000001</v>
      </c>
      <c r="F548" s="7">
        <f t="shared" si="138"/>
        <v>-1.3159127838267559E-2</v>
      </c>
      <c r="G548" s="7">
        <f t="shared" si="139"/>
        <v>-3.2894080390091229E-3</v>
      </c>
      <c r="H548" s="7">
        <f t="shared" si="140"/>
        <v>-3.7460378086059398E-3</v>
      </c>
      <c r="I548" s="7">
        <f t="shared" si="141"/>
        <v>-3.6349953510248501E-3</v>
      </c>
      <c r="J548" s="3" cm="1">
        <f t="array" ref="J548">B548*INDEX(AE$3:AE$7,2022-YEAR($A548))/1000000</f>
        <v>241.03257710928699</v>
      </c>
      <c r="K548" s="3" cm="1">
        <f t="array" ref="K548">C548*INDEX(AF$3:AF$7,2022-YEAR($A548))/1000000</f>
        <v>194.344204276</v>
      </c>
      <c r="L548" s="3" cm="1">
        <f t="array" ref="L548">D548*INDEX(AG$3:AG$7,2022-YEAR($A548))/1000000</f>
        <v>334.13398322149999</v>
      </c>
      <c r="M548" s="3" cm="1">
        <f t="array" ref="M548">E548*INDEX(AH$3:AH$7,2022-YEAR($A548))/1000000</f>
        <v>806.83274337683611</v>
      </c>
      <c r="N548" s="3"/>
      <c r="O548" s="9">
        <v>43530</v>
      </c>
      <c r="P548" s="8">
        <f t="shared" si="131"/>
        <v>1422131.5802302707</v>
      </c>
      <c r="Q548" s="7">
        <f t="shared" si="132"/>
        <v>-5.0841856393408274E-3</v>
      </c>
      <c r="R548" s="8">
        <f t="shared" si="142"/>
        <v>1422362.9706613533</v>
      </c>
      <c r="S548" s="7">
        <f t="shared" si="133"/>
        <v>-5.1298750844924745E-3</v>
      </c>
      <c r="T548" s="8">
        <f t="shared" si="134"/>
        <v>223828.93646876526</v>
      </c>
      <c r="U548" s="8">
        <f t="shared" si="135"/>
        <v>169874.53789470234</v>
      </c>
      <c r="V548" s="8">
        <f t="shared" si="136"/>
        <v>322292.13455264282</v>
      </c>
      <c r="W548" s="8">
        <f t="shared" si="137"/>
        <v>706367.36174524296</v>
      </c>
      <c r="X548" s="7">
        <f t="shared" si="143"/>
        <v>0.15736414760902553</v>
      </c>
      <c r="Y548" s="7">
        <f t="shared" si="144"/>
        <v>0.11943121509674574</v>
      </c>
      <c r="Z548" s="7">
        <f t="shared" si="145"/>
        <v>0.2265892329879674</v>
      </c>
      <c r="AA548" s="7">
        <f t="shared" si="146"/>
        <v>0.49661540430626139</v>
      </c>
    </row>
    <row r="549" spans="1:27" x14ac:dyDescent="0.25">
      <c r="A549" s="1">
        <v>43531</v>
      </c>
      <c r="B549" s="3">
        <v>422.55999800000001</v>
      </c>
      <c r="C549" s="6">
        <v>45.279998999999997</v>
      </c>
      <c r="D549" s="3">
        <v>102.970001</v>
      </c>
      <c r="E549" s="3">
        <v>1150.849976</v>
      </c>
      <c r="F549" s="7">
        <f t="shared" si="138"/>
        <v>-4.4762593419552799E-3</v>
      </c>
      <c r="G549" s="7">
        <f t="shared" si="139"/>
        <v>-3.7404179595068587E-3</v>
      </c>
      <c r="H549" s="7">
        <f t="shared" si="140"/>
        <v>-7.2310064863959633E-3</v>
      </c>
      <c r="I549" s="7">
        <f t="shared" si="141"/>
        <v>-1.2095014089657741E-2</v>
      </c>
      <c r="J549" s="3" cm="1">
        <f t="array" ref="J549">B549*INDEX(AE$3:AE$7,2022-YEAR($A549))/1000000</f>
        <v>239.95365278428599</v>
      </c>
      <c r="K549" s="3" cm="1">
        <f t="array" ref="K549">C549*INDEX(AF$3:AF$7,2022-YEAR($A549))/1000000</f>
        <v>193.61727572399997</v>
      </c>
      <c r="L549" s="3" cm="1">
        <f t="array" ref="L549">D549*INDEX(AG$3:AG$7,2022-YEAR($A549))/1000000</f>
        <v>331.71785822149997</v>
      </c>
      <c r="M549" s="3" cm="1">
        <f t="array" ref="M549">E549*INDEX(AH$3:AH$7,2022-YEAR($A549))/1000000</f>
        <v>797.07408997769596</v>
      </c>
      <c r="N549" s="3"/>
      <c r="O549" s="9">
        <v>43531</v>
      </c>
      <c r="P549" s="8">
        <f t="shared" si="131"/>
        <v>1409518.6585233849</v>
      </c>
      <c r="Q549" s="7">
        <f t="shared" si="132"/>
        <v>-8.8690258216778829E-3</v>
      </c>
      <c r="R549" s="8">
        <f t="shared" si="142"/>
        <v>1409851.6328128332</v>
      </c>
      <c r="S549" s="7">
        <f t="shared" si="133"/>
        <v>-8.7961639234060973E-3</v>
      </c>
      <c r="T549" s="8">
        <f t="shared" si="134"/>
        <v>222827.02010089703</v>
      </c>
      <c r="U549" s="8">
        <f t="shared" si="135"/>
        <v>169239.13612229808</v>
      </c>
      <c r="V549" s="8">
        <f t="shared" si="136"/>
        <v>319961.63803717826</v>
      </c>
      <c r="W549" s="8">
        <f t="shared" si="137"/>
        <v>697823.83855245984</v>
      </c>
      <c r="X549" s="7">
        <f t="shared" si="143"/>
        <v>0.15804997839122178</v>
      </c>
      <c r="Y549" s="7">
        <f t="shared" si="144"/>
        <v>0.12004038735951562</v>
      </c>
      <c r="Z549" s="7">
        <f t="shared" si="145"/>
        <v>0.22694702803500971</v>
      </c>
      <c r="AA549" s="7">
        <f t="shared" si="146"/>
        <v>0.49496260621425292</v>
      </c>
    </row>
    <row r="550" spans="1:27" x14ac:dyDescent="0.25">
      <c r="A550" s="1">
        <v>43532</v>
      </c>
      <c r="B550" s="3">
        <v>422.540009</v>
      </c>
      <c r="C550" s="6">
        <v>44.84</v>
      </c>
      <c r="D550" s="3">
        <v>103.010002</v>
      </c>
      <c r="E550" s="3">
        <v>1149.969971</v>
      </c>
      <c r="F550" s="7">
        <f t="shared" si="138"/>
        <v>-4.7304525025104738E-5</v>
      </c>
      <c r="G550" s="7">
        <f t="shared" si="139"/>
        <v>-9.7172926174312613E-3</v>
      </c>
      <c r="H550" s="7">
        <f t="shared" si="140"/>
        <v>3.8847236682082453E-4</v>
      </c>
      <c r="I550" s="7">
        <f t="shared" si="141"/>
        <v>-7.6465657414237498E-4</v>
      </c>
      <c r="J550" s="3" cm="1">
        <f t="array" ref="J550">B550*INDEX(AE$3:AE$7,2022-YEAR($A550))/1000000</f>
        <v>239.942301890713</v>
      </c>
      <c r="K550" s="3" cm="1">
        <f t="array" ref="K550">C550*INDEX(AF$3:AF$7,2022-YEAR($A550))/1000000</f>
        <v>191.73584</v>
      </c>
      <c r="L550" s="3" cm="1">
        <f t="array" ref="L550">D550*INDEX(AG$3:AG$7,2022-YEAR($A550))/1000000</f>
        <v>331.84672144300004</v>
      </c>
      <c r="M550" s="3" cm="1">
        <f t="array" ref="M550">E550*INDEX(AH$3:AH$7,2022-YEAR($A550))/1000000</f>
        <v>796.46460203471599</v>
      </c>
      <c r="N550" s="3"/>
      <c r="O550" s="9">
        <v>43532</v>
      </c>
      <c r="P550" s="8">
        <f t="shared" si="131"/>
        <v>1407377.4353692634</v>
      </c>
      <c r="Q550" s="7">
        <f t="shared" si="132"/>
        <v>-1.5191165730042509E-3</v>
      </c>
      <c r="R550" s="8">
        <f t="shared" si="142"/>
        <v>1407787.2465475406</v>
      </c>
      <c r="S550" s="7">
        <f t="shared" si="133"/>
        <v>-1.4642578107129101E-3</v>
      </c>
      <c r="T550" s="8">
        <f t="shared" si="134"/>
        <v>222816.47937454839</v>
      </c>
      <c r="U550" s="8">
        <f t="shared" si="135"/>
        <v>167594.58991427644</v>
      </c>
      <c r="V550" s="8">
        <f t="shared" si="136"/>
        <v>320085.93429199839</v>
      </c>
      <c r="W550" s="8">
        <f t="shared" si="137"/>
        <v>697290.24296671746</v>
      </c>
      <c r="X550" s="7">
        <f t="shared" si="143"/>
        <v>0.15827425622798036</v>
      </c>
      <c r="Y550" s="7">
        <f t="shared" si="144"/>
        <v>0.11904823710065966</v>
      </c>
      <c r="Z550" s="7">
        <f t="shared" si="145"/>
        <v>0.22736811622422179</v>
      </c>
      <c r="AA550" s="7">
        <f t="shared" si="146"/>
        <v>0.49530939044713823</v>
      </c>
    </row>
    <row r="551" spans="1:27" x14ac:dyDescent="0.25">
      <c r="A551" s="1">
        <v>43535</v>
      </c>
      <c r="B551" s="3">
        <v>400.01001000000002</v>
      </c>
      <c r="C551" s="6">
        <v>46.18</v>
      </c>
      <c r="D551" s="3">
        <v>104.349998</v>
      </c>
      <c r="E551" s="3">
        <v>1179.26001</v>
      </c>
      <c r="F551" s="7">
        <f t="shared" si="138"/>
        <v>-5.3320392199830646E-2</v>
      </c>
      <c r="G551" s="7">
        <f t="shared" si="139"/>
        <v>2.9884032114183778E-2</v>
      </c>
      <c r="H551" s="7">
        <f t="shared" si="140"/>
        <v>1.300840669821568E-2</v>
      </c>
      <c r="I551" s="7">
        <f t="shared" si="141"/>
        <v>2.5470264214403571E-2</v>
      </c>
      <c r="J551" s="3" cm="1">
        <f t="array" ref="J551">B551*INDEX(AE$3:AE$7,2022-YEAR($A551))/1000000</f>
        <v>227.14848424857001</v>
      </c>
      <c r="K551" s="3" cm="1">
        <f t="array" ref="K551">C551*INDEX(AF$3:AF$7,2022-YEAR($A551))/1000000</f>
        <v>197.46567999999999</v>
      </c>
      <c r="L551" s="3" cm="1">
        <f t="array" ref="L551">D551*INDEX(AG$3:AG$7,2022-YEAR($A551))/1000000</f>
        <v>336.16351855699997</v>
      </c>
      <c r="M551" s="3" cm="1">
        <f t="array" ref="M551">E551*INDEX(AH$3:AH$7,2022-YEAR($A551))/1000000</f>
        <v>816.75076588595994</v>
      </c>
      <c r="N551" s="3"/>
      <c r="O551" s="9">
        <v>43535</v>
      </c>
      <c r="P551" s="8">
        <f t="shared" si="131"/>
        <v>1423200.5995099396</v>
      </c>
      <c r="Q551" s="7">
        <f t="shared" si="132"/>
        <v>1.1243013951353069E-2</v>
      </c>
      <c r="R551" s="8">
        <f t="shared" si="142"/>
        <v>1422838.9613200026</v>
      </c>
      <c r="S551" s="7">
        <f t="shared" si="133"/>
        <v>1.0691753892056344E-2</v>
      </c>
      <c r="T551" s="8">
        <f t="shared" si="134"/>
        <v>210935.817305712</v>
      </c>
      <c r="U551" s="8">
        <f t="shared" si="135"/>
        <v>172602.99202143811</v>
      </c>
      <c r="V551" s="8">
        <f t="shared" si="136"/>
        <v>324249.74230364698</v>
      </c>
      <c r="W551" s="8">
        <f t="shared" si="137"/>
        <v>715050.40968920535</v>
      </c>
      <c r="X551" s="7">
        <f t="shared" si="143"/>
        <v>0.14824995873743974</v>
      </c>
      <c r="Y551" s="7">
        <f t="shared" si="144"/>
        <v>0.12130887381753315</v>
      </c>
      <c r="Z551" s="7">
        <f t="shared" si="145"/>
        <v>0.2278892770850417</v>
      </c>
      <c r="AA551" s="7">
        <f t="shared" si="146"/>
        <v>0.50255189035998538</v>
      </c>
    </row>
    <row r="552" spans="1:27" x14ac:dyDescent="0.25">
      <c r="A552" s="1">
        <v>43536</v>
      </c>
      <c r="B552" s="3">
        <v>375.41000400000001</v>
      </c>
      <c r="C552" s="6">
        <v>46.049999</v>
      </c>
      <c r="D552" s="3">
        <v>104.040001</v>
      </c>
      <c r="E552" s="3">
        <v>1197.25</v>
      </c>
      <c r="F552" s="7">
        <f t="shared" si="138"/>
        <v>-6.1498476000638069E-2</v>
      </c>
      <c r="G552" s="7">
        <f t="shared" si="139"/>
        <v>-2.8150931139021562E-3</v>
      </c>
      <c r="H552" s="7">
        <f t="shared" si="140"/>
        <v>-2.9707427497985828E-3</v>
      </c>
      <c r="I552" s="7">
        <f t="shared" si="141"/>
        <v>1.5255321004228772E-2</v>
      </c>
      <c r="J552" s="3" cm="1">
        <f t="array" ref="J552">B552*INDEX(AE$3:AE$7,2022-YEAR($A552))/1000000</f>
        <v>213.179198641428</v>
      </c>
      <c r="K552" s="3" cm="1">
        <f t="array" ref="K552">C552*INDEX(AF$3:AF$7,2022-YEAR($A552))/1000000</f>
        <v>196.90979572400002</v>
      </c>
      <c r="L552" s="3" cm="1">
        <f t="array" ref="L552">D552*INDEX(AG$3:AG$7,2022-YEAR($A552))/1000000</f>
        <v>335.16486322150001</v>
      </c>
      <c r="M552" s="3" cm="1">
        <f t="array" ref="M552">E552*INDEX(AH$3:AH$7,2022-YEAR($A552))/1000000</f>
        <v>829.21056099999998</v>
      </c>
      <c r="N552" s="3"/>
      <c r="O552" s="9">
        <v>43536</v>
      </c>
      <c r="P552" s="8">
        <f t="shared" si="131"/>
        <v>1420436.3200540585</v>
      </c>
      <c r="Q552" s="7">
        <f t="shared" si="132"/>
        <v>-1.9422978439110959E-3</v>
      </c>
      <c r="R552" s="8">
        <f t="shared" si="142"/>
        <v>1419325.8974904153</v>
      </c>
      <c r="S552" s="7">
        <f t="shared" si="133"/>
        <v>-2.4690523137826936E-3</v>
      </c>
      <c r="T552" s="8">
        <f t="shared" si="134"/>
        <v>197963.58600746168</v>
      </c>
      <c r="U552" s="8">
        <f t="shared" si="135"/>
        <v>172117.09852715966</v>
      </c>
      <c r="V552" s="8">
        <f t="shared" si="136"/>
        <v>323286.47973257431</v>
      </c>
      <c r="W552" s="8">
        <f t="shared" si="137"/>
        <v>725958.73322321952</v>
      </c>
      <c r="X552" s="7">
        <f t="shared" si="143"/>
        <v>0.13947718868336828</v>
      </c>
      <c r="Y552" s="7">
        <f t="shared" si="144"/>
        <v>0.12126679209580334</v>
      </c>
      <c r="Z552" s="7">
        <f t="shared" si="145"/>
        <v>0.2277746642291204</v>
      </c>
      <c r="AA552" s="7">
        <f t="shared" si="146"/>
        <v>0.51148135499170788</v>
      </c>
    </row>
    <row r="553" spans="1:27" x14ac:dyDescent="0.25">
      <c r="A553" s="1">
        <v>43537</v>
      </c>
      <c r="B553" s="3">
        <v>377.14001500000001</v>
      </c>
      <c r="C553" s="6">
        <v>46.220001000000003</v>
      </c>
      <c r="D553" s="3">
        <v>104.389999</v>
      </c>
      <c r="E553" s="3">
        <v>1199.0600589999999</v>
      </c>
      <c r="F553" s="7">
        <f t="shared" si="138"/>
        <v>4.6083241830709998E-3</v>
      </c>
      <c r="G553" s="7">
        <f t="shared" si="139"/>
        <v>3.6916830334785544E-3</v>
      </c>
      <c r="H553" s="7">
        <f t="shared" si="140"/>
        <v>3.3640714786229431E-3</v>
      </c>
      <c r="I553" s="7">
        <f t="shared" si="141"/>
        <v>1.5118471497179709E-3</v>
      </c>
      <c r="J553" s="3" cm="1">
        <f t="array" ref="J553">B553*INDEX(AE$3:AE$7,2022-YEAR($A553))/1000000</f>
        <v>214.16159749785501</v>
      </c>
      <c r="K553" s="3" cm="1">
        <f t="array" ref="K553">C553*INDEX(AF$3:AF$7,2022-YEAR($A553))/1000000</f>
        <v>197.63672427600002</v>
      </c>
      <c r="L553" s="3" cm="1">
        <f t="array" ref="L553">D553*INDEX(AG$3:AG$7,2022-YEAR($A553))/1000000</f>
        <v>336.29238177850004</v>
      </c>
      <c r="M553" s="3" cm="1">
        <f t="array" ref="M553">E553*INDEX(AH$3:AH$7,2022-YEAR($A553))/1000000</f>
        <v>830.46420062316395</v>
      </c>
      <c r="N553" s="3"/>
      <c r="O553" s="9">
        <v>43537</v>
      </c>
      <c r="P553" s="8">
        <f t="shared" si="131"/>
        <v>1424126.6379984342</v>
      </c>
      <c r="Q553" s="7">
        <f t="shared" si="132"/>
        <v>2.5980171671723712E-3</v>
      </c>
      <c r="R553" s="8">
        <f t="shared" si="142"/>
        <v>1423058.6771111144</v>
      </c>
      <c r="S553" s="7">
        <f t="shared" si="133"/>
        <v>2.6299665406650519E-3</v>
      </c>
      <c r="T553" s="8">
        <f t="shared" si="134"/>
        <v>198875.86638822732</v>
      </c>
      <c r="U553" s="8">
        <f t="shared" si="135"/>
        <v>172752.50029956395</v>
      </c>
      <c r="V553" s="8">
        <f t="shared" si="136"/>
        <v>324374.03855846712</v>
      </c>
      <c r="W553" s="8">
        <f t="shared" si="137"/>
        <v>727056.27186485589</v>
      </c>
      <c r="X553" s="7">
        <f t="shared" si="143"/>
        <v>0.13975240064728464</v>
      </c>
      <c r="Y553" s="7">
        <f t="shared" si="144"/>
        <v>0.12139520532650194</v>
      </c>
      <c r="Z553" s="7">
        <f t="shared" si="145"/>
        <v>0.22794143613035259</v>
      </c>
      <c r="AA553" s="7">
        <f t="shared" si="146"/>
        <v>0.51091095789586083</v>
      </c>
    </row>
    <row r="554" spans="1:27" x14ac:dyDescent="0.25">
      <c r="A554" s="1">
        <v>43538</v>
      </c>
      <c r="B554" s="3">
        <v>373.29998799999998</v>
      </c>
      <c r="C554" s="6">
        <v>45.700001</v>
      </c>
      <c r="D554" s="3">
        <v>105.339996</v>
      </c>
      <c r="E554" s="3">
        <v>1192.530029</v>
      </c>
      <c r="F554" s="7">
        <f t="shared" si="138"/>
        <v>-1.0181966503872597E-2</v>
      </c>
      <c r="G554" s="7">
        <f t="shared" si="139"/>
        <v>-1.1250540647976259E-2</v>
      </c>
      <c r="H554" s="7">
        <f t="shared" si="140"/>
        <v>9.100459901336011E-3</v>
      </c>
      <c r="I554" s="7">
        <f t="shared" si="141"/>
        <v>-5.4459573988694387E-3</v>
      </c>
      <c r="J554" s="3" cm="1">
        <f t="array" ref="J554">B554*INDEX(AE$3:AE$7,2022-YEAR($A554))/1000000</f>
        <v>211.98101128571599</v>
      </c>
      <c r="K554" s="3" cm="1">
        <f t="array" ref="K554">C554*INDEX(AF$3:AF$7,2022-YEAR($A554))/1000000</f>
        <v>195.41320427599999</v>
      </c>
      <c r="L554" s="3" cm="1">
        <f t="array" ref="L554">D554*INDEX(AG$3:AG$7,2022-YEAR($A554))/1000000</f>
        <v>339.352797114</v>
      </c>
      <c r="M554" s="3" cm="1">
        <f t="array" ref="M554">E554*INDEX(AH$3:AH$7,2022-YEAR($A554))/1000000</f>
        <v>825.94152796528397</v>
      </c>
      <c r="N554" s="3"/>
      <c r="O554" s="9">
        <v>43538</v>
      </c>
      <c r="P554" s="8">
        <f t="shared" si="131"/>
        <v>1418834.1742674659</v>
      </c>
      <c r="Q554" s="7">
        <f t="shared" si="132"/>
        <v>-3.7162872947918914E-3</v>
      </c>
      <c r="R554" s="8">
        <f t="shared" si="142"/>
        <v>1418082.60612224</v>
      </c>
      <c r="S554" s="7">
        <f t="shared" si="133"/>
        <v>-3.4967433661808878E-3</v>
      </c>
      <c r="T554" s="8">
        <f t="shared" si="134"/>
        <v>196850.91897823373</v>
      </c>
      <c r="U554" s="8">
        <f t="shared" si="135"/>
        <v>170808.94127290417</v>
      </c>
      <c r="V554" s="8">
        <f t="shared" si="136"/>
        <v>327325.99148940283</v>
      </c>
      <c r="W554" s="8">
        <f t="shared" si="137"/>
        <v>723096.75438169914</v>
      </c>
      <c r="X554" s="7">
        <f t="shared" si="143"/>
        <v>0.13881484627790788</v>
      </c>
      <c r="Y554" s="7">
        <f t="shared" si="144"/>
        <v>0.12045062857091436</v>
      </c>
      <c r="Z554" s="7">
        <f t="shared" si="145"/>
        <v>0.23082293660203534</v>
      </c>
      <c r="AA554" s="7">
        <f t="shared" si="146"/>
        <v>0.50991158854914231</v>
      </c>
    </row>
    <row r="555" spans="1:27" x14ac:dyDescent="0.25">
      <c r="A555" s="1">
        <v>43539</v>
      </c>
      <c r="B555" s="3">
        <v>378.98998999999998</v>
      </c>
      <c r="C555" s="6">
        <v>45.299999</v>
      </c>
      <c r="D555" s="3">
        <v>106.550003</v>
      </c>
      <c r="E555" s="3">
        <v>1190.3000489999999</v>
      </c>
      <c r="F555" s="7">
        <f t="shared" si="138"/>
        <v>1.5242438207632603E-2</v>
      </c>
      <c r="G555" s="7">
        <f t="shared" si="139"/>
        <v>-8.7527788019086117E-3</v>
      </c>
      <c r="H555" s="7">
        <f t="shared" si="140"/>
        <v>1.1486681658883002E-2</v>
      </c>
      <c r="I555" s="7">
        <f t="shared" si="141"/>
        <v>-1.8699571044512586E-3</v>
      </c>
      <c r="J555" s="3" cm="1">
        <f t="array" ref="J555">B555*INDEX(AE$3:AE$7,2022-YEAR($A555))/1000000</f>
        <v>215.21211875142998</v>
      </c>
      <c r="K555" s="3" cm="1">
        <f t="array" ref="K555">C555*INDEX(AF$3:AF$7,2022-YEAR($A555))/1000000</f>
        <v>193.702795724</v>
      </c>
      <c r="L555" s="3" cm="1">
        <f t="array" ref="L555">D555*INDEX(AG$3:AG$7,2022-YEAR($A555))/1000000</f>
        <v>343.25083466450002</v>
      </c>
      <c r="M555" s="3" cm="1">
        <f t="array" ref="M555">E555*INDEX(AH$3:AH$7,2022-YEAR($A555))/1000000</f>
        <v>824.39705273720392</v>
      </c>
      <c r="N555" s="3"/>
      <c r="O555" s="9">
        <v>43539</v>
      </c>
      <c r="P555" s="8">
        <f t="shared" si="131"/>
        <v>1422329.4208466939</v>
      </c>
      <c r="Q555" s="7">
        <f t="shared" si="132"/>
        <v>2.463463766674947E-3</v>
      </c>
      <c r="R555" s="8">
        <f t="shared" si="142"/>
        <v>1421995.7707603867</v>
      </c>
      <c r="S555" s="7">
        <f t="shared" si="133"/>
        <v>2.759475802927458E-3</v>
      </c>
      <c r="T555" s="8">
        <f t="shared" si="134"/>
        <v>199851.40694687518</v>
      </c>
      <c r="U555" s="8">
        <f t="shared" si="135"/>
        <v>169313.88839255425</v>
      </c>
      <c r="V555" s="8">
        <f t="shared" si="136"/>
        <v>331085.88095231983</v>
      </c>
      <c r="W555" s="8">
        <f t="shared" si="137"/>
        <v>721744.59446863749</v>
      </c>
      <c r="X555" s="7">
        <f t="shared" si="143"/>
        <v>0.14054289826755831</v>
      </c>
      <c r="Y555" s="7">
        <f t="shared" si="144"/>
        <v>0.11906778618758949</v>
      </c>
      <c r="Z555" s="7">
        <f t="shared" si="145"/>
        <v>0.23283183238672897</v>
      </c>
      <c r="AA555" s="7">
        <f t="shared" si="146"/>
        <v>0.50755748315812321</v>
      </c>
    </row>
    <row r="556" spans="1:27" x14ac:dyDescent="0.25">
      <c r="A556" s="1">
        <v>43542</v>
      </c>
      <c r="B556" s="3">
        <v>372.27999899999998</v>
      </c>
      <c r="C556" s="6">
        <v>45.41</v>
      </c>
      <c r="D556" s="3">
        <v>107.19000200000001</v>
      </c>
      <c r="E556" s="3">
        <v>1188.5500489999999</v>
      </c>
      <c r="F556" s="7">
        <f t="shared" si="138"/>
        <v>-1.7704929357105215E-2</v>
      </c>
      <c r="G556" s="7">
        <f t="shared" si="139"/>
        <v>2.4282781992996938E-3</v>
      </c>
      <c r="H556" s="7">
        <f t="shared" si="140"/>
        <v>6.0065601312089267E-3</v>
      </c>
      <c r="I556" s="7">
        <f t="shared" si="141"/>
        <v>-1.4702175316805288E-3</v>
      </c>
      <c r="J556" s="3" cm="1">
        <f t="array" ref="J556">B556*INDEX(AE$3:AE$7,2022-YEAR($A556))/1000000</f>
        <v>211.40180339214299</v>
      </c>
      <c r="K556" s="3" cm="1">
        <f t="array" ref="K556">C556*INDEX(AF$3:AF$7,2022-YEAR($A556))/1000000</f>
        <v>194.17316</v>
      </c>
      <c r="L556" s="3" cm="1">
        <f t="array" ref="L556">D556*INDEX(AG$3:AG$7,2022-YEAR($A556))/1000000</f>
        <v>345.31259144300003</v>
      </c>
      <c r="M556" s="3" cm="1">
        <f t="array" ref="M556">E556*INDEX(AH$3:AH$7,2022-YEAR($A556))/1000000</f>
        <v>823.18500973720393</v>
      </c>
      <c r="N556" s="3"/>
      <c r="O556" s="9">
        <v>43542</v>
      </c>
      <c r="P556" s="8">
        <f t="shared" si="131"/>
        <v>1420082.8006808043</v>
      </c>
      <c r="Q556" s="7">
        <f t="shared" si="132"/>
        <v>-1.5795357481617838E-3</v>
      </c>
      <c r="R556" s="8">
        <f t="shared" si="142"/>
        <v>1419796.1226388474</v>
      </c>
      <c r="S556" s="7">
        <f t="shared" si="133"/>
        <v>-1.5468738844159891E-3</v>
      </c>
      <c r="T556" s="8">
        <f t="shared" si="134"/>
        <v>196313.05190496266</v>
      </c>
      <c r="U556" s="8">
        <f t="shared" si="135"/>
        <v>169725.02961657653</v>
      </c>
      <c r="V556" s="8">
        <f t="shared" si="136"/>
        <v>333074.56820485427</v>
      </c>
      <c r="W556" s="8">
        <f t="shared" si="137"/>
        <v>720683.47291245405</v>
      </c>
      <c r="X556" s="7">
        <f t="shared" si="143"/>
        <v>0.13826848008296658</v>
      </c>
      <c r="Y556" s="7">
        <f t="shared" si="144"/>
        <v>0.11954183203509802</v>
      </c>
      <c r="Z556" s="7">
        <f t="shared" si="145"/>
        <v>0.2345932369401027</v>
      </c>
      <c r="AA556" s="7">
        <f t="shared" si="146"/>
        <v>0.5075964509418327</v>
      </c>
    </row>
    <row r="557" spans="1:27" x14ac:dyDescent="0.25">
      <c r="A557" s="1">
        <v>43543</v>
      </c>
      <c r="B557" s="3">
        <v>373.42999300000002</v>
      </c>
      <c r="C557" s="6">
        <v>45.560001</v>
      </c>
      <c r="D557" s="3">
        <v>106.800003</v>
      </c>
      <c r="E557" s="3">
        <v>1202.459961</v>
      </c>
      <c r="F557" s="7">
        <f t="shared" si="138"/>
        <v>3.089056632344267E-3</v>
      </c>
      <c r="G557" s="7">
        <f t="shared" si="139"/>
        <v>3.3032591940103107E-3</v>
      </c>
      <c r="H557" s="7">
        <f t="shared" si="140"/>
        <v>-3.6383897072789217E-3</v>
      </c>
      <c r="I557" s="7">
        <f t="shared" si="141"/>
        <v>1.1703261475360938E-2</v>
      </c>
      <c r="J557" s="3" cm="1">
        <f t="array" ref="J557">B557*INDEX(AE$3:AE$7,2022-YEAR($A557))/1000000</f>
        <v>212.05483553500102</v>
      </c>
      <c r="K557" s="3" cm="1">
        <f t="array" ref="K557">C557*INDEX(AF$3:AF$7,2022-YEAR($A557))/1000000</f>
        <v>194.814564276</v>
      </c>
      <c r="L557" s="3" cm="1">
        <f t="array" ref="L557">D557*INDEX(AG$3:AG$7,2022-YEAR($A557))/1000000</f>
        <v>344.05620966449999</v>
      </c>
      <c r="M557" s="3" cm="1">
        <f t="array" ref="M557">E557*INDEX(AH$3:AH$7,2022-YEAR($A557))/1000000</f>
        <v>832.81895914875599</v>
      </c>
      <c r="N557" s="3"/>
      <c r="O557" s="9">
        <v>43543</v>
      </c>
      <c r="P557" s="8">
        <f t="shared" si="131"/>
        <v>1428808.6033606599</v>
      </c>
      <c r="Q557" s="7">
        <f t="shared" si="132"/>
        <v>6.1445731725448321E-3</v>
      </c>
      <c r="R557" s="8">
        <f t="shared" si="142"/>
        <v>1428185.6825821376</v>
      </c>
      <c r="S557" s="7">
        <f t="shared" si="133"/>
        <v>5.9089891918406856E-3</v>
      </c>
      <c r="T557" s="8">
        <f t="shared" si="134"/>
        <v>196919.4740399654</v>
      </c>
      <c r="U557" s="8">
        <f t="shared" si="135"/>
        <v>170285.67538111113</v>
      </c>
      <c r="V557" s="8">
        <f t="shared" si="136"/>
        <v>331862.71312414133</v>
      </c>
      <c r="W557" s="8">
        <f t="shared" si="137"/>
        <v>729117.82003691967</v>
      </c>
      <c r="X557" s="7">
        <f t="shared" si="143"/>
        <v>0.13788086272083194</v>
      </c>
      <c r="Y557" s="7">
        <f t="shared" si="144"/>
        <v>0.11923216809822464</v>
      </c>
      <c r="Z557" s="7">
        <f t="shared" si="145"/>
        <v>0.23236664333739762</v>
      </c>
      <c r="AA557" s="7">
        <f t="shared" si="146"/>
        <v>0.51052032584354567</v>
      </c>
    </row>
    <row r="558" spans="1:27" x14ac:dyDescent="0.25">
      <c r="A558" s="1">
        <v>43544</v>
      </c>
      <c r="B558" s="3">
        <v>376.16000400000001</v>
      </c>
      <c r="C558" s="6">
        <v>45.529998999999997</v>
      </c>
      <c r="D558" s="3">
        <v>104.519997</v>
      </c>
      <c r="E558" s="3">
        <v>1226.4300539999999</v>
      </c>
      <c r="F558" s="7">
        <f t="shared" si="138"/>
        <v>7.3106366686512825E-3</v>
      </c>
      <c r="G558" s="7">
        <f t="shared" si="139"/>
        <v>-6.5851622786405883E-4</v>
      </c>
      <c r="H558" s="7">
        <f t="shared" si="140"/>
        <v>-2.1348370186843546E-2</v>
      </c>
      <c r="I558" s="7">
        <f t="shared" si="141"/>
        <v>1.9934213011188806E-2</v>
      </c>
      <c r="J558" s="3" cm="1">
        <f t="array" ref="J558">B558*INDEX(AE$3:AE$7,2022-YEAR($A558))/1000000</f>
        <v>213.605091391428</v>
      </c>
      <c r="K558" s="3" cm="1">
        <f t="array" ref="K558">C558*INDEX(AF$3:AF$7,2022-YEAR($A558))/1000000</f>
        <v>194.68627572399998</v>
      </c>
      <c r="L558" s="3" cm="1">
        <f t="array" ref="L558">D558*INDEX(AG$3:AG$7,2022-YEAR($A558))/1000000</f>
        <v>336.71117033550001</v>
      </c>
      <c r="M558" s="3" cm="1">
        <f t="array" ref="M558">E558*INDEX(AH$3:AH$7,2022-YEAR($A558))/1000000</f>
        <v>849.42054968018397</v>
      </c>
      <c r="N558" s="3"/>
      <c r="O558" s="9">
        <v>43544</v>
      </c>
      <c r="P558" s="8">
        <f t="shared" si="131"/>
        <v>1438442.4543086027</v>
      </c>
      <c r="Q558" s="7">
        <f t="shared" si="132"/>
        <v>6.7425762451901452E-3</v>
      </c>
      <c r="R558" s="8">
        <f t="shared" si="142"/>
        <v>1436962.8153130994</v>
      </c>
      <c r="S558" s="7">
        <f t="shared" si="133"/>
        <v>6.1456523742016156E-3</v>
      </c>
      <c r="T558" s="8">
        <f t="shared" si="134"/>
        <v>198359.0807676535</v>
      </c>
      <c r="U558" s="8">
        <f t="shared" si="135"/>
        <v>170173.53950049987</v>
      </c>
      <c r="V558" s="8">
        <f t="shared" si="136"/>
        <v>324777.98507315689</v>
      </c>
      <c r="W558" s="8">
        <f t="shared" si="137"/>
        <v>743652.20997178927</v>
      </c>
      <c r="X558" s="7">
        <f t="shared" si="143"/>
        <v>0.13804051061991685</v>
      </c>
      <c r="Y558" s="7">
        <f t="shared" si="144"/>
        <v>0.11842584768863404</v>
      </c>
      <c r="Z558" s="7">
        <f t="shared" si="145"/>
        <v>0.22601697247286884</v>
      </c>
      <c r="AA558" s="7">
        <f t="shared" si="146"/>
        <v>0.51751666921858042</v>
      </c>
    </row>
    <row r="559" spans="1:27" x14ac:dyDescent="0.25">
      <c r="A559" s="1">
        <v>43545</v>
      </c>
      <c r="B559" s="3">
        <v>372.70001200000002</v>
      </c>
      <c r="C559" s="6">
        <v>45.509998000000003</v>
      </c>
      <c r="D559" s="3">
        <v>102.870003</v>
      </c>
      <c r="E559" s="3">
        <v>1236.130005</v>
      </c>
      <c r="F559" s="7">
        <f t="shared" si="138"/>
        <v>-9.1981921608018657E-3</v>
      </c>
      <c r="G559" s="7">
        <f t="shared" si="139"/>
        <v>-4.3929278364340796E-4</v>
      </c>
      <c r="H559" s="7">
        <f t="shared" si="140"/>
        <v>-1.5786395401446551E-2</v>
      </c>
      <c r="I559" s="7">
        <f t="shared" si="141"/>
        <v>7.9090943412252201E-3</v>
      </c>
      <c r="J559" s="3" cm="1">
        <f t="array" ref="J559">B559*INDEX(AE$3:AE$7,2022-YEAR($A559))/1000000</f>
        <v>211.640310714284</v>
      </c>
      <c r="K559" s="3" cm="1">
        <f t="array" ref="K559">C559*INDEX(AF$3:AF$7,2022-YEAR($A559))/1000000</f>
        <v>194.60075144800001</v>
      </c>
      <c r="L559" s="3" cm="1">
        <f t="array" ref="L559">D559*INDEX(AG$3:AG$7,2022-YEAR($A559))/1000000</f>
        <v>331.39571466450002</v>
      </c>
      <c r="M559" s="3" cm="1">
        <f t="array" ref="M559">E559*INDEX(AH$3:AH$7,2022-YEAR($A559))/1000000</f>
        <v>856.13869694297989</v>
      </c>
      <c r="N559" s="3"/>
      <c r="O559" s="9">
        <v>43545</v>
      </c>
      <c r="P559" s="8">
        <f t="shared" si="131"/>
        <v>1437858.1962403026</v>
      </c>
      <c r="Q559" s="7">
        <f t="shared" si="132"/>
        <v>-4.0617409931845307E-4</v>
      </c>
      <c r="R559" s="8">
        <f t="shared" si="142"/>
        <v>1435818.0561591666</v>
      </c>
      <c r="S559" s="7">
        <f t="shared" si="133"/>
        <v>-7.9665189783173496E-4</v>
      </c>
      <c r="T559" s="8">
        <f t="shared" si="134"/>
        <v>196534.53582591261</v>
      </c>
      <c r="U559" s="8">
        <f t="shared" si="135"/>
        <v>170098.78349263023</v>
      </c>
      <c r="V559" s="8">
        <f t="shared" si="136"/>
        <v>319650.9113831069</v>
      </c>
      <c r="W559" s="8">
        <f t="shared" si="137"/>
        <v>749533.82545751682</v>
      </c>
      <c r="X559" s="7">
        <f t="shared" si="143"/>
        <v>0.13687983305603862</v>
      </c>
      <c r="Y559" s="7">
        <f t="shared" si="144"/>
        <v>0.11846820198629265</v>
      </c>
      <c r="Z559" s="7">
        <f t="shared" si="145"/>
        <v>0.22262633487015587</v>
      </c>
      <c r="AA559" s="7">
        <f t="shared" si="146"/>
        <v>0.52202563008751279</v>
      </c>
    </row>
    <row r="560" spans="1:27" x14ac:dyDescent="0.25">
      <c r="A560" s="1">
        <v>43546</v>
      </c>
      <c r="B560" s="3">
        <v>362.17001299999998</v>
      </c>
      <c r="C560" s="6">
        <v>45.93</v>
      </c>
      <c r="D560" s="3">
        <v>99.760002</v>
      </c>
      <c r="E560" s="3">
        <v>1207.650024</v>
      </c>
      <c r="F560" s="7">
        <f t="shared" si="138"/>
        <v>-2.8253283233057758E-2</v>
      </c>
      <c r="G560" s="7">
        <f t="shared" si="139"/>
        <v>9.2287852880150734E-3</v>
      </c>
      <c r="H560" s="7">
        <f t="shared" si="140"/>
        <v>-3.0232340908943112E-2</v>
      </c>
      <c r="I560" s="7">
        <f t="shared" si="141"/>
        <v>-2.3039632469725513E-2</v>
      </c>
      <c r="J560" s="3" cm="1">
        <f t="array" ref="J560">B560*INDEX(AE$3:AE$7,2022-YEAR($A560))/1000000</f>
        <v>205.660777072141</v>
      </c>
      <c r="K560" s="3" cm="1">
        <f t="array" ref="K560">C560*INDEX(AF$3:AF$7,2022-YEAR($A560))/1000000</f>
        <v>196.39668</v>
      </c>
      <c r="L560" s="3" cm="1">
        <f t="array" ref="L560">D560*INDEX(AG$3:AG$7,2022-YEAR($A560))/1000000</f>
        <v>321.37684644300003</v>
      </c>
      <c r="M560" s="3" cm="1">
        <f t="array" ref="M560">E560*INDEX(AH$3:AH$7,2022-YEAR($A560))/1000000</f>
        <v>836.41357602230403</v>
      </c>
      <c r="N560" s="3"/>
      <c r="O560" s="9">
        <v>43546</v>
      </c>
      <c r="P560" s="8">
        <f t="shared" si="131"/>
        <v>1407249.7007222555</v>
      </c>
      <c r="Q560" s="7">
        <f t="shared" si="132"/>
        <v>-2.1287562012778326E-2</v>
      </c>
      <c r="R560" s="8">
        <f t="shared" si="142"/>
        <v>1404902.3362170486</v>
      </c>
      <c r="S560" s="7">
        <f t="shared" si="133"/>
        <v>-2.1531781000733496E-2</v>
      </c>
      <c r="T560" s="8">
        <f t="shared" si="134"/>
        <v>190981.78992014553</v>
      </c>
      <c r="U560" s="8">
        <f t="shared" si="135"/>
        <v>171668.58864323629</v>
      </c>
      <c r="V560" s="8">
        <f t="shared" si="136"/>
        <v>309987.11605831847</v>
      </c>
      <c r="W560" s="8">
        <f t="shared" si="137"/>
        <v>732264.8415953482</v>
      </c>
      <c r="X560" s="7">
        <f t="shared" si="143"/>
        <v>0.13593954896138777</v>
      </c>
      <c r="Y560" s="7">
        <f t="shared" si="144"/>
        <v>0.12219254265423513</v>
      </c>
      <c r="Z560" s="7">
        <f t="shared" si="145"/>
        <v>0.22064673683511293</v>
      </c>
      <c r="AA560" s="7">
        <f t="shared" si="146"/>
        <v>0.52122117154926406</v>
      </c>
    </row>
    <row r="561" spans="1:27" x14ac:dyDescent="0.25">
      <c r="A561" s="1">
        <v>43549</v>
      </c>
      <c r="B561" s="3">
        <v>370.459991</v>
      </c>
      <c r="C561" s="6">
        <v>46.029998999999997</v>
      </c>
      <c r="D561" s="3">
        <v>98.93</v>
      </c>
      <c r="E561" s="3">
        <v>1197.380005</v>
      </c>
      <c r="F561" s="7">
        <f t="shared" si="138"/>
        <v>2.2889741564550814E-2</v>
      </c>
      <c r="G561" s="7">
        <f t="shared" si="139"/>
        <v>2.1772044415413472E-3</v>
      </c>
      <c r="H561" s="7">
        <f t="shared" si="140"/>
        <v>-8.3199878043305198E-3</v>
      </c>
      <c r="I561" s="7">
        <f t="shared" si="141"/>
        <v>-8.5041351350977346E-3</v>
      </c>
      <c r="J561" s="3" cm="1">
        <f t="array" ref="J561">B561*INDEX(AE$3:AE$7,2022-YEAR($A561))/1000000</f>
        <v>210.36829910928699</v>
      </c>
      <c r="K561" s="3" cm="1">
        <f t="array" ref="K561">C561*INDEX(AF$3:AF$7,2022-YEAR($A561))/1000000</f>
        <v>196.82427572399999</v>
      </c>
      <c r="L561" s="3" cm="1">
        <f t="array" ref="L561">D561*INDEX(AG$3:AG$7,2022-YEAR($A561))/1000000</f>
        <v>318.70299499999999</v>
      </c>
      <c r="M561" s="3" cm="1">
        <f t="array" ref="M561">E561*INDEX(AH$3:AH$7,2022-YEAR($A561))/1000000</f>
        <v>829.30060194297994</v>
      </c>
      <c r="N561" s="3"/>
      <c r="O561" s="9">
        <v>43549</v>
      </c>
      <c r="P561" s="8">
        <f t="shared" si="131"/>
        <v>1403053.0643446709</v>
      </c>
      <c r="Q561" s="7">
        <f t="shared" si="132"/>
        <v>-2.9821547486780634E-3</v>
      </c>
      <c r="R561" s="8">
        <f t="shared" si="142"/>
        <v>1400841.2494528105</v>
      </c>
      <c r="S561" s="7">
        <f t="shared" si="133"/>
        <v>-2.8906541469446712E-3</v>
      </c>
      <c r="T561" s="8">
        <f t="shared" si="134"/>
        <v>195353.31373495297</v>
      </c>
      <c r="U561" s="8">
        <f t="shared" si="135"/>
        <v>172042.34625690349</v>
      </c>
      <c r="V561" s="8">
        <f t="shared" si="136"/>
        <v>307408.02703321364</v>
      </c>
      <c r="W561" s="8">
        <f t="shared" si="137"/>
        <v>726037.56242774043</v>
      </c>
      <c r="X561" s="7">
        <f t="shared" si="143"/>
        <v>0.13945428421047773</v>
      </c>
      <c r="Y561" s="7">
        <f t="shared" si="144"/>
        <v>0.12281359242105827</v>
      </c>
      <c r="Z561" s="7">
        <f t="shared" si="145"/>
        <v>0.21944529913956476</v>
      </c>
      <c r="AA561" s="7">
        <f t="shared" si="146"/>
        <v>0.51828682422889927</v>
      </c>
    </row>
    <row r="562" spans="1:27" x14ac:dyDescent="0.25">
      <c r="A562" s="1">
        <v>43550</v>
      </c>
      <c r="B562" s="3">
        <v>370.38000499999998</v>
      </c>
      <c r="C562" s="6">
        <v>46.639999000000003</v>
      </c>
      <c r="D562" s="3">
        <v>99.919998000000007</v>
      </c>
      <c r="E562" s="3">
        <v>1189.839966</v>
      </c>
      <c r="F562" s="7">
        <f t="shared" si="138"/>
        <v>-2.1590995503750765E-4</v>
      </c>
      <c r="G562" s="7">
        <f t="shared" si="139"/>
        <v>1.3252227096507418E-2</v>
      </c>
      <c r="H562" s="7">
        <f t="shared" si="140"/>
        <v>1.0007055493783445E-2</v>
      </c>
      <c r="I562" s="7">
        <f t="shared" si="141"/>
        <v>-6.2971145071024637E-3</v>
      </c>
      <c r="J562" s="3" cm="1">
        <f t="array" ref="J562">B562*INDEX(AE$3:AE$7,2022-YEAR($A562))/1000000</f>
        <v>210.322878499285</v>
      </c>
      <c r="K562" s="3" cm="1">
        <f t="array" ref="K562">C562*INDEX(AF$3:AF$7,2022-YEAR($A562))/1000000</f>
        <v>199.43263572399999</v>
      </c>
      <c r="L562" s="3" cm="1">
        <f t="array" ref="L562">D562*INDEX(AG$3:AG$7,2022-YEAR($A562))/1000000</f>
        <v>321.89227355700007</v>
      </c>
      <c r="M562" s="3" cm="1">
        <f t="array" ref="M562">E562*INDEX(AH$3:AH$7,2022-YEAR($A562))/1000000</f>
        <v>824.07840109173594</v>
      </c>
      <c r="N562" s="3"/>
      <c r="O562" s="9">
        <v>43550</v>
      </c>
      <c r="P562" s="8">
        <f t="shared" si="131"/>
        <v>1403531.2304589197</v>
      </c>
      <c r="Q562" s="7">
        <f t="shared" si="132"/>
        <v>3.4080401262094238E-4</v>
      </c>
      <c r="R562" s="8">
        <f t="shared" si="142"/>
        <v>1401583.3224891289</v>
      </c>
      <c r="S562" s="7">
        <f t="shared" si="133"/>
        <v>5.2973385571575271E-4</v>
      </c>
      <c r="T562" s="8">
        <f t="shared" si="134"/>
        <v>195311.13500976804</v>
      </c>
      <c r="U562" s="8">
        <f t="shared" si="135"/>
        <v>174322.29049971592</v>
      </c>
      <c r="V562" s="8">
        <f t="shared" si="136"/>
        <v>310484.27621896949</v>
      </c>
      <c r="W562" s="8">
        <f t="shared" si="137"/>
        <v>721465.6207606754</v>
      </c>
      <c r="X562" s="7">
        <f t="shared" si="143"/>
        <v>0.13935035604084317</v>
      </c>
      <c r="Y562" s="7">
        <f t="shared" si="144"/>
        <v>0.12437526025219098</v>
      </c>
      <c r="Z562" s="7">
        <f t="shared" si="145"/>
        <v>0.22152395168884273</v>
      </c>
      <c r="AA562" s="7">
        <f t="shared" si="146"/>
        <v>0.51475043201812309</v>
      </c>
    </row>
    <row r="563" spans="1:27" x14ac:dyDescent="0.25">
      <c r="A563" s="1">
        <v>43551</v>
      </c>
      <c r="B563" s="3">
        <v>374.209991</v>
      </c>
      <c r="C563" s="6">
        <v>46.610000999999997</v>
      </c>
      <c r="D563" s="3">
        <v>99.580001999999993</v>
      </c>
      <c r="E563" s="3">
        <v>1178.01001</v>
      </c>
      <c r="F563" s="7">
        <f t="shared" si="138"/>
        <v>1.0340693202377516E-2</v>
      </c>
      <c r="G563" s="7">
        <f t="shared" si="139"/>
        <v>-6.4318183197231704E-4</v>
      </c>
      <c r="H563" s="7">
        <f t="shared" si="140"/>
        <v>-3.4026822138248924E-3</v>
      </c>
      <c r="I563" s="7">
        <f t="shared" si="141"/>
        <v>-9.9424765834433826E-3</v>
      </c>
      <c r="J563" s="3" cm="1">
        <f t="array" ref="J563">B563*INDEX(AE$3:AE$7,2022-YEAR($A563))/1000000</f>
        <v>212.49776285928701</v>
      </c>
      <c r="K563" s="3" cm="1">
        <f t="array" ref="K563">C563*INDEX(AF$3:AF$7,2022-YEAR($A563))/1000000</f>
        <v>199.304364276</v>
      </c>
      <c r="L563" s="3" cm="1">
        <f t="array" ref="L563">D563*INDEX(AG$3:AG$7,2022-YEAR($A563))/1000000</f>
        <v>320.79697644299995</v>
      </c>
      <c r="M563" s="3" cm="1">
        <f t="array" ref="M563">E563*INDEX(AH$3:AH$7,2022-YEAR($A563))/1000000</f>
        <v>815.88502088595999</v>
      </c>
      <c r="N563" s="3"/>
      <c r="O563" s="9">
        <v>43551</v>
      </c>
      <c r="P563" s="8">
        <f t="shared" si="131"/>
        <v>1396997.6491372117</v>
      </c>
      <c r="Q563" s="7">
        <f t="shared" si="132"/>
        <v>-4.6551022021587025E-3</v>
      </c>
      <c r="R563" s="8">
        <f t="shared" si="142"/>
        <v>1395261.2197205806</v>
      </c>
      <c r="S563" s="7">
        <f t="shared" si="133"/>
        <v>-4.5106863552860643E-3</v>
      </c>
      <c r="T563" s="8">
        <f t="shared" si="134"/>
        <v>197330.78753591218</v>
      </c>
      <c r="U563" s="8">
        <f t="shared" si="135"/>
        <v>174210.1695695587</v>
      </c>
      <c r="V563" s="8">
        <f t="shared" si="136"/>
        <v>309427.7968946069</v>
      </c>
      <c r="W563" s="8">
        <f t="shared" si="137"/>
        <v>714292.46572050301</v>
      </c>
      <c r="X563" s="7">
        <f t="shared" si="143"/>
        <v>0.14142927843678638</v>
      </c>
      <c r="Y563" s="7">
        <f t="shared" si="144"/>
        <v>0.12485846170400018</v>
      </c>
      <c r="Z563" s="7">
        <f t="shared" si="145"/>
        <v>0.22177051330687303</v>
      </c>
      <c r="AA563" s="7">
        <f t="shared" si="146"/>
        <v>0.51194174655234059</v>
      </c>
    </row>
    <row r="564" spans="1:27" x14ac:dyDescent="0.25">
      <c r="A564" s="1">
        <v>43552</v>
      </c>
      <c r="B564" s="3">
        <v>374.44000199999999</v>
      </c>
      <c r="C564" s="6">
        <v>46.580002</v>
      </c>
      <c r="D564" s="3">
        <v>100.709999</v>
      </c>
      <c r="E564" s="3">
        <v>1172.2700199999999</v>
      </c>
      <c r="F564" s="7">
        <f t="shared" si="138"/>
        <v>6.1465756001144456E-4</v>
      </c>
      <c r="G564" s="7">
        <f t="shared" si="139"/>
        <v>-6.4361723570860452E-4</v>
      </c>
      <c r="H564" s="7">
        <f t="shared" si="140"/>
        <v>1.1347629818284188E-2</v>
      </c>
      <c r="I564" s="7">
        <f t="shared" si="141"/>
        <v>-4.8726156410164867E-3</v>
      </c>
      <c r="J564" s="3" cm="1">
        <f t="array" ref="J564">B564*INDEX(AE$3:AE$7,2022-YEAR($A564))/1000000</f>
        <v>212.62837621571401</v>
      </c>
      <c r="K564" s="3" cm="1">
        <f t="array" ref="K564">C564*INDEX(AF$3:AF$7,2022-YEAR($A564))/1000000</f>
        <v>199.17608855200001</v>
      </c>
      <c r="L564" s="3" cm="1">
        <f t="array" ref="L564">D564*INDEX(AG$3:AG$7,2022-YEAR($A564))/1000000</f>
        <v>324.43726177849999</v>
      </c>
      <c r="M564" s="3" cm="1">
        <f t="array" ref="M564">E564*INDEX(AH$3:AH$7,2022-YEAR($A564))/1000000</f>
        <v>811.90952677192001</v>
      </c>
      <c r="N564" s="3"/>
      <c r="O564" s="9">
        <v>43552</v>
      </c>
      <c r="P564" s="8">
        <f t="shared" si="131"/>
        <v>1396697.3424041697</v>
      </c>
      <c r="Q564" s="7">
        <f t="shared" si="132"/>
        <v>-2.1496581130798711E-4</v>
      </c>
      <c r="R564" s="8">
        <f t="shared" si="142"/>
        <v>1395301.1853671093</v>
      </c>
      <c r="S564" s="7">
        <f t="shared" si="133"/>
        <v>2.8643845298548243E-5</v>
      </c>
      <c r="T564" s="8">
        <f t="shared" si="134"/>
        <v>197452.07839629418</v>
      </c>
      <c r="U564" s="8">
        <f t="shared" si="135"/>
        <v>174098.044901788</v>
      </c>
      <c r="V564" s="8">
        <f t="shared" si="136"/>
        <v>312939.06898925413</v>
      </c>
      <c r="W564" s="8">
        <f t="shared" si="137"/>
        <v>710811.99307977303</v>
      </c>
      <c r="X564" s="7">
        <f t="shared" si="143"/>
        <v>0.14151215555969285</v>
      </c>
      <c r="Y564" s="7">
        <f t="shared" si="144"/>
        <v>0.12477452662378562</v>
      </c>
      <c r="Z564" s="7">
        <f t="shared" si="145"/>
        <v>0.22428065873599801</v>
      </c>
      <c r="AA564" s="7">
        <f t="shared" si="146"/>
        <v>0.5094326590805236</v>
      </c>
    </row>
    <row r="565" spans="1:27" x14ac:dyDescent="0.25">
      <c r="A565" s="1">
        <v>43553</v>
      </c>
      <c r="B565" s="3">
        <v>381.42001299999998</v>
      </c>
      <c r="C565" s="6">
        <v>46.860000999999997</v>
      </c>
      <c r="D565" s="3">
        <v>101.230003</v>
      </c>
      <c r="E565" s="3">
        <v>1176.8900149999999</v>
      </c>
      <c r="F565" s="7">
        <f t="shared" si="138"/>
        <v>1.8641200092718746E-2</v>
      </c>
      <c r="G565" s="7">
        <f t="shared" si="139"/>
        <v>6.0111418629822388E-3</v>
      </c>
      <c r="H565" s="7">
        <f t="shared" si="140"/>
        <v>5.1633800532557839E-3</v>
      </c>
      <c r="I565" s="7">
        <f t="shared" si="141"/>
        <v>3.9410672636668309E-3</v>
      </c>
      <c r="J565" s="3" cm="1">
        <f t="array" ref="J565">B565*INDEX(AE$3:AE$7,2022-YEAR($A565))/1000000</f>
        <v>216.59202432214099</v>
      </c>
      <c r="K565" s="3" cm="1">
        <f t="array" ref="K565">C565*INDEX(AF$3:AF$7,2022-YEAR($A565))/1000000</f>
        <v>200.37336427599999</v>
      </c>
      <c r="L565" s="3" cm="1">
        <f t="array" ref="L565">D565*INDEX(AG$3:AG$7,2022-YEAR($A565))/1000000</f>
        <v>326.11245466449998</v>
      </c>
      <c r="M565" s="3" cm="1">
        <f t="array" ref="M565">E565*INDEX(AH$3:AH$7,2022-YEAR($A565))/1000000</f>
        <v>815.10931682893988</v>
      </c>
      <c r="N565" s="3"/>
      <c r="O565" s="9">
        <v>43553</v>
      </c>
      <c r="P565" s="8">
        <f t="shared" si="131"/>
        <v>1405751.4476080684</v>
      </c>
      <c r="Q565" s="7">
        <f t="shared" si="132"/>
        <v>6.482510511771524E-3</v>
      </c>
      <c r="R565" s="8">
        <f t="shared" si="142"/>
        <v>1404445.6383384424</v>
      </c>
      <c r="S565" s="7">
        <f t="shared" si="133"/>
        <v>6.5537484431559268E-3</v>
      </c>
      <c r="T565" s="8">
        <f t="shared" si="134"/>
        <v>201132.82209840268</v>
      </c>
      <c r="U565" s="8">
        <f t="shared" si="135"/>
        <v>175144.57294776052</v>
      </c>
      <c r="V565" s="8">
        <f t="shared" si="136"/>
        <v>314554.89233595761</v>
      </c>
      <c r="W565" s="8">
        <f t="shared" si="137"/>
        <v>713613.35095632146</v>
      </c>
      <c r="X565" s="7">
        <f t="shared" si="143"/>
        <v>0.14321153956258278</v>
      </c>
      <c r="Y565" s="7">
        <f t="shared" si="144"/>
        <v>0.12470726396713284</v>
      </c>
      <c r="Z565" s="7">
        <f t="shared" si="145"/>
        <v>0.22397085636443578</v>
      </c>
      <c r="AA565" s="7">
        <f t="shared" si="146"/>
        <v>0.50811034010584843</v>
      </c>
    </row>
    <row r="566" spans="1:27" x14ac:dyDescent="0.25">
      <c r="A566" s="1">
        <v>43556</v>
      </c>
      <c r="B566" s="3">
        <v>391.540009</v>
      </c>
      <c r="C566" s="6">
        <v>46.720001000000003</v>
      </c>
      <c r="D566" s="3">
        <v>104.639999</v>
      </c>
      <c r="E566" s="3">
        <v>1198.9799800000001</v>
      </c>
      <c r="F566" s="7">
        <f t="shared" si="138"/>
        <v>2.6532420048971161E-2</v>
      </c>
      <c r="G566" s="7">
        <f t="shared" si="139"/>
        <v>-2.9876226421761132E-3</v>
      </c>
      <c r="H566" s="7">
        <f t="shared" si="140"/>
        <v>3.3685625792187368E-2</v>
      </c>
      <c r="I566" s="7">
        <f t="shared" si="141"/>
        <v>1.8769778584619923E-2</v>
      </c>
      <c r="J566" s="3" cm="1">
        <f t="array" ref="J566">B566*INDEX(AE$3:AE$7,2022-YEAR($A566))/1000000</f>
        <v>222.338734890713</v>
      </c>
      <c r="K566" s="3" cm="1">
        <f t="array" ref="K566">C566*INDEX(AF$3:AF$7,2022-YEAR($A566))/1000000</f>
        <v>199.77472427600003</v>
      </c>
      <c r="L566" s="3" cm="1">
        <f t="array" ref="L566">D566*INDEX(AG$3:AG$7,2022-YEAR($A566))/1000000</f>
        <v>337.09775677850001</v>
      </c>
      <c r="M566" s="3" cm="1">
        <f t="array" ref="M566">E566*INDEX(AH$3:AH$7,2022-YEAR($A566))/1000000</f>
        <v>830.40873822807998</v>
      </c>
      <c r="N566" s="3"/>
      <c r="O566" s="9">
        <v>43556</v>
      </c>
      <c r="P566" s="8">
        <f t="shared" si="131"/>
        <v>1434109.2064925248</v>
      </c>
      <c r="Q566" s="7">
        <f t="shared" si="132"/>
        <v>2.0172669167588725E-2</v>
      </c>
      <c r="R566" s="8">
        <f t="shared" si="142"/>
        <v>1433249.2559550088</v>
      </c>
      <c r="S566" s="7">
        <f t="shared" si="133"/>
        <v>2.0508887514252949E-2</v>
      </c>
      <c r="T566" s="8">
        <f t="shared" si="134"/>
        <v>206469.36261995247</v>
      </c>
      <c r="U566" s="8">
        <f t="shared" si="135"/>
        <v>174621.30705596754</v>
      </c>
      <c r="V566" s="8">
        <f t="shared" si="136"/>
        <v>325150.87073028844</v>
      </c>
      <c r="W566" s="8">
        <f t="shared" si="137"/>
        <v>727007.7155488003</v>
      </c>
      <c r="X566" s="7">
        <f t="shared" si="143"/>
        <v>0.14405684270345351</v>
      </c>
      <c r="Y566" s="7">
        <f t="shared" si="144"/>
        <v>0.12183596560781965</v>
      </c>
      <c r="Z566" s="7">
        <f t="shared" si="145"/>
        <v>0.22686275215515986</v>
      </c>
      <c r="AA566" s="7">
        <f t="shared" si="146"/>
        <v>0.50724443953356702</v>
      </c>
    </row>
    <row r="567" spans="1:27" x14ac:dyDescent="0.25">
      <c r="A567" s="1">
        <v>43557</v>
      </c>
      <c r="B567" s="3">
        <v>390.75</v>
      </c>
      <c r="C567" s="6">
        <v>46.57</v>
      </c>
      <c r="D567" s="3">
        <v>105.139999</v>
      </c>
      <c r="E567" s="3">
        <v>1205.540039</v>
      </c>
      <c r="F567" s="7">
        <f t="shared" si="138"/>
        <v>-2.0176967406668744E-3</v>
      </c>
      <c r="G567" s="7">
        <f t="shared" si="139"/>
        <v>-3.2106377737449732E-3</v>
      </c>
      <c r="H567" s="7">
        <f t="shared" si="140"/>
        <v>4.7782875074378062E-3</v>
      </c>
      <c r="I567" s="7">
        <f t="shared" si="141"/>
        <v>5.4713665861207961E-3</v>
      </c>
      <c r="J567" s="3" cm="1">
        <f t="array" ref="J567">B567*INDEX(AE$3:AE$7,2022-YEAR($A567))/1000000</f>
        <v>221.89012274999999</v>
      </c>
      <c r="K567" s="3" cm="1">
        <f t="array" ref="K567">C567*INDEX(AF$3:AF$7,2022-YEAR($A567))/1000000</f>
        <v>199.13332</v>
      </c>
      <c r="L567" s="3" cm="1">
        <f t="array" ref="L567">D567*INDEX(AG$3:AG$7,2022-YEAR($A567))/1000000</f>
        <v>338.70850677850001</v>
      </c>
      <c r="M567" s="3" cm="1">
        <f t="array" ref="M567">E567*INDEX(AH$3:AH$7,2022-YEAR($A567))/1000000</f>
        <v>834.952208851244</v>
      </c>
      <c r="N567" s="3"/>
      <c r="O567" s="9">
        <v>43557</v>
      </c>
      <c r="P567" s="8">
        <f t="shared" si="131"/>
        <v>1438677.9852480774</v>
      </c>
      <c r="Q567" s="7">
        <f t="shared" si="132"/>
        <v>3.1857955690324617E-3</v>
      </c>
      <c r="R567" s="8">
        <f t="shared" si="142"/>
        <v>1437803.4076968171</v>
      </c>
      <c r="S567" s="7">
        <f t="shared" si="133"/>
        <v>3.1775015566106735E-3</v>
      </c>
      <c r="T567" s="8">
        <f t="shared" si="134"/>
        <v>206052.77005994663</v>
      </c>
      <c r="U567" s="8">
        <f t="shared" si="135"/>
        <v>174060.66129143292</v>
      </c>
      <c r="V567" s="8">
        <f t="shared" si="136"/>
        <v>326704.53507393145</v>
      </c>
      <c r="W567" s="8">
        <f t="shared" si="137"/>
        <v>730985.44127150613</v>
      </c>
      <c r="X567" s="7">
        <f t="shared" si="143"/>
        <v>0.14331080936163423</v>
      </c>
      <c r="Y567" s="7">
        <f t="shared" si="144"/>
        <v>0.1210601257165307</v>
      </c>
      <c r="Z567" s="7">
        <f t="shared" si="145"/>
        <v>0.22722476057924473</v>
      </c>
      <c r="AA567" s="7">
        <f t="shared" si="146"/>
        <v>0.50840430434259043</v>
      </c>
    </row>
    <row r="568" spans="1:27" x14ac:dyDescent="0.25">
      <c r="A568" s="1">
        <v>43558</v>
      </c>
      <c r="B568" s="3">
        <v>384.73998999999998</v>
      </c>
      <c r="C568" s="6">
        <v>46.18</v>
      </c>
      <c r="D568" s="3">
        <v>105.349998</v>
      </c>
      <c r="E568" s="3">
        <v>1210.8100589999999</v>
      </c>
      <c r="F568" s="7">
        <f t="shared" si="138"/>
        <v>-1.538070377479217E-2</v>
      </c>
      <c r="G568" s="7">
        <f t="shared" si="139"/>
        <v>-8.3744900150310997E-3</v>
      </c>
      <c r="H568" s="7">
        <f t="shared" si="140"/>
        <v>1.9973273920232959E-3</v>
      </c>
      <c r="I568" s="7">
        <f t="shared" si="141"/>
        <v>4.3715014263412399E-3</v>
      </c>
      <c r="J568" s="3" cm="1">
        <f t="array" ref="J568">B568*INDEX(AE$3:AE$7,2022-YEAR($A568))/1000000</f>
        <v>218.47729650142998</v>
      </c>
      <c r="K568" s="3" cm="1">
        <f t="array" ref="K568">C568*INDEX(AF$3:AF$7,2022-YEAR($A568))/1000000</f>
        <v>197.46567999999999</v>
      </c>
      <c r="L568" s="3" cm="1">
        <f t="array" ref="L568">D568*INDEX(AG$3:AG$7,2022-YEAR($A568))/1000000</f>
        <v>339.38501855699997</v>
      </c>
      <c r="M568" s="3" cm="1">
        <f t="array" ref="M568">E568*INDEX(AH$3:AH$7,2022-YEAR($A568))/1000000</f>
        <v>838.60220362316397</v>
      </c>
      <c r="N568" s="3"/>
      <c r="O568" s="9">
        <v>43558</v>
      </c>
      <c r="P568" s="8">
        <f t="shared" si="131"/>
        <v>1437997.7845865279</v>
      </c>
      <c r="Q568" s="7">
        <f t="shared" si="132"/>
        <v>-4.7279562801707208E-4</v>
      </c>
      <c r="R568" s="8">
        <f t="shared" si="142"/>
        <v>1437024.5416247093</v>
      </c>
      <c r="S568" s="7">
        <f t="shared" si="133"/>
        <v>-5.4170554050603226E-4</v>
      </c>
      <c r="T568" s="8">
        <f t="shared" si="134"/>
        <v>202883.53344167923</v>
      </c>
      <c r="U568" s="8">
        <f t="shared" si="135"/>
        <v>172602.99202143808</v>
      </c>
      <c r="V568" s="8">
        <f t="shared" si="136"/>
        <v>327357.07099093281</v>
      </c>
      <c r="W568" s="8">
        <f t="shared" si="137"/>
        <v>734180.94517065911</v>
      </c>
      <c r="X568" s="7">
        <f t="shared" si="143"/>
        <v>0.14118306790522714</v>
      </c>
      <c r="Y568" s="7">
        <f t="shared" si="144"/>
        <v>0.12011137389921819</v>
      </c>
      <c r="Z568" s="7">
        <f t="shared" si="145"/>
        <v>0.22780200442563131</v>
      </c>
      <c r="AA568" s="7">
        <f t="shared" si="146"/>
        <v>0.51090355376992336</v>
      </c>
    </row>
    <row r="569" spans="1:27" x14ac:dyDescent="0.25">
      <c r="A569" s="1">
        <v>43559</v>
      </c>
      <c r="B569" s="3">
        <v>395.85998499999999</v>
      </c>
      <c r="C569" s="6">
        <v>46.48</v>
      </c>
      <c r="D569" s="3">
        <v>105.55999799999999</v>
      </c>
      <c r="E569" s="3">
        <v>1219.4499510000001</v>
      </c>
      <c r="F569" s="7">
        <f t="shared" si="138"/>
        <v>2.8902623301518604E-2</v>
      </c>
      <c r="G569" s="7">
        <f t="shared" si="139"/>
        <v>6.4963187527067312E-3</v>
      </c>
      <c r="H569" s="7">
        <f t="shared" si="140"/>
        <v>1.9933555195701391E-3</v>
      </c>
      <c r="I569" s="7">
        <f t="shared" si="141"/>
        <v>7.1356295199065389E-3</v>
      </c>
      <c r="J569" s="3" cm="1">
        <f t="array" ref="J569">B569*INDEX(AE$3:AE$7,2022-YEAR($A569))/1000000</f>
        <v>224.79186350214499</v>
      </c>
      <c r="K569" s="3" cm="1">
        <f t="array" ref="K569">C569*INDEX(AF$3:AF$7,2022-YEAR($A569))/1000000</f>
        <v>198.74848</v>
      </c>
      <c r="L569" s="3" cm="1">
        <f t="array" ref="L569">D569*INDEX(AG$3:AG$7,2022-YEAR($A569))/1000000</f>
        <v>340.06153355699996</v>
      </c>
      <c r="M569" s="3" cm="1">
        <f t="array" ref="M569">E569*INDEX(AH$3:AH$7,2022-YEAR($A569))/1000000</f>
        <v>844.58615826279606</v>
      </c>
      <c r="N569" s="3"/>
      <c r="O569" s="9">
        <v>43559</v>
      </c>
      <c r="P569" s="8">
        <f t="shared" si="131"/>
        <v>1450860.7929659253</v>
      </c>
      <c r="Q569" s="7">
        <f t="shared" si="132"/>
        <v>8.9450821950298638E-3</v>
      </c>
      <c r="R569" s="8">
        <f t="shared" si="142"/>
        <v>1449901.0742693399</v>
      </c>
      <c r="S569" s="7">
        <f t="shared" si="133"/>
        <v>8.9605516618891379E-3</v>
      </c>
      <c r="T569" s="8">
        <f t="shared" si="134"/>
        <v>208747.39978282512</v>
      </c>
      <c r="U569" s="8">
        <f t="shared" si="135"/>
        <v>173724.27607528024</v>
      </c>
      <c r="V569" s="8">
        <f t="shared" si="136"/>
        <v>328009.61001526291</v>
      </c>
      <c r="W569" s="8">
        <f t="shared" si="137"/>
        <v>739419.78839597164</v>
      </c>
      <c r="X569" s="7">
        <f t="shared" si="143"/>
        <v>0.14397354653180103</v>
      </c>
      <c r="Y569" s="7">
        <f t="shared" si="144"/>
        <v>0.11981802011066617</v>
      </c>
      <c r="Z569" s="7">
        <f t="shared" si="145"/>
        <v>0.22622895853812605</v>
      </c>
      <c r="AA569" s="7">
        <f t="shared" si="146"/>
        <v>0.50997947481940675</v>
      </c>
    </row>
    <row r="570" spans="1:27" x14ac:dyDescent="0.25">
      <c r="A570" s="1">
        <v>43560</v>
      </c>
      <c r="B570" s="3">
        <v>391.92999300000002</v>
      </c>
      <c r="C570" s="6">
        <v>46.470001000000003</v>
      </c>
      <c r="D570" s="3">
        <v>105.30999799999999</v>
      </c>
      <c r="E570" s="3">
        <v>1211.4499510000001</v>
      </c>
      <c r="F570" s="7">
        <f t="shared" si="138"/>
        <v>-9.9277324026574298E-3</v>
      </c>
      <c r="G570" s="7">
        <f t="shared" si="139"/>
        <v>-2.1512478485352649E-4</v>
      </c>
      <c r="H570" s="7">
        <f t="shared" si="140"/>
        <v>-2.3683213787101254E-3</v>
      </c>
      <c r="I570" s="7">
        <f t="shared" si="141"/>
        <v>-6.5603348406710893E-3</v>
      </c>
      <c r="J570" s="3" cm="1">
        <f t="array" ref="J570">B570*INDEX(AE$3:AE$7,2022-YEAR($A570))/1000000</f>
        <v>222.560190035001</v>
      </c>
      <c r="K570" s="3" cm="1">
        <f t="array" ref="K570">C570*INDEX(AF$3:AF$7,2022-YEAR($A570))/1000000</f>
        <v>198.70572427600001</v>
      </c>
      <c r="L570" s="3" cm="1">
        <f t="array" ref="L570">D570*INDEX(AG$3:AG$7,2022-YEAR($A570))/1000000</f>
        <v>339.25615855699999</v>
      </c>
      <c r="M570" s="3" cm="1">
        <f t="array" ref="M570">E570*INDEX(AH$3:AH$7,2022-YEAR($A570))/1000000</f>
        <v>839.04539026279599</v>
      </c>
      <c r="N570" s="3"/>
      <c r="O570" s="9">
        <v>43560</v>
      </c>
      <c r="P570" s="8">
        <f t="shared" si="131"/>
        <v>1443083.5617402501</v>
      </c>
      <c r="Q570" s="7">
        <f t="shared" si="132"/>
        <v>-5.360425523510487E-3</v>
      </c>
      <c r="R570" s="8">
        <f t="shared" si="142"/>
        <v>1442163.6399755136</v>
      </c>
      <c r="S570" s="7">
        <f t="shared" si="133"/>
        <v>-5.3365256645012682E-3</v>
      </c>
      <c r="T570" s="8">
        <f t="shared" si="134"/>
        <v>206675.0114580307</v>
      </c>
      <c r="U570" s="8">
        <f t="shared" si="135"/>
        <v>173686.90367776572</v>
      </c>
      <c r="V570" s="8">
        <f t="shared" si="136"/>
        <v>327232.77784344135</v>
      </c>
      <c r="W570" s="8">
        <f t="shared" si="137"/>
        <v>734568.9469962758</v>
      </c>
      <c r="X570" s="7">
        <f t="shared" si="143"/>
        <v>0.14330898778001352</v>
      </c>
      <c r="Y570" s="7">
        <f t="shared" si="144"/>
        <v>0.12043494847832575</v>
      </c>
      <c r="Z570" s="7">
        <f t="shared" si="145"/>
        <v>0.22690405497187366</v>
      </c>
      <c r="AA570" s="7">
        <f t="shared" si="146"/>
        <v>0.50935200876978703</v>
      </c>
    </row>
    <row r="571" spans="1:27" x14ac:dyDescent="0.25">
      <c r="A571" s="1">
        <v>43563</v>
      </c>
      <c r="B571" s="3">
        <v>374.51998900000001</v>
      </c>
      <c r="C571" s="6">
        <v>46.549999</v>
      </c>
      <c r="D571" s="3">
        <v>105.650002</v>
      </c>
      <c r="E571" s="3">
        <v>1208.280029</v>
      </c>
      <c r="F571" s="7">
        <f t="shared" si="138"/>
        <v>-4.4421208662129619E-2</v>
      </c>
      <c r="G571" s="7">
        <f t="shared" si="139"/>
        <v>1.7214977034323287E-3</v>
      </c>
      <c r="H571" s="7">
        <f t="shared" si="140"/>
        <v>3.2286013337499142E-3</v>
      </c>
      <c r="I571" s="7">
        <f t="shared" si="141"/>
        <v>-2.6166347172521531E-3</v>
      </c>
      <c r="J571" s="3" cm="1">
        <f t="array" ref="J571">B571*INDEX(AE$3:AE$7,2022-YEAR($A571))/1000000</f>
        <v>212.67379739357301</v>
      </c>
      <c r="K571" s="3" cm="1">
        <f t="array" ref="K571">C571*INDEX(AF$3:AF$7,2022-YEAR($A571))/1000000</f>
        <v>199.047795724</v>
      </c>
      <c r="L571" s="3" cm="1">
        <f t="array" ref="L571">D571*INDEX(AG$3:AG$7,2022-YEAR($A571))/1000000</f>
        <v>340.35148144300001</v>
      </c>
      <c r="M571" s="3" cm="1">
        <f t="array" ref="M571">E571*INDEX(AH$3:AH$7,2022-YEAR($A571))/1000000</f>
        <v>836.84991496528403</v>
      </c>
      <c r="N571" s="3"/>
      <c r="O571" s="9">
        <v>43563</v>
      </c>
      <c r="P571" s="8">
        <f t="shared" si="131"/>
        <v>1433480.425119428</v>
      </c>
      <c r="Q571" s="7">
        <f t="shared" si="132"/>
        <v>-6.6545949766356419E-3</v>
      </c>
      <c r="R571" s="8">
        <f t="shared" si="142"/>
        <v>1432416.2933461522</v>
      </c>
      <c r="S571" s="7">
        <f t="shared" si="133"/>
        <v>-6.7588353770497989E-3</v>
      </c>
      <c r="T571" s="8">
        <f t="shared" si="134"/>
        <v>197494.25764880548</v>
      </c>
      <c r="U571" s="8">
        <f t="shared" si="135"/>
        <v>173985.90528356325</v>
      </c>
      <c r="V571" s="8">
        <f t="shared" si="136"/>
        <v>328289.28202643339</v>
      </c>
      <c r="W571" s="8">
        <f t="shared" si="137"/>
        <v>732646.84838734998</v>
      </c>
      <c r="X571" s="7">
        <f t="shared" si="143"/>
        <v>0.13787490310338141</v>
      </c>
      <c r="Y571" s="7">
        <f t="shared" si="144"/>
        <v>0.1214632269206662</v>
      </c>
      <c r="Z571" s="7">
        <f t="shared" si="145"/>
        <v>0.22918566589293904</v>
      </c>
      <c r="AA571" s="7">
        <f t="shared" si="146"/>
        <v>0.51147620408301331</v>
      </c>
    </row>
    <row r="572" spans="1:27" x14ac:dyDescent="0.25">
      <c r="A572" s="1">
        <v>43564</v>
      </c>
      <c r="B572" s="3">
        <v>369.040009</v>
      </c>
      <c r="C572" s="6">
        <v>46.669998</v>
      </c>
      <c r="D572" s="3">
        <v>104.870003</v>
      </c>
      <c r="E572" s="3">
        <v>1202.6899410000001</v>
      </c>
      <c r="F572" s="7">
        <f t="shared" si="138"/>
        <v>-1.463200940123921E-2</v>
      </c>
      <c r="G572" s="7">
        <f t="shared" si="139"/>
        <v>2.5778518276660112E-3</v>
      </c>
      <c r="H572" s="7">
        <f t="shared" si="140"/>
        <v>-7.3828583552700833E-3</v>
      </c>
      <c r="I572" s="7">
        <f t="shared" si="141"/>
        <v>-4.6264838165258615E-3</v>
      </c>
      <c r="J572" s="3" cm="1">
        <f t="array" ref="J572">B572*INDEX(AE$3:AE$7,2022-YEAR($A572))/1000000</f>
        <v>209.561952390713</v>
      </c>
      <c r="K572" s="3" cm="1">
        <f t="array" ref="K572">C572*INDEX(AF$3:AF$7,2022-YEAR($A572))/1000000</f>
        <v>199.56091144799998</v>
      </c>
      <c r="L572" s="3" cm="1">
        <f t="array" ref="L572">D572*INDEX(AG$3:AG$7,2022-YEAR($A572))/1000000</f>
        <v>337.8387146645</v>
      </c>
      <c r="M572" s="3" cm="1">
        <f t="array" ref="M572">E572*INDEX(AH$3:AH$7,2022-YEAR($A572))/1000000</f>
        <v>832.97824237683608</v>
      </c>
      <c r="N572" s="3"/>
      <c r="O572" s="9">
        <v>43564</v>
      </c>
      <c r="P572" s="8">
        <f t="shared" si="131"/>
        <v>1425376.0698459514</v>
      </c>
      <c r="Q572" s="7">
        <f t="shared" si="132"/>
        <v>-5.6536211666800527E-3</v>
      </c>
      <c r="R572" s="8">
        <f t="shared" si="142"/>
        <v>1424161.7733394201</v>
      </c>
      <c r="S572" s="7">
        <f t="shared" si="133"/>
        <v>-5.7626543659660134E-3</v>
      </c>
      <c r="T572" s="8">
        <f t="shared" si="134"/>
        <v>194604.51981419738</v>
      </c>
      <c r="U572" s="8">
        <f t="shared" si="135"/>
        <v>174434.41516748662</v>
      </c>
      <c r="V572" s="8">
        <f t="shared" si="136"/>
        <v>325865.56875767896</v>
      </c>
      <c r="W572" s="8">
        <f t="shared" si="137"/>
        <v>729257.26960005716</v>
      </c>
      <c r="X572" s="7">
        <f t="shared" si="143"/>
        <v>0.13664495386495487</v>
      </c>
      <c r="Y572" s="7">
        <f t="shared" si="144"/>
        <v>0.12248216349640337</v>
      </c>
      <c r="Z572" s="7">
        <f t="shared" si="145"/>
        <v>0.22881218612796983</v>
      </c>
      <c r="AA572" s="7">
        <f t="shared" si="146"/>
        <v>0.51206069651067199</v>
      </c>
    </row>
    <row r="573" spans="1:27" x14ac:dyDescent="0.25">
      <c r="A573" s="1">
        <v>43565</v>
      </c>
      <c r="B573" s="3">
        <v>364.94000199999999</v>
      </c>
      <c r="C573" s="6">
        <v>46.639999000000003</v>
      </c>
      <c r="D573" s="3">
        <v>105.339996</v>
      </c>
      <c r="E573" s="3">
        <v>1206.4499510000001</v>
      </c>
      <c r="F573" s="7">
        <f t="shared" si="138"/>
        <v>-1.1109925482361449E-2</v>
      </c>
      <c r="G573" s="7">
        <f t="shared" si="139"/>
        <v>-6.4278982827459252E-4</v>
      </c>
      <c r="H573" s="7">
        <f t="shared" si="140"/>
        <v>4.4816724187564105E-3</v>
      </c>
      <c r="I573" s="7">
        <f t="shared" si="141"/>
        <v>3.1263336225075822E-3</v>
      </c>
      <c r="J573" s="3" cm="1">
        <f t="array" ref="J573">B573*INDEX(AE$3:AE$7,2022-YEAR($A573))/1000000</f>
        <v>207.23373471571401</v>
      </c>
      <c r="K573" s="3" cm="1">
        <f t="array" ref="K573">C573*INDEX(AF$3:AF$7,2022-YEAR($A573))/1000000</f>
        <v>199.43263572399999</v>
      </c>
      <c r="L573" s="3" cm="1">
        <f t="array" ref="L573">D573*INDEX(AG$3:AG$7,2022-YEAR($A573))/1000000</f>
        <v>339.352797114</v>
      </c>
      <c r="M573" s="3" cm="1">
        <f t="array" ref="M573">E573*INDEX(AH$3:AH$7,2022-YEAR($A573))/1000000</f>
        <v>835.58241026279609</v>
      </c>
      <c r="N573" s="3"/>
      <c r="O573" s="9">
        <v>43565</v>
      </c>
      <c r="P573" s="8">
        <f t="shared" si="131"/>
        <v>1426875.2589541876</v>
      </c>
      <c r="Q573" s="7">
        <f t="shared" si="132"/>
        <v>1.051784956932965E-3</v>
      </c>
      <c r="R573" s="8">
        <f t="shared" si="142"/>
        <v>1425627.9312111153</v>
      </c>
      <c r="S573" s="7">
        <f t="shared" si="133"/>
        <v>1.0294882920900417E-3</v>
      </c>
      <c r="T573" s="8">
        <f t="shared" si="134"/>
        <v>192442.47810053092</v>
      </c>
      <c r="U573" s="8">
        <f t="shared" si="135"/>
        <v>174322.29049971592</v>
      </c>
      <c r="V573" s="8">
        <f t="shared" si="136"/>
        <v>327325.99148940266</v>
      </c>
      <c r="W573" s="8">
        <f t="shared" si="137"/>
        <v>731537.17112146586</v>
      </c>
      <c r="X573" s="7">
        <f t="shared" si="143"/>
        <v>0.13498787017805203</v>
      </c>
      <c r="Y573" s="7">
        <f t="shared" si="144"/>
        <v>0.12227754990155371</v>
      </c>
      <c r="Z573" s="7">
        <f t="shared" si="145"/>
        <v>0.2296012755665702</v>
      </c>
      <c r="AA573" s="7">
        <f t="shared" si="146"/>
        <v>0.51313330435382409</v>
      </c>
    </row>
    <row r="574" spans="1:27" x14ac:dyDescent="0.25">
      <c r="A574" s="1">
        <v>43566</v>
      </c>
      <c r="B574" s="3">
        <v>370.16000400000001</v>
      </c>
      <c r="C574" s="6">
        <v>46.709999000000003</v>
      </c>
      <c r="D574" s="3">
        <v>106.230003</v>
      </c>
      <c r="E574" s="3">
        <v>1209.589966</v>
      </c>
      <c r="F574" s="7">
        <f t="shared" si="138"/>
        <v>1.4303726561606167E-2</v>
      </c>
      <c r="G574" s="7">
        <f t="shared" si="139"/>
        <v>1.5008576651127647E-3</v>
      </c>
      <c r="H574" s="7">
        <f t="shared" si="140"/>
        <v>8.4488991246971512E-3</v>
      </c>
      <c r="I574" s="7">
        <f t="shared" si="141"/>
        <v>2.6026898151865208E-3</v>
      </c>
      <c r="J574" s="3" cm="1">
        <f t="array" ref="J574">B574*INDEX(AE$3:AE$7,2022-YEAR($A574))/1000000</f>
        <v>210.19794939142798</v>
      </c>
      <c r="K574" s="3" cm="1">
        <f t="array" ref="K574">C574*INDEX(AF$3:AF$7,2022-YEAR($A574))/1000000</f>
        <v>199.73195572400002</v>
      </c>
      <c r="L574" s="3" cm="1">
        <f t="array" ref="L574">D574*INDEX(AG$3:AG$7,2022-YEAR($A574))/1000000</f>
        <v>342.21995466449999</v>
      </c>
      <c r="M574" s="3" cm="1">
        <f t="array" ref="M574">E574*INDEX(AH$3:AH$7,2022-YEAR($A574))/1000000</f>
        <v>837.75717209173592</v>
      </c>
      <c r="N574" s="3"/>
      <c r="O574" s="9">
        <v>43566</v>
      </c>
      <c r="P574" s="8">
        <f t="shared" si="131"/>
        <v>1434368.1996997581</v>
      </c>
      <c r="Q574" s="7">
        <f t="shared" si="132"/>
        <v>5.2512934810169751E-3</v>
      </c>
      <c r="R574" s="8">
        <f t="shared" si="142"/>
        <v>1433311.7173702933</v>
      </c>
      <c r="S574" s="7">
        <f t="shared" si="133"/>
        <v>5.3897556234399069E-3</v>
      </c>
      <c r="T574" s="8">
        <f t="shared" si="134"/>
        <v>195195.12268611882</v>
      </c>
      <c r="U574" s="8">
        <f t="shared" si="135"/>
        <v>174583.92344561242</v>
      </c>
      <c r="V574" s="8">
        <f t="shared" si="136"/>
        <v>330091.5357723881</v>
      </c>
      <c r="W574" s="8">
        <f t="shared" si="137"/>
        <v>733441.13546617399</v>
      </c>
      <c r="X574" s="7">
        <f t="shared" si="143"/>
        <v>0.13618469752291193</v>
      </c>
      <c r="Y574" s="7">
        <f t="shared" si="144"/>
        <v>0.12180457421078139</v>
      </c>
      <c r="Z574" s="7">
        <f t="shared" si="145"/>
        <v>0.23029989343700424</v>
      </c>
      <c r="AA574" s="7">
        <f t="shared" si="146"/>
        <v>0.51171083482930246</v>
      </c>
    </row>
    <row r="575" spans="1:27" x14ac:dyDescent="0.25">
      <c r="A575" s="1">
        <v>43567</v>
      </c>
      <c r="B575" s="3">
        <v>379.64001500000001</v>
      </c>
      <c r="C575" s="6">
        <v>46.740001999999997</v>
      </c>
      <c r="D575" s="3">
        <v>111.209999</v>
      </c>
      <c r="E575" s="3">
        <v>1222.7299800000001</v>
      </c>
      <c r="F575" s="7">
        <f t="shared" si="138"/>
        <v>2.561057623070484E-2</v>
      </c>
      <c r="G575" s="7">
        <f t="shared" si="139"/>
        <v>6.4232499769478757E-4</v>
      </c>
      <c r="H575" s="7">
        <f t="shared" si="140"/>
        <v>4.6879373617263242E-2</v>
      </c>
      <c r="I575" s="7">
        <f t="shared" si="141"/>
        <v>1.0863196925692709E-2</v>
      </c>
      <c r="J575" s="3" cm="1">
        <f t="array" ref="J575">B575*INDEX(AE$3:AE$7,2022-YEAR($A575))/1000000</f>
        <v>215.58123999785502</v>
      </c>
      <c r="K575" s="3" cm="1">
        <f t="array" ref="K575">C575*INDEX(AF$3:AF$7,2022-YEAR($A575))/1000000</f>
        <v>199.86024855199997</v>
      </c>
      <c r="L575" s="3" cm="1">
        <f t="array" ref="L575">D575*INDEX(AG$3:AG$7,2022-YEAR($A575))/1000000</f>
        <v>358.26301177849996</v>
      </c>
      <c r="M575" s="3" cm="1">
        <f t="array" ref="M575">E575*INDEX(AH$3:AH$7,2022-YEAR($A575))/1000000</f>
        <v>846.85789322808</v>
      </c>
      <c r="N575" s="3"/>
      <c r="O575" s="9">
        <v>43567</v>
      </c>
      <c r="P575" s="8">
        <f t="shared" si="131"/>
        <v>1462024.5815318243</v>
      </c>
      <c r="Q575" s="7">
        <f t="shared" si="132"/>
        <v>1.9281229072043896E-2</v>
      </c>
      <c r="R575" s="8">
        <f t="shared" si="142"/>
        <v>1461864.9164792756</v>
      </c>
      <c r="S575" s="7">
        <f t="shared" si="133"/>
        <v>1.9921137016425838E-2</v>
      </c>
      <c r="T575" s="8">
        <f t="shared" si="134"/>
        <v>200194.18225553344</v>
      </c>
      <c r="U575" s="8">
        <f t="shared" si="135"/>
        <v>174696.06306383715</v>
      </c>
      <c r="V575" s="8">
        <f t="shared" si="136"/>
        <v>345566.0202057581</v>
      </c>
      <c r="W575" s="8">
        <f t="shared" si="137"/>
        <v>741408.65095414675</v>
      </c>
      <c r="X575" s="7">
        <f t="shared" si="143"/>
        <v>0.1369443783750395</v>
      </c>
      <c r="Y575" s="7">
        <f t="shared" si="144"/>
        <v>0.11950219277754572</v>
      </c>
      <c r="Z575" s="7">
        <f t="shared" si="145"/>
        <v>0.23638710821380951</v>
      </c>
      <c r="AA575" s="7">
        <f t="shared" si="146"/>
        <v>0.50716632063360523</v>
      </c>
    </row>
    <row r="576" spans="1:27" x14ac:dyDescent="0.25">
      <c r="A576" s="1">
        <v>43570</v>
      </c>
      <c r="B576" s="3">
        <v>375.459991</v>
      </c>
      <c r="C576" s="6">
        <v>47</v>
      </c>
      <c r="D576" s="3">
        <v>109.94000200000001</v>
      </c>
      <c r="E576" s="3">
        <v>1226.530029</v>
      </c>
      <c r="F576" s="7">
        <f t="shared" si="138"/>
        <v>-1.1010493717317993E-2</v>
      </c>
      <c r="G576" s="7">
        <f t="shared" si="139"/>
        <v>5.5626441778928726E-3</v>
      </c>
      <c r="H576" s="7">
        <f t="shared" si="140"/>
        <v>-1.1419809472347775E-2</v>
      </c>
      <c r="I576" s="7">
        <f t="shared" si="141"/>
        <v>3.1078398846489108E-3</v>
      </c>
      <c r="J576" s="3" cm="1">
        <f t="array" ref="J576">B576*INDEX(AE$3:AE$7,2022-YEAR($A576))/1000000</f>
        <v>213.20758410928698</v>
      </c>
      <c r="K576" s="3" cm="1">
        <f t="array" ref="K576">C576*INDEX(AF$3:AF$7,2022-YEAR($A576))/1000000</f>
        <v>200.97200000000001</v>
      </c>
      <c r="L576" s="3" cm="1">
        <f t="array" ref="L576">D576*INDEX(AG$3:AG$7,2022-YEAR($A576))/1000000</f>
        <v>354.17171644300004</v>
      </c>
      <c r="M576" s="3" cm="1">
        <f t="array" ref="M576">E576*INDEX(AH$3:AH$7,2022-YEAR($A576))/1000000</f>
        <v>849.48979196528398</v>
      </c>
      <c r="N576" s="3"/>
      <c r="O576" s="9">
        <v>43570</v>
      </c>
      <c r="P576" s="8">
        <f t="shared" si="131"/>
        <v>1459569.5023393249</v>
      </c>
      <c r="Q576" s="7">
        <f t="shared" si="132"/>
        <v>-1.6792324995842337E-3</v>
      </c>
      <c r="R576" s="8">
        <f t="shared" si="142"/>
        <v>1458990.3329968019</v>
      </c>
      <c r="S576" s="7">
        <f t="shared" si="133"/>
        <v>-1.9663810589262143E-3</v>
      </c>
      <c r="T576" s="8">
        <f t="shared" si="134"/>
        <v>197989.94546956528</v>
      </c>
      <c r="U576" s="8">
        <f t="shared" si="135"/>
        <v>175667.83510194003</v>
      </c>
      <c r="V576" s="8">
        <f t="shared" si="136"/>
        <v>341619.72209489084</v>
      </c>
      <c r="W576" s="8">
        <f t="shared" si="137"/>
        <v>743712.83033040573</v>
      </c>
      <c r="X576" s="7">
        <f t="shared" si="143"/>
        <v>0.13570339774828327</v>
      </c>
      <c r="Y576" s="7">
        <f t="shared" si="144"/>
        <v>0.12040370051055375</v>
      </c>
      <c r="Z576" s="7">
        <f t="shared" si="145"/>
        <v>0.23414803674072024</v>
      </c>
      <c r="AA576" s="7">
        <f t="shared" si="146"/>
        <v>0.50974486500044269</v>
      </c>
    </row>
    <row r="577" spans="1:27" x14ac:dyDescent="0.25">
      <c r="A577" s="1">
        <v>43571</v>
      </c>
      <c r="B577" s="3">
        <v>381.72000100000002</v>
      </c>
      <c r="C577" s="6">
        <v>46.950001</v>
      </c>
      <c r="D577" s="3">
        <v>111.099998</v>
      </c>
      <c r="E577" s="3">
        <v>1231.910034</v>
      </c>
      <c r="F577" s="7">
        <f t="shared" si="138"/>
        <v>1.667290829930268E-2</v>
      </c>
      <c r="G577" s="7">
        <f t="shared" si="139"/>
        <v>-1.0638085106382533E-3</v>
      </c>
      <c r="H577" s="7">
        <f t="shared" si="140"/>
        <v>1.0551173175346928E-2</v>
      </c>
      <c r="I577" s="7">
        <f t="shared" si="141"/>
        <v>4.3863622355715393E-3</v>
      </c>
      <c r="J577" s="3" cm="1">
        <f t="array" ref="J577">B577*INDEX(AE$3:AE$7,2022-YEAR($A577))/1000000</f>
        <v>216.76237460785703</v>
      </c>
      <c r="K577" s="3" cm="1">
        <f t="array" ref="K577">C577*INDEX(AF$3:AF$7,2022-YEAR($A577))/1000000</f>
        <v>200.75820427599999</v>
      </c>
      <c r="L577" s="3" cm="1">
        <f t="array" ref="L577">D577*INDEX(AG$3:AG$7,2022-YEAR($A577))/1000000</f>
        <v>357.908643557</v>
      </c>
      <c r="M577" s="3" cm="1">
        <f t="array" ref="M577">E577*INDEX(AH$3:AH$7,2022-YEAR($A577))/1000000</f>
        <v>853.21596190826403</v>
      </c>
      <c r="N577" s="3"/>
      <c r="O577" s="9">
        <v>43571</v>
      </c>
      <c r="P577" s="8">
        <f t="shared" si="131"/>
        <v>1469316.6419136231</v>
      </c>
      <c r="Q577" s="7">
        <f t="shared" si="132"/>
        <v>6.6780921077591419E-3</v>
      </c>
      <c r="R577" s="8">
        <f t="shared" si="142"/>
        <v>1468971.2069847817</v>
      </c>
      <c r="S577" s="7">
        <f t="shared" si="133"/>
        <v>6.8409459351788104E-3</v>
      </c>
      <c r="T577" s="8">
        <f t="shared" si="134"/>
        <v>201291.01367456332</v>
      </c>
      <c r="U577" s="8">
        <f t="shared" si="135"/>
        <v>175480.95816391319</v>
      </c>
      <c r="V577" s="8">
        <f t="shared" si="136"/>
        <v>345224.21094282792</v>
      </c>
      <c r="W577" s="8">
        <f t="shared" si="137"/>
        <v>746975.02420347708</v>
      </c>
      <c r="X577" s="7">
        <f t="shared" si="143"/>
        <v>0.13702856306335259</v>
      </c>
      <c r="Y577" s="7">
        <f t="shared" si="144"/>
        <v>0.11945840553546748</v>
      </c>
      <c r="Z577" s="7">
        <f t="shared" si="145"/>
        <v>0.2350108765245556</v>
      </c>
      <c r="AA577" s="7">
        <f t="shared" si="146"/>
        <v>0.5085021548766242</v>
      </c>
    </row>
    <row r="578" spans="1:27" x14ac:dyDescent="0.25">
      <c r="A578" s="1">
        <v>43572</v>
      </c>
      <c r="B578" s="3">
        <v>377.51998900000001</v>
      </c>
      <c r="C578" s="6">
        <v>47.279998999999997</v>
      </c>
      <c r="D578" s="3">
        <v>114.300003</v>
      </c>
      <c r="E578" s="3">
        <v>1240.1400149999999</v>
      </c>
      <c r="F578" s="7">
        <f t="shared" si="138"/>
        <v>-1.1002860706793349E-2</v>
      </c>
      <c r="G578" s="7">
        <f t="shared" si="139"/>
        <v>7.0287112453948364E-3</v>
      </c>
      <c r="H578" s="7">
        <f t="shared" si="140"/>
        <v>2.880292581103383E-2</v>
      </c>
      <c r="I578" s="7">
        <f t="shared" si="141"/>
        <v>6.6806672345034457E-3</v>
      </c>
      <c r="J578" s="3" cm="1">
        <f t="array" ref="J578">B578*INDEX(AE$3:AE$7,2022-YEAR($A578))/1000000</f>
        <v>214.37736839357302</v>
      </c>
      <c r="K578" s="3" cm="1">
        <f t="array" ref="K578">C578*INDEX(AF$3:AF$7,2022-YEAR($A578))/1000000</f>
        <v>202.16927572399999</v>
      </c>
      <c r="L578" s="3" cm="1">
        <f t="array" ref="L578">D578*INDEX(AG$3:AG$7,2022-YEAR($A578))/1000000</f>
        <v>368.21745966449998</v>
      </c>
      <c r="M578" s="3" cm="1">
        <f t="array" ref="M578">E578*INDEX(AH$3:AH$7,2022-YEAR($A578))/1000000</f>
        <v>858.91601382893987</v>
      </c>
      <c r="N578" s="3"/>
      <c r="O578" s="9">
        <v>43572</v>
      </c>
      <c r="P578" s="8">
        <f t="shared" si="131"/>
        <v>1482880.724418547</v>
      </c>
      <c r="Q578" s="7">
        <f t="shared" si="132"/>
        <v>9.2315584796331882E-3</v>
      </c>
      <c r="R578" s="8">
        <f t="shared" si="142"/>
        <v>1482923.593888938</v>
      </c>
      <c r="S578" s="7">
        <f t="shared" si="133"/>
        <v>9.4980669721873578E-3</v>
      </c>
      <c r="T578" s="8">
        <f t="shared" si="134"/>
        <v>199076.23668957286</v>
      </c>
      <c r="U578" s="8">
        <f t="shared" si="135"/>
        <v>176714.36314791255</v>
      </c>
      <c r="V578" s="8">
        <f t="shared" si="136"/>
        <v>355167.67827878689</v>
      </c>
      <c r="W578" s="8">
        <f t="shared" si="137"/>
        <v>751965.31577266566</v>
      </c>
      <c r="X578" s="7">
        <f t="shared" si="143"/>
        <v>0.13424578144818597</v>
      </c>
      <c r="Y578" s="7">
        <f t="shared" si="144"/>
        <v>0.11916619566654989</v>
      </c>
      <c r="Z578" s="7">
        <f t="shared" si="145"/>
        <v>0.23950504243267629</v>
      </c>
      <c r="AA578" s="7">
        <f t="shared" si="146"/>
        <v>0.50708298045258782</v>
      </c>
    </row>
    <row r="579" spans="1:27" x14ac:dyDescent="0.25">
      <c r="A579" s="1">
        <v>43573</v>
      </c>
      <c r="B579" s="3">
        <v>380.07000699999998</v>
      </c>
      <c r="C579" s="6">
        <v>47.48</v>
      </c>
      <c r="D579" s="3">
        <v>113.459999</v>
      </c>
      <c r="E579" s="3">
        <v>1241.469971</v>
      </c>
      <c r="F579" s="7">
        <f t="shared" si="138"/>
        <v>6.7546569037433279E-3</v>
      </c>
      <c r="G579" s="7">
        <f t="shared" si="139"/>
        <v>4.2301396833785976E-3</v>
      </c>
      <c r="H579" s="7">
        <f t="shared" si="140"/>
        <v>-7.3491161675648398E-3</v>
      </c>
      <c r="I579" s="7">
        <f t="shared" si="141"/>
        <v>1.0724240681807551E-3</v>
      </c>
      <c r="J579" s="3" cm="1">
        <f t="array" ref="J579">B579*INDEX(AE$3:AE$7,2022-YEAR($A579))/1000000</f>
        <v>215.825413964999</v>
      </c>
      <c r="K579" s="3" cm="1">
        <f t="array" ref="K579">C579*INDEX(AF$3:AF$7,2022-YEAR($A579))/1000000</f>
        <v>203.02448000000001</v>
      </c>
      <c r="L579" s="3" cm="1">
        <f t="array" ref="L579">D579*INDEX(AG$3:AG$7,2022-YEAR($A579))/1000000</f>
        <v>365.51138677849997</v>
      </c>
      <c r="M579" s="3" cm="1">
        <f t="array" ref="M579">E579*INDEX(AH$3:AH$7,2022-YEAR($A579))/1000000</f>
        <v>859.83713603471597</v>
      </c>
      <c r="N579" s="3"/>
      <c r="O579" s="9">
        <v>43573</v>
      </c>
      <c r="P579" s="8">
        <f t="shared" si="131"/>
        <v>1483348.3189561286</v>
      </c>
      <c r="Q579" s="7">
        <f t="shared" si="132"/>
        <v>3.1532848858407486E-4</v>
      </c>
      <c r="R579" s="8">
        <f t="shared" si="142"/>
        <v>1483212.069182076</v>
      </c>
      <c r="S579" s="7">
        <f t="shared" si="133"/>
        <v>1.9453146091064077E-4</v>
      </c>
      <c r="T579" s="8">
        <f t="shared" si="134"/>
        <v>200420.92836609934</v>
      </c>
      <c r="U579" s="8">
        <f t="shared" si="135"/>
        <v>177461.88958808751</v>
      </c>
      <c r="V579" s="8">
        <f t="shared" si="136"/>
        <v>352557.50975215179</v>
      </c>
      <c r="W579" s="8">
        <f t="shared" si="137"/>
        <v>752771.74147573742</v>
      </c>
      <c r="X579" s="7">
        <f t="shared" si="143"/>
        <v>0.13512627933011789</v>
      </c>
      <c r="Y579" s="7">
        <f t="shared" si="144"/>
        <v>0.11964701021206607</v>
      </c>
      <c r="Z579" s="7">
        <f t="shared" si="145"/>
        <v>0.23769865218705455</v>
      </c>
      <c r="AA579" s="7">
        <f t="shared" si="146"/>
        <v>0.50752805827076153</v>
      </c>
    </row>
    <row r="580" spans="1:27" x14ac:dyDescent="0.25">
      <c r="A580" s="1">
        <v>43577</v>
      </c>
      <c r="B580" s="3">
        <v>375.17001299999998</v>
      </c>
      <c r="C580" s="6">
        <v>47.400002000000001</v>
      </c>
      <c r="D580" s="3">
        <v>113.599998</v>
      </c>
      <c r="E580" s="3">
        <v>1253.76001</v>
      </c>
      <c r="F580" s="7">
        <f t="shared" si="138"/>
        <v>-1.2892345909315539E-2</v>
      </c>
      <c r="G580" s="7">
        <f t="shared" si="139"/>
        <v>-1.6848778433024014E-3</v>
      </c>
      <c r="H580" s="7">
        <f t="shared" si="140"/>
        <v>1.2339062333326378E-3</v>
      </c>
      <c r="I580" s="7">
        <f t="shared" si="141"/>
        <v>9.89958620593967E-3</v>
      </c>
      <c r="J580" s="3" cm="1">
        <f t="array" ref="J580">B580*INDEX(AE$3:AE$7,2022-YEAR($A580))/1000000</f>
        <v>213.04291807214099</v>
      </c>
      <c r="K580" s="3" cm="1">
        <f t="array" ref="K580">C580*INDEX(AF$3:AF$7,2022-YEAR($A580))/1000000</f>
        <v>202.68240855200003</v>
      </c>
      <c r="L580" s="3" cm="1">
        <f t="array" ref="L580">D580*INDEX(AG$3:AG$7,2022-YEAR($A580))/1000000</f>
        <v>365.96239355699998</v>
      </c>
      <c r="M580" s="3" cm="1">
        <f t="array" ref="M580">E580*INDEX(AH$3:AH$7,2022-YEAR($A580))/1000000</f>
        <v>868.34916788596001</v>
      </c>
      <c r="N580" s="3"/>
      <c r="O580" s="9">
        <v>43577</v>
      </c>
      <c r="P580" s="8">
        <f t="shared" ref="P580:P643" si="147">P579*(1+Q580)</f>
        <v>1488615.6191087542</v>
      </c>
      <c r="Q580" s="7">
        <f t="shared" ref="Q580:Q643" si="148">SUMPRODUCT(F580:I580,J579:M579)/SUM(J579:M579)</f>
        <v>3.550952992842811E-3</v>
      </c>
      <c r="R580" s="8">
        <f t="shared" si="142"/>
        <v>1488216.3232973425</v>
      </c>
      <c r="S580" s="7">
        <f t="shared" ref="S580:S643" si="149">R580/R579-1</f>
        <v>3.373930282286608E-3</v>
      </c>
      <c r="T580" s="8">
        <f t="shared" ref="T580:T643" si="150">T579*B580/B579</f>
        <v>197837.03243013745</v>
      </c>
      <c r="U580" s="8">
        <f t="shared" ref="U580:U643" si="151">U579*C580/C579</f>
        <v>177162.88798228998</v>
      </c>
      <c r="V580" s="8">
        <f t="shared" ref="V580:V643" si="152">V579*D580/D579</f>
        <v>352992.53266104317</v>
      </c>
      <c r="W580" s="8">
        <f t="shared" ref="W580:W643" si="153">W579*E580/E579</f>
        <v>760223.8702238719</v>
      </c>
      <c r="X580" s="7">
        <f t="shared" si="143"/>
        <v>0.13293566891660147</v>
      </c>
      <c r="Y580" s="7">
        <f t="shared" si="144"/>
        <v>0.1190437742207812</v>
      </c>
      <c r="Z580" s="7">
        <f t="shared" si="145"/>
        <v>0.23719168183758457</v>
      </c>
      <c r="AA580" s="7">
        <f t="shared" si="146"/>
        <v>0.51082887502503271</v>
      </c>
    </row>
    <row r="581" spans="1:27" x14ac:dyDescent="0.25">
      <c r="A581" s="1">
        <v>43578</v>
      </c>
      <c r="B581" s="3">
        <v>374.01998900000001</v>
      </c>
      <c r="C581" s="6">
        <v>48.209999000000003</v>
      </c>
      <c r="D581" s="3">
        <v>113.739998</v>
      </c>
      <c r="E581" s="3">
        <v>1270.589966</v>
      </c>
      <c r="F581" s="7">
        <f t="shared" ref="F581:F644" si="154">B581/B580-1</f>
        <v>-3.0653409391756536E-3</v>
      </c>
      <c r="G581" s="7">
        <f t="shared" ref="G581:G644" si="155">C581/C580-1</f>
        <v>1.7088543582761906E-2</v>
      </c>
      <c r="H581" s="7">
        <f t="shared" ref="H581:H644" si="156">D581/D580-1</f>
        <v>1.2323943878942423E-3</v>
      </c>
      <c r="I581" s="7">
        <f t="shared" ref="I581:I644" si="157">E581/E580-1</f>
        <v>1.3423586544286215E-2</v>
      </c>
      <c r="J581" s="3" cm="1">
        <f t="array" ref="J581">B581*INDEX(AE$3:AE$7,2022-YEAR($A581))/1000000</f>
        <v>212.38986889357301</v>
      </c>
      <c r="K581" s="3" cm="1">
        <f t="array" ref="K581">C581*INDEX(AF$3:AF$7,2022-YEAR($A581))/1000000</f>
        <v>206.145955724</v>
      </c>
      <c r="L581" s="3" cm="1">
        <f t="array" ref="L581">D581*INDEX(AG$3:AG$7,2022-YEAR($A581))/1000000</f>
        <v>366.41340355699998</v>
      </c>
      <c r="M581" s="3" cm="1">
        <f t="array" ref="M581">E581*INDEX(AH$3:AH$7,2022-YEAR($A581))/1000000</f>
        <v>880.00552809173598</v>
      </c>
      <c r="N581" s="3"/>
      <c r="O581" s="9">
        <v>43578</v>
      </c>
      <c r="P581" s="8">
        <f t="shared" si="147"/>
        <v>1502074.0888955484</v>
      </c>
      <c r="Q581" s="7">
        <f t="shared" si="148"/>
        <v>9.0409301192552888E-3</v>
      </c>
      <c r="R581" s="8">
        <f t="shared" ref="R581:R644" si="158">SUM(T581:W581)</f>
        <v>1501277.298006285</v>
      </c>
      <c r="S581" s="7">
        <f t="shared" si="149"/>
        <v>8.7762608865922243E-3</v>
      </c>
      <c r="T581" s="8">
        <f t="shared" si="150"/>
        <v>197230.59447534435</v>
      </c>
      <c r="U581" s="8">
        <f t="shared" si="151"/>
        <v>180190.34371482334</v>
      </c>
      <c r="V581" s="8">
        <f t="shared" si="152"/>
        <v>353427.55867726321</v>
      </c>
      <c r="W581" s="8">
        <f t="shared" si="153"/>
        <v>770428.80113885412</v>
      </c>
      <c r="X581" s="7">
        <f t="shared" ref="X581:X644" si="159">T581/$R581</f>
        <v>0.13137519280233509</v>
      </c>
      <c r="Y581" s="7">
        <f t="shared" ref="Y581:Y644" si="160">U581/$R581</f>
        <v>0.12002469094425018</v>
      </c>
      <c r="Z581" s="7">
        <f t="shared" ref="Z581:Z644" si="161">V581/$R581</f>
        <v>0.23541790656970529</v>
      </c>
      <c r="AA581" s="7">
        <f t="shared" ref="AA581:AA644" si="162">W581/$R581</f>
        <v>0.51318220968370942</v>
      </c>
    </row>
    <row r="582" spans="1:27" x14ac:dyDescent="0.25">
      <c r="A582" s="1">
        <v>43579</v>
      </c>
      <c r="B582" s="3">
        <v>375.459991</v>
      </c>
      <c r="C582" s="6">
        <v>47.98</v>
      </c>
      <c r="D582" s="3">
        <v>113.550003</v>
      </c>
      <c r="E582" s="3">
        <v>1260.0500489999999</v>
      </c>
      <c r="F582" s="7">
        <f t="shared" si="154"/>
        <v>3.8500669545766808E-3</v>
      </c>
      <c r="G582" s="7">
        <f t="shared" si="155"/>
        <v>-4.7707737973611275E-3</v>
      </c>
      <c r="H582" s="7">
        <f t="shared" si="156"/>
        <v>-1.6704325948730947E-3</v>
      </c>
      <c r="I582" s="7">
        <f t="shared" si="157"/>
        <v>-8.295293747030974E-3</v>
      </c>
      <c r="J582" s="3" cm="1">
        <f t="array" ref="J582">B582*INDEX(AE$3:AE$7,2022-YEAR($A582))/1000000</f>
        <v>213.20758410928698</v>
      </c>
      <c r="K582" s="3" cm="1">
        <f t="array" ref="K582">C582*INDEX(AF$3:AF$7,2022-YEAR($A582))/1000000</f>
        <v>205.16247999999999</v>
      </c>
      <c r="L582" s="3" cm="1">
        <f t="array" ref="L582">D582*INDEX(AG$3:AG$7,2022-YEAR($A582))/1000000</f>
        <v>365.80133466450002</v>
      </c>
      <c r="M582" s="3" cm="1">
        <f t="array" ref="M582">E582*INDEX(AH$3:AH$7,2022-YEAR($A582))/1000000</f>
        <v>872.70562373720395</v>
      </c>
      <c r="N582" s="3"/>
      <c r="O582" s="9">
        <v>43579</v>
      </c>
      <c r="P582" s="8">
        <f t="shared" si="147"/>
        <v>1494786.5908267903</v>
      </c>
      <c r="Q582" s="7">
        <f t="shared" si="148"/>
        <v>-4.851623580110093E-3</v>
      </c>
      <c r="R582" s="8">
        <f t="shared" si="158"/>
        <v>1494195.6914996132</v>
      </c>
      <c r="S582" s="7">
        <f t="shared" si="149"/>
        <v>-4.7170542817613903E-3</v>
      </c>
      <c r="T582" s="8">
        <f t="shared" si="150"/>
        <v>197989.94546956537</v>
      </c>
      <c r="U582" s="8">
        <f t="shared" si="151"/>
        <v>179330.69634449118</v>
      </c>
      <c r="V582" s="8">
        <f t="shared" si="152"/>
        <v>352837.18176332233</v>
      </c>
      <c r="W582" s="8">
        <f t="shared" si="153"/>
        <v>764037.86792223447</v>
      </c>
      <c r="X582" s="7">
        <f t="shared" si="159"/>
        <v>0.1325060342469985</v>
      </c>
      <c r="Y582" s="7">
        <f t="shared" si="160"/>
        <v>0.12001821271784707</v>
      </c>
      <c r="Z582" s="7">
        <f t="shared" si="161"/>
        <v>0.23613853511329955</v>
      </c>
      <c r="AA582" s="7">
        <f t="shared" si="162"/>
        <v>0.51133721792185494</v>
      </c>
    </row>
    <row r="583" spans="1:27" x14ac:dyDescent="0.25">
      <c r="A583" s="1">
        <v>43580</v>
      </c>
      <c r="B583" s="3">
        <v>382.79998799999998</v>
      </c>
      <c r="C583" s="6">
        <v>47.84</v>
      </c>
      <c r="D583" s="3">
        <v>113.610001</v>
      </c>
      <c r="E583" s="3">
        <v>1267.339966</v>
      </c>
      <c r="F583" s="7">
        <f t="shared" si="154"/>
        <v>1.9549345272316776E-2</v>
      </c>
      <c r="G583" s="7">
        <f t="shared" si="155"/>
        <v>-2.9178824510210921E-3</v>
      </c>
      <c r="H583" s="7">
        <f t="shared" si="156"/>
        <v>5.2838395785848036E-4</v>
      </c>
      <c r="I583" s="7">
        <f t="shared" si="157"/>
        <v>5.7854186076065073E-3</v>
      </c>
      <c r="J583" s="3" cm="1">
        <f t="array" ref="J583">B583*INDEX(AE$3:AE$7,2022-YEAR($A583))/1000000</f>
        <v>217.375652785716</v>
      </c>
      <c r="K583" s="3" cm="1">
        <f t="array" ref="K583">C583*INDEX(AF$3:AF$7,2022-YEAR($A583))/1000000</f>
        <v>204.56384</v>
      </c>
      <c r="L583" s="3" cm="1">
        <f t="array" ref="L583">D583*INDEX(AG$3:AG$7,2022-YEAR($A583))/1000000</f>
        <v>365.99461822149999</v>
      </c>
      <c r="M583" s="3" cm="1">
        <f t="array" ref="M583">E583*INDEX(AH$3:AH$7,2022-YEAR($A583))/1000000</f>
        <v>877.75459109173596</v>
      </c>
      <c r="N583" s="3"/>
      <c r="O583" s="9">
        <v>43580</v>
      </c>
      <c r="P583" s="8">
        <f t="shared" si="147"/>
        <v>1502736.2336257377</v>
      </c>
      <c r="Q583" s="7">
        <f t="shared" si="148"/>
        <v>5.3182459942663343E-3</v>
      </c>
      <c r="R583" s="8">
        <f t="shared" si="158"/>
        <v>1502149.711816825</v>
      </c>
      <c r="S583" s="7">
        <f t="shared" si="149"/>
        <v>5.3232788465806813E-3</v>
      </c>
      <c r="T583" s="8">
        <f t="shared" si="150"/>
        <v>201860.51927399708</v>
      </c>
      <c r="U583" s="8">
        <f t="shared" si="151"/>
        <v>178807.4304526982</v>
      </c>
      <c r="V583" s="8">
        <f t="shared" si="152"/>
        <v>353023.6152699021</v>
      </c>
      <c r="W583" s="8">
        <f t="shared" si="153"/>
        <v>768458.14682022773</v>
      </c>
      <c r="X583" s="7">
        <f t="shared" si="159"/>
        <v>0.13438109243442198</v>
      </c>
      <c r="Y583" s="7">
        <f t="shared" si="160"/>
        <v>0.11903436058742348</v>
      </c>
      <c r="Z583" s="7">
        <f t="shared" si="161"/>
        <v>0.23501227107578107</v>
      </c>
      <c r="AA583" s="7">
        <f t="shared" si="162"/>
        <v>0.51157227590237353</v>
      </c>
    </row>
    <row r="584" spans="1:27" x14ac:dyDescent="0.25">
      <c r="A584" s="1">
        <v>43581</v>
      </c>
      <c r="B584" s="3">
        <v>380.790009</v>
      </c>
      <c r="C584" s="6">
        <v>48.259998000000003</v>
      </c>
      <c r="D584" s="3">
        <v>114.470001</v>
      </c>
      <c r="E584" s="3">
        <v>1277.420044</v>
      </c>
      <c r="F584" s="7">
        <f t="shared" si="154"/>
        <v>-5.2507290047250077E-3</v>
      </c>
      <c r="G584" s="7">
        <f t="shared" si="155"/>
        <v>8.7792224080267545E-3</v>
      </c>
      <c r="H584" s="7">
        <f t="shared" si="156"/>
        <v>7.5697561168053262E-3</v>
      </c>
      <c r="I584" s="7">
        <f t="shared" si="157"/>
        <v>7.9537284946633591E-3</v>
      </c>
      <c r="J584" s="3" cm="1">
        <f t="array" ref="J584">B584*INDEX(AE$3:AE$7,2022-YEAR($A584))/1000000</f>
        <v>216.23427214071302</v>
      </c>
      <c r="K584" s="3" cm="1">
        <f t="array" ref="K584">C584*INDEX(AF$3:AF$7,2022-YEAR($A584))/1000000</f>
        <v>206.35975144800003</v>
      </c>
      <c r="L584" s="3" cm="1">
        <f t="array" ref="L584">D584*INDEX(AG$3:AG$7,2022-YEAR($A584))/1000000</f>
        <v>368.76510822149999</v>
      </c>
      <c r="M584" s="3" cm="1">
        <f t="array" ref="M584">E584*INDEX(AH$3:AH$7,2022-YEAR($A584))/1000000</f>
        <v>884.73601279422405</v>
      </c>
      <c r="N584" s="3"/>
      <c r="O584" s="9">
        <v>43581</v>
      </c>
      <c r="P584" s="8">
        <f t="shared" si="147"/>
        <v>1512124.6254641584</v>
      </c>
      <c r="Q584" s="7">
        <f t="shared" si="148"/>
        <v>6.2475314219107665E-3</v>
      </c>
      <c r="R584" s="8">
        <f t="shared" si="158"/>
        <v>1511443.9972639026</v>
      </c>
      <c r="S584" s="7">
        <f t="shared" si="149"/>
        <v>6.1873229904869653E-3</v>
      </c>
      <c r="T584" s="8">
        <f t="shared" si="150"/>
        <v>200800.60439053626</v>
      </c>
      <c r="U584" s="8">
        <f t="shared" si="151"/>
        <v>180377.22065285023</v>
      </c>
      <c r="V584" s="8">
        <f t="shared" si="152"/>
        <v>355695.91794096812</v>
      </c>
      <c r="W584" s="8">
        <f t="shared" si="153"/>
        <v>774570.25427954795</v>
      </c>
      <c r="X584" s="7">
        <f t="shared" si="159"/>
        <v>0.13285348630451169</v>
      </c>
      <c r="Y584" s="7">
        <f t="shared" si="160"/>
        <v>0.11934098847154033</v>
      </c>
      <c r="Z584" s="7">
        <f t="shared" si="161"/>
        <v>0.23533516199400578</v>
      </c>
      <c r="AA584" s="7">
        <f t="shared" si="162"/>
        <v>0.51247036322994222</v>
      </c>
    </row>
    <row r="585" spans="1:27" x14ac:dyDescent="0.25">
      <c r="A585" s="1">
        <v>43584</v>
      </c>
      <c r="B585" s="3">
        <v>379.04998799999998</v>
      </c>
      <c r="C585" s="6">
        <v>48.419998</v>
      </c>
      <c r="D585" s="3">
        <v>116.120003</v>
      </c>
      <c r="E585" s="3">
        <v>1296.1999510000001</v>
      </c>
      <c r="F585" s="7">
        <f t="shared" si="154"/>
        <v>-4.5695027676002642E-3</v>
      </c>
      <c r="G585" s="7">
        <f t="shared" si="155"/>
        <v>3.3153751891989991E-3</v>
      </c>
      <c r="H585" s="7">
        <f t="shared" si="156"/>
        <v>1.4414274356475243E-2</v>
      </c>
      <c r="I585" s="7">
        <f t="shared" si="157"/>
        <v>1.4701434417135228E-2</v>
      </c>
      <c r="J585" s="3" cm="1">
        <f t="array" ref="J585">B585*INDEX(AE$3:AE$7,2022-YEAR($A585))/1000000</f>
        <v>215.24618903571599</v>
      </c>
      <c r="K585" s="3" cm="1">
        <f t="array" ref="K585">C585*INDEX(AF$3:AF$7,2022-YEAR($A585))/1000000</f>
        <v>207.04391144799999</v>
      </c>
      <c r="L585" s="3" cm="1">
        <f t="array" ref="L585">D585*INDEX(AG$3:AG$7,2022-YEAR($A585))/1000000</f>
        <v>374.0805896645</v>
      </c>
      <c r="M585" s="3" cm="1">
        <f t="array" ref="M585">E585*INDEX(AH$3:AH$7,2022-YEAR($A585))/1000000</f>
        <v>897.74290126279607</v>
      </c>
      <c r="N585" s="3"/>
      <c r="O585" s="9">
        <v>43584</v>
      </c>
      <c r="P585" s="8">
        <f t="shared" si="147"/>
        <v>1528380.3477103249</v>
      </c>
      <c r="Q585" s="7">
        <f t="shared" si="148"/>
        <v>1.0750252970172132E-2</v>
      </c>
      <c r="R585" s="8">
        <f t="shared" si="158"/>
        <v>1527638.8488518875</v>
      </c>
      <c r="S585" s="7">
        <f t="shared" si="149"/>
        <v>1.0714820805336922E-2</v>
      </c>
      <c r="T585" s="8">
        <f t="shared" si="150"/>
        <v>199883.0454730379</v>
      </c>
      <c r="U585" s="8">
        <f t="shared" si="151"/>
        <v>180975.23881489938</v>
      </c>
      <c r="V585" s="8">
        <f t="shared" si="152"/>
        <v>360823.01648964756</v>
      </c>
      <c r="W585" s="8">
        <f t="shared" si="153"/>
        <v>785957.54807430261</v>
      </c>
      <c r="X585" s="7">
        <f t="shared" si="159"/>
        <v>0.1308444372328329</v>
      </c>
      <c r="Y585" s="7">
        <f t="shared" si="160"/>
        <v>0.11846729281002061</v>
      </c>
      <c r="Z585" s="7">
        <f t="shared" si="161"/>
        <v>0.23619654394153944</v>
      </c>
      <c r="AA585" s="7">
        <f t="shared" si="162"/>
        <v>0.514491726015607</v>
      </c>
    </row>
    <row r="586" spans="1:27" x14ac:dyDescent="0.25">
      <c r="A586" s="1">
        <v>43585</v>
      </c>
      <c r="B586" s="3">
        <v>377.69000199999999</v>
      </c>
      <c r="C586" s="6">
        <v>49.060001</v>
      </c>
      <c r="D586" s="3">
        <v>116.050003</v>
      </c>
      <c r="E586" s="3">
        <v>1198.959961</v>
      </c>
      <c r="F586" s="7">
        <f t="shared" si="154"/>
        <v>-3.587880340468419E-3</v>
      </c>
      <c r="G586" s="7">
        <f t="shared" si="155"/>
        <v>1.3217741149018636E-2</v>
      </c>
      <c r="H586" s="7">
        <f t="shared" si="156"/>
        <v>-6.0282464856631357E-4</v>
      </c>
      <c r="I586" s="7">
        <f t="shared" si="157"/>
        <v>-7.5019282268125931E-2</v>
      </c>
      <c r="J586" s="3" cm="1">
        <f t="array" ref="J586">B586*INDEX(AE$3:AE$7,2022-YEAR($A586))/1000000</f>
        <v>214.473911465714</v>
      </c>
      <c r="K586" s="3" cm="1">
        <f t="array" ref="K586">C586*INDEX(AF$3:AF$7,2022-YEAR($A586))/1000000</f>
        <v>209.78056427600001</v>
      </c>
      <c r="L586" s="3" cm="1">
        <f t="array" ref="L586">D586*INDEX(AG$3:AG$7,2022-YEAR($A586))/1000000</f>
        <v>373.8550846645</v>
      </c>
      <c r="M586" s="3" cm="1">
        <f t="array" ref="M586">E586*INDEX(AH$3:AH$7,2022-YEAR($A586))/1000000</f>
        <v>830.39487314875601</v>
      </c>
      <c r="N586" s="3"/>
      <c r="O586" s="9">
        <v>43585</v>
      </c>
      <c r="P586" s="8">
        <f t="shared" si="147"/>
        <v>1469189.6606127259</v>
      </c>
      <c r="Q586" s="7">
        <f t="shared" si="148"/>
        <v>-3.8727720613702589E-2</v>
      </c>
      <c r="R586" s="8">
        <f t="shared" si="158"/>
        <v>1470134.2921058186</v>
      </c>
      <c r="S586" s="7">
        <f t="shared" si="149"/>
        <v>-3.7642769290193834E-2</v>
      </c>
      <c r="T586" s="8">
        <f t="shared" si="150"/>
        <v>199165.88902379223</v>
      </c>
      <c r="U586" s="8">
        <f t="shared" si="151"/>
        <v>183367.32267593654</v>
      </c>
      <c r="V586" s="8">
        <f t="shared" si="152"/>
        <v>360605.50348153757</v>
      </c>
      <c r="W586" s="8">
        <f t="shared" si="153"/>
        <v>726995.57692455233</v>
      </c>
      <c r="X586" s="7">
        <f t="shared" si="159"/>
        <v>0.13547462302815019</v>
      </c>
      <c r="Y586" s="7">
        <f t="shared" si="160"/>
        <v>0.12472828071596194</v>
      </c>
      <c r="Z586" s="7">
        <f t="shared" si="161"/>
        <v>0.24528745803555582</v>
      </c>
      <c r="AA586" s="7">
        <f t="shared" si="162"/>
        <v>0.49450963822033206</v>
      </c>
    </row>
    <row r="587" spans="1:27" x14ac:dyDescent="0.25">
      <c r="A587" s="1">
        <v>43586</v>
      </c>
      <c r="B587" s="3">
        <v>376.79998799999998</v>
      </c>
      <c r="C587" s="6">
        <v>48.59</v>
      </c>
      <c r="D587" s="3">
        <v>115.160004</v>
      </c>
      <c r="E587" s="3">
        <v>1173.3199460000001</v>
      </c>
      <c r="F587" s="7">
        <f t="shared" si="154"/>
        <v>-2.3564669313116404E-3</v>
      </c>
      <c r="G587" s="7">
        <f t="shared" si="155"/>
        <v>-9.580126180592563E-3</v>
      </c>
      <c r="H587" s="7">
        <f t="shared" si="156"/>
        <v>-7.6690993278130115E-3</v>
      </c>
      <c r="I587" s="7">
        <f t="shared" si="157"/>
        <v>-2.1385213713571161E-2</v>
      </c>
      <c r="J587" s="3" cm="1">
        <f t="array" ref="J587">B587*INDEX(AE$3:AE$7,2022-YEAR($A587))/1000000</f>
        <v>213.96851078571601</v>
      </c>
      <c r="K587" s="3" cm="1">
        <f t="array" ref="K587">C587*INDEX(AF$3:AF$7,2022-YEAR($A587))/1000000</f>
        <v>207.77083999999999</v>
      </c>
      <c r="L587" s="3" cm="1">
        <f t="array" ref="L587">D587*INDEX(AG$3:AG$7,2022-YEAR($A587))/1000000</f>
        <v>370.98795288599996</v>
      </c>
      <c r="M587" s="3" cm="1">
        <f t="array" ref="M587">E587*INDEX(AH$3:AH$7,2022-YEAR($A587))/1000000</f>
        <v>812.63670131981598</v>
      </c>
      <c r="N587" s="3"/>
      <c r="O587" s="9">
        <v>43586</v>
      </c>
      <c r="P587" s="8">
        <f t="shared" si="147"/>
        <v>1448313.0343739293</v>
      </c>
      <c r="Q587" s="7">
        <f t="shared" si="148"/>
        <v>-1.420961962806769E-2</v>
      </c>
      <c r="R587" s="8">
        <f t="shared" si="158"/>
        <v>1449595.8069801475</v>
      </c>
      <c r="S587" s="7">
        <f t="shared" si="149"/>
        <v>-1.3970482313048982E-2</v>
      </c>
      <c r="T587" s="8">
        <f t="shared" si="150"/>
        <v>198696.56119246237</v>
      </c>
      <c r="U587" s="8">
        <f t="shared" si="151"/>
        <v>181610.64058730364</v>
      </c>
      <c r="V587" s="8">
        <f t="shared" si="152"/>
        <v>357839.98405718163</v>
      </c>
      <c r="W587" s="8">
        <f t="shared" si="153"/>
        <v>711448.62114319985</v>
      </c>
      <c r="X587" s="7">
        <f t="shared" si="159"/>
        <v>0.13707032004072536</v>
      </c>
      <c r="Y587" s="7">
        <f t="shared" si="160"/>
        <v>0.12528364093825697</v>
      </c>
      <c r="Z587" s="7">
        <f t="shared" si="161"/>
        <v>0.24685500767462024</v>
      </c>
      <c r="AA587" s="7">
        <f t="shared" si="162"/>
        <v>0.49079103134639745</v>
      </c>
    </row>
    <row r="588" spans="1:27" x14ac:dyDescent="0.25">
      <c r="A588" s="1">
        <v>43587</v>
      </c>
      <c r="B588" s="3">
        <v>375.79998799999998</v>
      </c>
      <c r="C588" s="6">
        <v>48.389999000000003</v>
      </c>
      <c r="D588" s="3">
        <v>115.410004</v>
      </c>
      <c r="E588" s="3">
        <v>1166.51001</v>
      </c>
      <c r="F588" s="7">
        <f t="shared" si="154"/>
        <v>-2.6539278976834835E-3</v>
      </c>
      <c r="G588" s="7">
        <f t="shared" si="155"/>
        <v>-4.1160938464704921E-3</v>
      </c>
      <c r="H588" s="7">
        <f t="shared" si="156"/>
        <v>2.1708925956620551E-3</v>
      </c>
      <c r="I588" s="7">
        <f t="shared" si="157"/>
        <v>-5.8039889488080698E-3</v>
      </c>
      <c r="J588" s="3" cm="1">
        <f t="array" ref="J588">B588*INDEX(AE$3:AE$7,2022-YEAR($A588))/1000000</f>
        <v>213.400653785716</v>
      </c>
      <c r="K588" s="3" cm="1">
        <f t="array" ref="K588">C588*INDEX(AF$3:AF$7,2022-YEAR($A588))/1000000</f>
        <v>206.915635724</v>
      </c>
      <c r="L588" s="3" cm="1">
        <f t="array" ref="L588">D588*INDEX(AG$3:AG$7,2022-YEAR($A588))/1000000</f>
        <v>371.79332788599999</v>
      </c>
      <c r="M588" s="3" cm="1">
        <f t="array" ref="M588">E588*INDEX(AH$3:AH$7,2022-YEAR($A588))/1000000</f>
        <v>807.92016688595993</v>
      </c>
      <c r="N588" s="3"/>
      <c r="O588" s="9">
        <v>43587</v>
      </c>
      <c r="P588" s="8">
        <f t="shared" si="147"/>
        <v>1443500.6545284297</v>
      </c>
      <c r="Q588" s="7">
        <f t="shared" si="148"/>
        <v>-3.3227484192185799E-3</v>
      </c>
      <c r="R588" s="8">
        <f t="shared" si="158"/>
        <v>1444968.5464301119</v>
      </c>
      <c r="S588" s="7">
        <f t="shared" si="149"/>
        <v>-3.1921039835755005E-3</v>
      </c>
      <c r="T588" s="8">
        <f t="shared" si="150"/>
        <v>198169.23484553993</v>
      </c>
      <c r="U588" s="8">
        <f t="shared" si="151"/>
        <v>180863.11414712868</v>
      </c>
      <c r="V588" s="8">
        <f t="shared" si="152"/>
        <v>358616.81622900313</v>
      </c>
      <c r="W588" s="8">
        <f t="shared" si="153"/>
        <v>707319.38120843994</v>
      </c>
      <c r="X588" s="7">
        <f t="shared" si="159"/>
        <v>0.13714432423815026</v>
      </c>
      <c r="Y588" s="7">
        <f t="shared" si="160"/>
        <v>0.12516750942016192</v>
      </c>
      <c r="Z588" s="7">
        <f t="shared" si="161"/>
        <v>0.24818312974008266</v>
      </c>
      <c r="AA588" s="7">
        <f t="shared" si="162"/>
        <v>0.48950503660160505</v>
      </c>
    </row>
    <row r="589" spans="1:27" x14ac:dyDescent="0.25">
      <c r="A589" s="1">
        <v>43588</v>
      </c>
      <c r="B589" s="3">
        <v>376.459991</v>
      </c>
      <c r="C589" s="6">
        <v>48.720001000000003</v>
      </c>
      <c r="D589" s="3">
        <v>116.120003</v>
      </c>
      <c r="E589" s="3">
        <v>1189.5500489999999</v>
      </c>
      <c r="F589" s="7">
        <f t="shared" si="154"/>
        <v>1.7562613652877257E-3</v>
      </c>
      <c r="G589" s="7">
        <f t="shared" si="155"/>
        <v>6.8196322963345324E-3</v>
      </c>
      <c r="H589" s="7">
        <f t="shared" si="156"/>
        <v>6.1519710197739386E-3</v>
      </c>
      <c r="I589" s="7">
        <f t="shared" si="157"/>
        <v>1.9751256999500644E-2</v>
      </c>
      <c r="J589" s="3" cm="1">
        <f t="array" ref="J589">B589*INDEX(AE$3:AE$7,2022-YEAR($A589))/1000000</f>
        <v>213.77544110928699</v>
      </c>
      <c r="K589" s="3" cm="1">
        <f t="array" ref="K589">C589*INDEX(AF$3:AF$7,2022-YEAR($A589))/1000000</f>
        <v>208.32672427600002</v>
      </c>
      <c r="L589" s="3" cm="1">
        <f t="array" ref="L589">D589*INDEX(AG$3:AG$7,2022-YEAR($A589))/1000000</f>
        <v>374.0805896645</v>
      </c>
      <c r="M589" s="3" cm="1">
        <f t="array" ref="M589">E589*INDEX(AH$3:AH$7,2022-YEAR($A589))/1000000</f>
        <v>823.87760573720391</v>
      </c>
      <c r="N589" s="3"/>
      <c r="O589" s="9">
        <v>43588</v>
      </c>
      <c r="P589" s="8">
        <f t="shared" si="147"/>
        <v>1461571.6620684457</v>
      </c>
      <c r="Q589" s="7">
        <f t="shared" si="148"/>
        <v>1.2518877274717493E-2</v>
      </c>
      <c r="R589" s="8">
        <f t="shared" si="158"/>
        <v>1462726.650475133</v>
      </c>
      <c r="S589" s="7">
        <f t="shared" si="149"/>
        <v>1.2289612870047373E-2</v>
      </c>
      <c r="T589" s="8">
        <f t="shared" si="150"/>
        <v>198517.2718164878</v>
      </c>
      <c r="U589" s="8">
        <f t="shared" si="151"/>
        <v>182096.5340815821</v>
      </c>
      <c r="V589" s="8">
        <f t="shared" si="152"/>
        <v>360823.01648964756</v>
      </c>
      <c r="W589" s="8">
        <f t="shared" si="153"/>
        <v>721289.82808741555</v>
      </c>
      <c r="X589" s="7">
        <f t="shared" si="159"/>
        <v>0.13571727277410583</v>
      </c>
      <c r="Y589" s="7">
        <f t="shared" si="160"/>
        <v>0.12449115767627003</v>
      </c>
      <c r="Z589" s="7">
        <f t="shared" si="161"/>
        <v>0.24667836357014658</v>
      </c>
      <c r="AA589" s="7">
        <f t="shared" si="162"/>
        <v>0.49311320597947755</v>
      </c>
    </row>
    <row r="590" spans="1:27" x14ac:dyDescent="0.25">
      <c r="A590" s="1">
        <v>43591</v>
      </c>
      <c r="B590" s="3">
        <v>371.60000600000001</v>
      </c>
      <c r="C590" s="6">
        <v>48.470001000000003</v>
      </c>
      <c r="D590" s="3">
        <v>115.089996</v>
      </c>
      <c r="E590" s="3">
        <v>1193.459961</v>
      </c>
      <c r="F590" s="7">
        <f t="shared" si="154"/>
        <v>-1.2909698550144233E-2</v>
      </c>
      <c r="G590" s="7">
        <f t="shared" si="155"/>
        <v>-5.1313627846600873E-3</v>
      </c>
      <c r="H590" s="7">
        <f t="shared" si="156"/>
        <v>-8.8701943970841413E-3</v>
      </c>
      <c r="I590" s="7">
        <f t="shared" si="157"/>
        <v>3.2868831397947496E-3</v>
      </c>
      <c r="J590" s="3" cm="1">
        <f t="array" ref="J590">B590*INDEX(AE$3:AE$7,2022-YEAR($A590))/1000000</f>
        <v>211.01566460714201</v>
      </c>
      <c r="K590" s="3" cm="1">
        <f t="array" ref="K590">C590*INDEX(AF$3:AF$7,2022-YEAR($A590))/1000000</f>
        <v>207.25772427600003</v>
      </c>
      <c r="L590" s="3" cm="1">
        <f t="array" ref="L590">D590*INDEX(AG$3:AG$7,2022-YEAR($A590))/1000000</f>
        <v>370.762422114</v>
      </c>
      <c r="M590" s="3" cm="1">
        <f t="array" ref="M590">E590*INDEX(AH$3:AH$7,2022-YEAR($A590))/1000000</f>
        <v>826.58559514875606</v>
      </c>
      <c r="N590" s="3"/>
      <c r="O590" s="9">
        <v>43591</v>
      </c>
      <c r="P590" s="8">
        <f t="shared" si="147"/>
        <v>1457566.9654104293</v>
      </c>
      <c r="Q590" s="7">
        <f t="shared" si="148"/>
        <v>-2.7399933660104889E-3</v>
      </c>
      <c r="R590" s="8">
        <f t="shared" si="158"/>
        <v>1458399.6740364237</v>
      </c>
      <c r="S590" s="7">
        <f t="shared" si="149"/>
        <v>-2.9581579287584203E-3</v>
      </c>
      <c r="T590" s="8">
        <f t="shared" si="150"/>
        <v>195954.4736803399</v>
      </c>
      <c r="U590" s="8">
        <f t="shared" si="151"/>
        <v>181162.13070338027</v>
      </c>
      <c r="V590" s="8">
        <f t="shared" si="152"/>
        <v>357622.44619044208</v>
      </c>
      <c r="W590" s="8">
        <f t="shared" si="153"/>
        <v>723660.62346226152</v>
      </c>
      <c r="X590" s="7">
        <f t="shared" si="159"/>
        <v>0.13436266969122068</v>
      </c>
      <c r="Y590" s="7">
        <f t="shared" si="160"/>
        <v>0.12421981019920039</v>
      </c>
      <c r="Z590" s="7">
        <f t="shared" si="161"/>
        <v>0.24521566519598004</v>
      </c>
      <c r="AA590" s="7">
        <f t="shared" si="162"/>
        <v>0.49620185491359897</v>
      </c>
    </row>
    <row r="591" spans="1:27" x14ac:dyDescent="0.25">
      <c r="A591" s="1">
        <v>43592</v>
      </c>
      <c r="B591" s="3">
        <v>357.23001099999999</v>
      </c>
      <c r="C591" s="6">
        <v>48</v>
      </c>
      <c r="D591" s="3">
        <v>113.209999</v>
      </c>
      <c r="E591" s="3">
        <v>1178.8599850000001</v>
      </c>
      <c r="F591" s="7">
        <f t="shared" si="154"/>
        <v>-3.8670599483251911E-2</v>
      </c>
      <c r="G591" s="7">
        <f t="shared" si="155"/>
        <v>-9.6967400516456692E-3</v>
      </c>
      <c r="H591" s="7">
        <f t="shared" si="156"/>
        <v>-1.6335016642106792E-2</v>
      </c>
      <c r="I591" s="7">
        <f t="shared" si="157"/>
        <v>-1.223331865089694E-2</v>
      </c>
      <c r="J591" s="3" cm="1">
        <f t="array" ref="J591">B591*INDEX(AE$3:AE$7,2022-YEAR($A591))/1000000</f>
        <v>202.85556235642699</v>
      </c>
      <c r="K591" s="3" cm="1">
        <f t="array" ref="K591">C591*INDEX(AF$3:AF$7,2022-YEAR($A591))/1000000</f>
        <v>205.24799999999999</v>
      </c>
      <c r="L591" s="3" cm="1">
        <f t="array" ref="L591">D591*INDEX(AG$3:AG$7,2022-YEAR($A591))/1000000</f>
        <v>364.70601177849994</v>
      </c>
      <c r="M591" s="3" cm="1">
        <f t="array" ref="M591">E591*INDEX(AH$3:AH$7,2022-YEAR($A591))/1000000</f>
        <v>816.47371017106013</v>
      </c>
      <c r="N591" s="3"/>
      <c r="O591" s="9">
        <v>43592</v>
      </c>
      <c r="P591" s="8">
        <f t="shared" si="147"/>
        <v>1433805.4726629492</v>
      </c>
      <c r="Q591" s="7">
        <f t="shared" si="148"/>
        <v>-1.6302161966732825E-2</v>
      </c>
      <c r="R591" s="8">
        <f t="shared" si="158"/>
        <v>1434370.7753671147</v>
      </c>
      <c r="S591" s="7">
        <f t="shared" si="149"/>
        <v>-1.6476209572101719E-2</v>
      </c>
      <c r="T591" s="8">
        <f t="shared" si="150"/>
        <v>188376.79671169602</v>
      </c>
      <c r="U591" s="8">
        <f t="shared" si="151"/>
        <v>179405.44861474732</v>
      </c>
      <c r="V591" s="8">
        <f t="shared" si="152"/>
        <v>351780.67758033023</v>
      </c>
      <c r="W591" s="8">
        <f t="shared" si="153"/>
        <v>714807.85246034095</v>
      </c>
      <c r="X591" s="7">
        <f t="shared" si="159"/>
        <v>0.13133061544946956</v>
      </c>
      <c r="Y591" s="7">
        <f t="shared" si="160"/>
        <v>0.12507606240710675</v>
      </c>
      <c r="Z591" s="7">
        <f t="shared" si="161"/>
        <v>0.24525086792171644</v>
      </c>
      <c r="AA591" s="7">
        <f t="shared" si="162"/>
        <v>0.49834245422170714</v>
      </c>
    </row>
    <row r="592" spans="1:27" x14ac:dyDescent="0.25">
      <c r="A592" s="1">
        <v>43593</v>
      </c>
      <c r="B592" s="3">
        <v>359.75</v>
      </c>
      <c r="C592" s="6">
        <v>47.849997999999999</v>
      </c>
      <c r="D592" s="3">
        <v>112.610001</v>
      </c>
      <c r="E592" s="3">
        <v>1170.780029</v>
      </c>
      <c r="F592" s="7">
        <f t="shared" si="154"/>
        <v>7.0542477462791631E-3</v>
      </c>
      <c r="G592" s="7">
        <f t="shared" si="155"/>
        <v>-3.1250416666667169E-3</v>
      </c>
      <c r="H592" s="7">
        <f t="shared" si="156"/>
        <v>-5.2998675496852554E-3</v>
      </c>
      <c r="I592" s="7">
        <f t="shared" si="157"/>
        <v>-6.8540421278274755E-3</v>
      </c>
      <c r="J592" s="3" cm="1">
        <f t="array" ref="J592">B592*INDEX(AE$3:AE$7,2022-YEAR($A592))/1000000</f>
        <v>204.28655574999999</v>
      </c>
      <c r="K592" s="3" cm="1">
        <f t="array" ref="K592">C592*INDEX(AF$3:AF$7,2022-YEAR($A592))/1000000</f>
        <v>204.60659144799999</v>
      </c>
      <c r="L592" s="3" cm="1">
        <f t="array" ref="L592">D592*INDEX(AG$3:AG$7,2022-YEAR($A592))/1000000</f>
        <v>362.7731182215</v>
      </c>
      <c r="M592" s="3" cm="1">
        <f t="array" ref="M592">E592*INDEX(AH$3:AH$7,2022-YEAR($A592))/1000000</f>
        <v>810.87756496528402</v>
      </c>
      <c r="N592" s="3"/>
      <c r="O592" s="9">
        <v>43593</v>
      </c>
      <c r="P592" s="8">
        <f t="shared" si="147"/>
        <v>1427725.332004325</v>
      </c>
      <c r="Q592" s="7">
        <f t="shared" si="148"/>
        <v>-4.2405617599797791E-3</v>
      </c>
      <c r="R592" s="8">
        <f t="shared" si="158"/>
        <v>1428375.268326842</v>
      </c>
      <c r="S592" s="7">
        <f t="shared" si="149"/>
        <v>-4.1798865002239394E-3</v>
      </c>
      <c r="T592" s="8">
        <f t="shared" si="150"/>
        <v>189705.6533053508</v>
      </c>
      <c r="U592" s="8">
        <f t="shared" si="151"/>
        <v>178844.79911259923</v>
      </c>
      <c r="V592" s="8">
        <f t="shared" si="152"/>
        <v>349916.28658261598</v>
      </c>
      <c r="W592" s="8">
        <f t="shared" si="153"/>
        <v>709908.52932627592</v>
      </c>
      <c r="X592" s="7">
        <f t="shared" si="159"/>
        <v>0.13281219404447306</v>
      </c>
      <c r="Y592" s="7">
        <f t="shared" si="160"/>
        <v>0.1252085520369538</v>
      </c>
      <c r="Z592" s="7">
        <f t="shared" si="161"/>
        <v>0.24497503866228232</v>
      </c>
      <c r="AA592" s="7">
        <f t="shared" si="162"/>
        <v>0.49700421525629079</v>
      </c>
    </row>
    <row r="593" spans="1:27" x14ac:dyDescent="0.25">
      <c r="A593" s="1">
        <v>43594</v>
      </c>
      <c r="B593" s="3">
        <v>354.13000499999998</v>
      </c>
      <c r="C593" s="6">
        <v>47.400002000000001</v>
      </c>
      <c r="D593" s="3">
        <v>112.519997</v>
      </c>
      <c r="E593" s="3">
        <v>1167.969971</v>
      </c>
      <c r="F593" s="7">
        <f t="shared" si="154"/>
        <v>-1.5621945795691539E-2</v>
      </c>
      <c r="G593" s="7">
        <f t="shared" si="155"/>
        <v>-9.4043055132415621E-3</v>
      </c>
      <c r="H593" s="7">
        <f t="shared" si="156"/>
        <v>-7.992540555966654E-4</v>
      </c>
      <c r="I593" s="7">
        <f t="shared" si="157"/>
        <v>-2.4001588089952453E-3</v>
      </c>
      <c r="J593" s="3" cm="1">
        <f t="array" ref="J593">B593*INDEX(AE$3:AE$7,2022-YEAR($A593))/1000000</f>
        <v>201.09520224928499</v>
      </c>
      <c r="K593" s="3" cm="1">
        <f t="array" ref="K593">C593*INDEX(AF$3:AF$7,2022-YEAR($A593))/1000000</f>
        <v>202.68240855200003</v>
      </c>
      <c r="L593" s="3" cm="1">
        <f t="array" ref="L593">D593*INDEX(AG$3:AG$7,2022-YEAR($A593))/1000000</f>
        <v>362.48317033550001</v>
      </c>
      <c r="M593" s="3" cm="1">
        <f t="array" ref="M593">E593*INDEX(AH$3:AH$7,2022-YEAR($A593))/1000000</f>
        <v>808.93133003471598</v>
      </c>
      <c r="N593" s="3"/>
      <c r="O593" s="9">
        <v>43594</v>
      </c>
      <c r="P593" s="8">
        <f t="shared" si="147"/>
        <v>1421092.8232844654</v>
      </c>
      <c r="Q593" s="7">
        <f t="shared" si="148"/>
        <v>-4.6455074874580332E-3</v>
      </c>
      <c r="R593" s="8">
        <f t="shared" si="158"/>
        <v>1421746.2205420465</v>
      </c>
      <c r="S593" s="7">
        <f t="shared" si="149"/>
        <v>-4.6409707111216836E-3</v>
      </c>
      <c r="T593" s="8">
        <f t="shared" si="150"/>
        <v>186742.08187227836</v>
      </c>
      <c r="U593" s="8">
        <f t="shared" si="151"/>
        <v>177162.88798229003</v>
      </c>
      <c r="V593" s="8">
        <f t="shared" si="152"/>
        <v>349636.61457144551</v>
      </c>
      <c r="W593" s="8">
        <f t="shared" si="153"/>
        <v>708204.63611603261</v>
      </c>
      <c r="X593" s="7">
        <f t="shared" si="159"/>
        <v>0.13134698666621542</v>
      </c>
      <c r="Y593" s="7">
        <f t="shared" si="160"/>
        <v>0.1246093609552526</v>
      </c>
      <c r="Z593" s="7">
        <f t="shared" si="161"/>
        <v>0.24592055144563363</v>
      </c>
      <c r="AA593" s="7">
        <f t="shared" si="162"/>
        <v>0.49812310093289835</v>
      </c>
    </row>
    <row r="594" spans="1:27" x14ac:dyDescent="0.25">
      <c r="A594" s="1">
        <v>43595</v>
      </c>
      <c r="B594" s="3">
        <v>354.67001299999998</v>
      </c>
      <c r="C594" s="6">
        <v>48.189999</v>
      </c>
      <c r="D594" s="3">
        <v>112.510002</v>
      </c>
      <c r="E594" s="3">
        <v>1167.6400149999999</v>
      </c>
      <c r="F594" s="7">
        <f t="shared" si="154"/>
        <v>1.5248863196442031E-3</v>
      </c>
      <c r="G594" s="7">
        <f t="shared" si="155"/>
        <v>1.666660267229525E-2</v>
      </c>
      <c r="H594" s="7">
        <f t="shared" si="156"/>
        <v>-8.8828655052330951E-5</v>
      </c>
      <c r="I594" s="7">
        <f t="shared" si="157"/>
        <v>-2.8250383844841132E-4</v>
      </c>
      <c r="J594" s="3" cm="1">
        <f t="array" ref="J594">B594*INDEX(AE$3:AE$7,2022-YEAR($A594))/1000000</f>
        <v>201.401849572141</v>
      </c>
      <c r="K594" s="3" cm="1">
        <f t="array" ref="K594">C594*INDEX(AF$3:AF$7,2022-YEAR($A594))/1000000</f>
        <v>206.060435724</v>
      </c>
      <c r="L594" s="3" cm="1">
        <f t="array" ref="L594">D594*INDEX(AG$3:AG$7,2022-YEAR($A594))/1000000</f>
        <v>362.45097144300001</v>
      </c>
      <c r="M594" s="3" cm="1">
        <f t="array" ref="M594">E594*INDEX(AH$3:AH$7,2022-YEAR($A594))/1000000</f>
        <v>808.70280382893986</v>
      </c>
      <c r="N594" s="3"/>
      <c r="O594" s="9">
        <v>43595</v>
      </c>
      <c r="P594" s="8">
        <f t="shared" si="147"/>
        <v>1424181.8115293025</v>
      </c>
      <c r="Q594" s="7">
        <f t="shared" si="148"/>
        <v>2.1736709905394135E-3</v>
      </c>
      <c r="R594" s="8">
        <f t="shared" si="158"/>
        <v>1424752.5561719332</v>
      </c>
      <c r="S594" s="7">
        <f t="shared" si="149"/>
        <v>2.1145374515154636E-3</v>
      </c>
      <c r="T594" s="8">
        <f t="shared" si="150"/>
        <v>187026.84231822725</v>
      </c>
      <c r="U594" s="8">
        <f t="shared" si="151"/>
        <v>180115.59144456722</v>
      </c>
      <c r="V594" s="8">
        <f t="shared" si="152"/>
        <v>349605.55682121607</v>
      </c>
      <c r="W594" s="8">
        <f t="shared" si="153"/>
        <v>708004.56558792281</v>
      </c>
      <c r="X594" s="7">
        <f t="shared" si="159"/>
        <v>0.13126970118989395</v>
      </c>
      <c r="Y594" s="7">
        <f t="shared" si="160"/>
        <v>0.12641885825318824</v>
      </c>
      <c r="Z594" s="7">
        <f t="shared" si="161"/>
        <v>0.24537984178849029</v>
      </c>
      <c r="AA594" s="7">
        <f t="shared" si="162"/>
        <v>0.49693159876842768</v>
      </c>
    </row>
    <row r="595" spans="1:27" x14ac:dyDescent="0.25">
      <c r="A595" s="1">
        <v>43598</v>
      </c>
      <c r="B595" s="3">
        <v>337.36999500000002</v>
      </c>
      <c r="C595" s="6">
        <v>48.049999</v>
      </c>
      <c r="D595" s="3">
        <v>109.449997</v>
      </c>
      <c r="E595" s="3">
        <v>1136.589966</v>
      </c>
      <c r="F595" s="7">
        <f t="shared" si="154"/>
        <v>-4.8777786014855384E-2</v>
      </c>
      <c r="G595" s="7">
        <f t="shared" si="155"/>
        <v>-2.9051671073908603E-3</v>
      </c>
      <c r="H595" s="7">
        <f t="shared" si="156"/>
        <v>-2.7197626394140584E-2</v>
      </c>
      <c r="I595" s="7">
        <f t="shared" si="157"/>
        <v>-2.6592141928263646E-2</v>
      </c>
      <c r="J595" s="3" cm="1">
        <f t="array" ref="J595">B595*INDEX(AE$3:AE$7,2022-YEAR($A595))/1000000</f>
        <v>191.57791325071503</v>
      </c>
      <c r="K595" s="3" cm="1">
        <f t="array" ref="K595">C595*INDEX(AF$3:AF$7,2022-YEAR($A595))/1000000</f>
        <v>205.46179572400001</v>
      </c>
      <c r="L595" s="3" cm="1">
        <f t="array" ref="L595">D595*INDEX(AG$3:AG$7,2022-YEAR($A595))/1000000</f>
        <v>352.59316533549998</v>
      </c>
      <c r="M595" s="3" cm="1">
        <f t="array" ref="M595">E595*INDEX(AH$3:AH$7,2022-YEAR($A595))/1000000</f>
        <v>787.19766409173599</v>
      </c>
      <c r="N595" s="3"/>
      <c r="O595" s="9">
        <v>43598</v>
      </c>
      <c r="P595" s="8">
        <f t="shared" si="147"/>
        <v>1386484.1204055713</v>
      </c>
      <c r="Q595" s="7">
        <f t="shared" si="148"/>
        <v>-2.6469718134688812E-2</v>
      </c>
      <c r="R595" s="8">
        <f t="shared" si="158"/>
        <v>1386770.7357727962</v>
      </c>
      <c r="S595" s="7">
        <f t="shared" si="149"/>
        <v>-2.6658538168331192E-2</v>
      </c>
      <c r="T595" s="8">
        <f t="shared" si="150"/>
        <v>177904.08702459469</v>
      </c>
      <c r="U595" s="8">
        <f t="shared" si="151"/>
        <v>179592.32555277421</v>
      </c>
      <c r="V595" s="8">
        <f t="shared" si="152"/>
        <v>340097.11550147721</v>
      </c>
      <c r="W595" s="8">
        <f t="shared" si="153"/>
        <v>689177.20769395004</v>
      </c>
      <c r="X595" s="7">
        <f t="shared" si="159"/>
        <v>0.12828658871681142</v>
      </c>
      <c r="Y595" s="7">
        <f t="shared" si="160"/>
        <v>0.12950397705983754</v>
      </c>
      <c r="Z595" s="7">
        <f t="shared" si="161"/>
        <v>0.24524393739240077</v>
      </c>
      <c r="AA595" s="7">
        <f t="shared" si="162"/>
        <v>0.4969654968309502</v>
      </c>
    </row>
    <row r="596" spans="1:27" x14ac:dyDescent="0.25">
      <c r="A596" s="1">
        <v>43599</v>
      </c>
      <c r="B596" s="3">
        <v>343.040009</v>
      </c>
      <c r="C596" s="6">
        <v>48.689999</v>
      </c>
      <c r="D596" s="3">
        <v>110.32</v>
      </c>
      <c r="E596" s="3">
        <v>1124.8599850000001</v>
      </c>
      <c r="F596" s="7">
        <f t="shared" si="154"/>
        <v>1.6806515351194706E-2</v>
      </c>
      <c r="G596" s="7">
        <f t="shared" si="155"/>
        <v>1.3319459174182313E-2</v>
      </c>
      <c r="H596" s="7">
        <f t="shared" si="156"/>
        <v>7.9488627121662159E-3</v>
      </c>
      <c r="I596" s="7">
        <f t="shared" si="157"/>
        <v>-1.0320327779490546E-2</v>
      </c>
      <c r="J596" s="3" cm="1">
        <f t="array" ref="J596">B596*INDEX(AE$3:AE$7,2022-YEAR($A596))/1000000</f>
        <v>194.79767039071299</v>
      </c>
      <c r="K596" s="3" cm="1">
        <f t="array" ref="K596">C596*INDEX(AF$3:AF$7,2022-YEAR($A596))/1000000</f>
        <v>208.19843572400001</v>
      </c>
      <c r="L596" s="3" cm="1">
        <f t="array" ref="L596">D596*INDEX(AG$3:AG$7,2022-YEAR($A596))/1000000</f>
        <v>355.39587999999998</v>
      </c>
      <c r="M596" s="3" cm="1">
        <f t="array" ref="M596">E596*INDEX(AH$3:AH$7,2022-YEAR($A596))/1000000</f>
        <v>779.07352617106005</v>
      </c>
      <c r="N596" s="3"/>
      <c r="O596" s="9">
        <v>43599</v>
      </c>
      <c r="P596" s="8">
        <f t="shared" si="147"/>
        <v>1387056.9755023387</v>
      </c>
      <c r="Q596" s="7">
        <f t="shared" si="148"/>
        <v>4.1317104778661336E-4</v>
      </c>
      <c r="R596" s="8">
        <f t="shared" si="158"/>
        <v>1387743.6067889812</v>
      </c>
      <c r="S596" s="7">
        <f t="shared" si="149"/>
        <v>7.0153702489461622E-4</v>
      </c>
      <c r="T596" s="8">
        <f t="shared" si="150"/>
        <v>180894.0347942138</v>
      </c>
      <c r="U596" s="8">
        <f t="shared" si="151"/>
        <v>181984.39820097087</v>
      </c>
      <c r="V596" s="8">
        <f t="shared" si="152"/>
        <v>342800.50078140217</v>
      </c>
      <c r="W596" s="8">
        <f t="shared" si="153"/>
        <v>682064.67301239446</v>
      </c>
      <c r="X596" s="7">
        <f t="shared" si="159"/>
        <v>0.13035119305126827</v>
      </c>
      <c r="Y596" s="7">
        <f t="shared" si="160"/>
        <v>0.13113690260267452</v>
      </c>
      <c r="Z596" s="7">
        <f t="shared" si="161"/>
        <v>0.24702005406790395</v>
      </c>
      <c r="AA596" s="7">
        <f t="shared" si="162"/>
        <v>0.49149185027815334</v>
      </c>
    </row>
    <row r="597" spans="1:27" x14ac:dyDescent="0.25">
      <c r="A597" s="1">
        <v>43600</v>
      </c>
      <c r="B597" s="3">
        <v>345.64001500000001</v>
      </c>
      <c r="C597" s="6">
        <v>49.18</v>
      </c>
      <c r="D597" s="3">
        <v>109.900002</v>
      </c>
      <c r="E597" s="3">
        <v>1170.8000489999999</v>
      </c>
      <c r="F597" s="7">
        <f t="shared" si="154"/>
        <v>7.5793083365969238E-3</v>
      </c>
      <c r="G597" s="7">
        <f t="shared" si="155"/>
        <v>1.0063688849120789E-2</v>
      </c>
      <c r="H597" s="7">
        <f t="shared" si="156"/>
        <v>-3.8070884699056284E-3</v>
      </c>
      <c r="I597" s="7">
        <f t="shared" si="157"/>
        <v>4.0840695386635151E-2</v>
      </c>
      <c r="J597" s="3" cm="1">
        <f t="array" ref="J597">B597*INDEX(AE$3:AE$7,2022-YEAR($A597))/1000000</f>
        <v>196.27410199785501</v>
      </c>
      <c r="K597" s="3" cm="1">
        <f t="array" ref="K597">C597*INDEX(AF$3:AF$7,2022-YEAR($A597))/1000000</f>
        <v>210.29367999999999</v>
      </c>
      <c r="L597" s="3" cm="1">
        <f t="array" ref="L597">D597*INDEX(AG$3:AG$7,2022-YEAR($A597))/1000000</f>
        <v>354.04285644300001</v>
      </c>
      <c r="M597" s="3" cm="1">
        <f t="array" ref="M597">E597*INDEX(AH$3:AH$7,2022-YEAR($A597))/1000000</f>
        <v>810.8914307372039</v>
      </c>
      <c r="N597" s="3"/>
      <c r="O597" s="9">
        <v>43600</v>
      </c>
      <c r="P597" s="8">
        <f t="shared" si="147"/>
        <v>1417763.7739848224</v>
      </c>
      <c r="Q597" s="7">
        <f t="shared" si="148"/>
        <v>2.2138094559066481E-2</v>
      </c>
      <c r="R597" s="8">
        <f t="shared" si="158"/>
        <v>1417497.0165243079</v>
      </c>
      <c r="S597" s="7">
        <f t="shared" si="149"/>
        <v>2.1440134611155903E-2</v>
      </c>
      <c r="T597" s="8">
        <f t="shared" si="150"/>
        <v>182265.08646017025</v>
      </c>
      <c r="U597" s="8">
        <f t="shared" si="151"/>
        <v>183815.83255985993</v>
      </c>
      <c r="V597" s="8">
        <f t="shared" si="152"/>
        <v>341495.42894739937</v>
      </c>
      <c r="W597" s="8">
        <f t="shared" si="153"/>
        <v>709920.66855687846</v>
      </c>
      <c r="X597" s="7">
        <f t="shared" si="159"/>
        <v>0.12858234220985021</v>
      </c>
      <c r="Y597" s="7">
        <f t="shared" si="160"/>
        <v>0.12967634528824265</v>
      </c>
      <c r="Z597" s="7">
        <f t="shared" si="161"/>
        <v>0.24091438991860711</v>
      </c>
      <c r="AA597" s="7">
        <f t="shared" si="162"/>
        <v>0.50082692258330008</v>
      </c>
    </row>
    <row r="598" spans="1:27" x14ac:dyDescent="0.25">
      <c r="A598" s="1">
        <v>43601</v>
      </c>
      <c r="B598" s="3">
        <v>353.80999800000001</v>
      </c>
      <c r="C598" s="6">
        <v>49.580002</v>
      </c>
      <c r="D598" s="3">
        <v>111.30999799999999</v>
      </c>
      <c r="E598" s="3">
        <v>1184.5</v>
      </c>
      <c r="F598" s="7">
        <f t="shared" si="154"/>
        <v>2.3637260286544004E-2</v>
      </c>
      <c r="G598" s="7">
        <f t="shared" si="155"/>
        <v>8.1334282228548993E-3</v>
      </c>
      <c r="H598" s="7">
        <f t="shared" si="156"/>
        <v>1.2829808683715971E-2</v>
      </c>
      <c r="I598" s="7">
        <f t="shared" si="157"/>
        <v>1.17013584101755E-2</v>
      </c>
      <c r="J598" s="3" cm="1">
        <f t="array" ref="J598">B598*INDEX(AE$3:AE$7,2022-YEAR($A598))/1000000</f>
        <v>200.913484034286</v>
      </c>
      <c r="K598" s="3" cm="1">
        <f t="array" ref="K598">C598*INDEX(AF$3:AF$7,2022-YEAR($A598))/1000000</f>
        <v>212.00408855200001</v>
      </c>
      <c r="L598" s="3" cm="1">
        <f t="array" ref="L598">D598*INDEX(AG$3:AG$7,2022-YEAR($A598))/1000000</f>
        <v>358.585158557</v>
      </c>
      <c r="M598" s="3" cm="1">
        <f t="array" ref="M598">E598*INDEX(AH$3:AH$7,2022-YEAR($A598))/1000000</f>
        <v>820.37996199999998</v>
      </c>
      <c r="N598" s="3"/>
      <c r="O598" s="9">
        <v>43601</v>
      </c>
      <c r="P598" s="8">
        <f t="shared" si="147"/>
        <v>1436150.5842320523</v>
      </c>
      <c r="Q598" s="7">
        <f t="shared" si="148"/>
        <v>1.2968881406492003E-2</v>
      </c>
      <c r="R598" s="8">
        <f t="shared" si="158"/>
        <v>1435988.6738998005</v>
      </c>
      <c r="S598" s="7">
        <f t="shared" si="149"/>
        <v>1.3045288392094179E-2</v>
      </c>
      <c r="T598" s="8">
        <f t="shared" si="150"/>
        <v>186573.33374997874</v>
      </c>
      <c r="U598" s="8">
        <f t="shared" si="151"/>
        <v>185310.88544020988</v>
      </c>
      <c r="V598" s="8">
        <f t="shared" si="152"/>
        <v>345876.74996715802</v>
      </c>
      <c r="W598" s="8">
        <f t="shared" si="153"/>
        <v>718227.70474245388</v>
      </c>
      <c r="X598" s="7">
        <f t="shared" si="159"/>
        <v>0.12992674464714987</v>
      </c>
      <c r="Y598" s="7">
        <f t="shared" si="160"/>
        <v>0.1290475954360768</v>
      </c>
      <c r="Z598" s="7">
        <f t="shared" si="161"/>
        <v>0.24086314624462865</v>
      </c>
      <c r="AA598" s="7">
        <f t="shared" si="162"/>
        <v>0.5001625136721447</v>
      </c>
    </row>
    <row r="599" spans="1:27" x14ac:dyDescent="0.25">
      <c r="A599" s="1">
        <v>43602</v>
      </c>
      <c r="B599" s="3">
        <v>355.01998900000001</v>
      </c>
      <c r="C599" s="6">
        <v>49.200001</v>
      </c>
      <c r="D599" s="3">
        <v>110.769997</v>
      </c>
      <c r="E599" s="3">
        <v>1168.780029</v>
      </c>
      <c r="F599" s="7">
        <f t="shared" si="154"/>
        <v>3.4198892254029278E-3</v>
      </c>
      <c r="G599" s="7">
        <f t="shared" si="155"/>
        <v>-7.6644006589592362E-3</v>
      </c>
      <c r="H599" s="7">
        <f t="shared" si="156"/>
        <v>-4.8513252151886066E-3</v>
      </c>
      <c r="I599" s="7">
        <f t="shared" si="157"/>
        <v>-1.3271398058252393E-2</v>
      </c>
      <c r="J599" s="3" cm="1">
        <f t="array" ref="J599">B599*INDEX(AE$3:AE$7,2022-YEAR($A599))/1000000</f>
        <v>201.60058589357303</v>
      </c>
      <c r="K599" s="3" cm="1">
        <f t="array" ref="K599">C599*INDEX(AF$3:AF$7,2022-YEAR($A599))/1000000</f>
        <v>210.379204276</v>
      </c>
      <c r="L599" s="3" cm="1">
        <f t="array" ref="L599">D599*INDEX(AG$3:AG$7,2022-YEAR($A599))/1000000</f>
        <v>356.84554533549999</v>
      </c>
      <c r="M599" s="3" cm="1">
        <f t="array" ref="M599">E599*INDEX(AH$3:AH$7,2022-YEAR($A599))/1000000</f>
        <v>809.49237296528395</v>
      </c>
      <c r="N599" s="3"/>
      <c r="O599" s="9">
        <v>43602</v>
      </c>
      <c r="P599" s="8">
        <f t="shared" si="147"/>
        <v>1423912.6468846349</v>
      </c>
      <c r="Q599" s="7">
        <f t="shared" si="148"/>
        <v>-8.5213469129084528E-3</v>
      </c>
      <c r="R599" s="8">
        <f t="shared" si="158"/>
        <v>1423996.590796594</v>
      </c>
      <c r="S599" s="7">
        <f t="shared" si="149"/>
        <v>-8.3510986689322442E-3</v>
      </c>
      <c r="T599" s="8">
        <f t="shared" si="150"/>
        <v>187211.3938838178</v>
      </c>
      <c r="U599" s="8">
        <f t="shared" si="151"/>
        <v>183890.58856772963</v>
      </c>
      <c r="V599" s="8">
        <f t="shared" si="152"/>
        <v>344198.78936869482</v>
      </c>
      <c r="W599" s="8">
        <f t="shared" si="153"/>
        <v>708695.81897635176</v>
      </c>
      <c r="X599" s="7">
        <f t="shared" si="159"/>
        <v>0.13146899023058081</v>
      </c>
      <c r="Y599" s="7">
        <f t="shared" si="160"/>
        <v>0.12913695844233722</v>
      </c>
      <c r="Z599" s="7">
        <f t="shared" si="161"/>
        <v>0.24171321167008378</v>
      </c>
      <c r="AA599" s="7">
        <f t="shared" si="162"/>
        <v>0.49768083965699816</v>
      </c>
    </row>
    <row r="600" spans="1:27" x14ac:dyDescent="0.25">
      <c r="A600" s="1">
        <v>43605</v>
      </c>
      <c r="B600" s="3">
        <v>352.790009</v>
      </c>
      <c r="C600" s="6">
        <v>48.849997999999999</v>
      </c>
      <c r="D600" s="3">
        <v>111.349998</v>
      </c>
      <c r="E600" s="3">
        <v>1144.660034</v>
      </c>
      <c r="F600" s="7">
        <f t="shared" si="154"/>
        <v>-6.2812801225117232E-3</v>
      </c>
      <c r="G600" s="7">
        <f t="shared" si="155"/>
        <v>-7.1138819692300181E-3</v>
      </c>
      <c r="H600" s="7">
        <f t="shared" si="156"/>
        <v>5.2360839190055408E-3</v>
      </c>
      <c r="I600" s="7">
        <f t="shared" si="157"/>
        <v>-2.063689864776086E-2</v>
      </c>
      <c r="J600" s="3" cm="1">
        <f t="array" ref="J600">B600*INDEX(AE$3:AE$7,2022-YEAR($A600))/1000000</f>
        <v>200.334276140713</v>
      </c>
      <c r="K600" s="3" cm="1">
        <f t="array" ref="K600">C600*INDEX(AF$3:AF$7,2022-YEAR($A600))/1000000</f>
        <v>208.88259144799997</v>
      </c>
      <c r="L600" s="3" cm="1">
        <f t="array" ref="L600">D600*INDEX(AG$3:AG$7,2022-YEAR($A600))/1000000</f>
        <v>358.71401855699997</v>
      </c>
      <c r="M600" s="3" cm="1">
        <f t="array" ref="M600">E600*INDEX(AH$3:AH$7,2022-YEAR($A600))/1000000</f>
        <v>792.78696090826406</v>
      </c>
      <c r="N600" s="3"/>
      <c r="O600" s="9">
        <v>43605</v>
      </c>
      <c r="P600" s="8">
        <f t="shared" si="147"/>
        <v>1408034.5602866658</v>
      </c>
      <c r="Q600" s="7">
        <f t="shared" si="148"/>
        <v>-1.1151025754781099E-2</v>
      </c>
      <c r="R600" s="8">
        <f t="shared" si="158"/>
        <v>1408689.4576048085</v>
      </c>
      <c r="S600" s="7">
        <f t="shared" si="149"/>
        <v>-1.0749417021583385E-2</v>
      </c>
      <c r="T600" s="8">
        <f t="shared" si="150"/>
        <v>186035.46667670767</v>
      </c>
      <c r="U600" s="8">
        <f t="shared" si="151"/>
        <v>182582.41262540655</v>
      </c>
      <c r="V600" s="8">
        <f t="shared" si="152"/>
        <v>346001.04311464942</v>
      </c>
      <c r="W600" s="8">
        <f t="shared" si="153"/>
        <v>694070.53518804489</v>
      </c>
      <c r="X600" s="7">
        <f t="shared" si="159"/>
        <v>0.1320627947290976</v>
      </c>
      <c r="Y600" s="7">
        <f t="shared" si="160"/>
        <v>0.12961154187655455</v>
      </c>
      <c r="Z600" s="7">
        <f t="shared" si="161"/>
        <v>0.2456191045136053</v>
      </c>
      <c r="AA600" s="7">
        <f t="shared" si="162"/>
        <v>0.49270655888074255</v>
      </c>
    </row>
    <row r="601" spans="1:27" x14ac:dyDescent="0.25">
      <c r="A601" s="1">
        <v>43606</v>
      </c>
      <c r="B601" s="3">
        <v>358.75</v>
      </c>
      <c r="C601" s="6">
        <v>48.599997999999999</v>
      </c>
      <c r="D601" s="3">
        <v>111.730003</v>
      </c>
      <c r="E601" s="3">
        <v>1154.4399410000001</v>
      </c>
      <c r="F601" s="7">
        <f t="shared" si="154"/>
        <v>1.6893876946498132E-2</v>
      </c>
      <c r="G601" s="7">
        <f t="shared" si="155"/>
        <v>-5.117707476671729E-3</v>
      </c>
      <c r="H601" s="7">
        <f t="shared" si="156"/>
        <v>3.412707739788079E-3</v>
      </c>
      <c r="I601" s="7">
        <f t="shared" si="157"/>
        <v>8.5439403049867302E-3</v>
      </c>
      <c r="J601" s="3" cm="1">
        <f t="array" ref="J601">B601*INDEX(AE$3:AE$7,2022-YEAR($A601))/1000000</f>
        <v>203.71869874999999</v>
      </c>
      <c r="K601" s="3" cm="1">
        <f t="array" ref="K601">C601*INDEX(AF$3:AF$7,2022-YEAR($A601))/1000000</f>
        <v>207.81359144799998</v>
      </c>
      <c r="L601" s="3" cm="1">
        <f t="array" ref="L601">D601*INDEX(AG$3:AG$7,2022-YEAR($A601))/1000000</f>
        <v>359.93820466450001</v>
      </c>
      <c r="M601" s="3" cm="1">
        <f t="array" ref="M601">E601*INDEX(AH$3:AH$7,2022-YEAR($A601))/1000000</f>
        <v>799.56048537683603</v>
      </c>
      <c r="N601" s="3"/>
      <c r="O601" s="9">
        <v>43606</v>
      </c>
      <c r="P601" s="8">
        <f t="shared" si="147"/>
        <v>1417338.7711517077</v>
      </c>
      <c r="Q601" s="7">
        <f t="shared" si="148"/>
        <v>6.6079421112702407E-3</v>
      </c>
      <c r="R601" s="8">
        <f t="shared" si="158"/>
        <v>1418008.8121662363</v>
      </c>
      <c r="S601" s="7">
        <f t="shared" si="149"/>
        <v>6.6156202924052554E-3</v>
      </c>
      <c r="T601" s="8">
        <f t="shared" si="150"/>
        <v>189178.32695842834</v>
      </c>
      <c r="U601" s="8">
        <f t="shared" si="151"/>
        <v>181648.00924720473</v>
      </c>
      <c r="V601" s="8">
        <f t="shared" si="152"/>
        <v>347181.84355246159</v>
      </c>
      <c r="W601" s="8">
        <f t="shared" si="153"/>
        <v>700000.63240814174</v>
      </c>
      <c r="X601" s="7">
        <f t="shared" si="159"/>
        <v>0.13341124916524888</v>
      </c>
      <c r="Y601" s="7">
        <f t="shared" si="160"/>
        <v>0.12810076191960204</v>
      </c>
      <c r="Z601" s="7">
        <f t="shared" si="161"/>
        <v>0.24483757828139696</v>
      </c>
      <c r="AA601" s="7">
        <f t="shared" si="162"/>
        <v>0.4936504106337522</v>
      </c>
    </row>
    <row r="602" spans="1:27" x14ac:dyDescent="0.25">
      <c r="A602" s="1">
        <v>43607</v>
      </c>
      <c r="B602" s="3">
        <v>352.77999899999998</v>
      </c>
      <c r="C602" s="6">
        <v>49.650002000000001</v>
      </c>
      <c r="D602" s="3">
        <v>110.82</v>
      </c>
      <c r="E602" s="3">
        <v>1155.849976</v>
      </c>
      <c r="F602" s="7">
        <f t="shared" si="154"/>
        <v>-1.6641117770034963E-2</v>
      </c>
      <c r="G602" s="7">
        <f t="shared" si="155"/>
        <v>2.1605021465227248E-2</v>
      </c>
      <c r="H602" s="7">
        <f t="shared" si="156"/>
        <v>-8.1446610182226431E-3</v>
      </c>
      <c r="I602" s="7">
        <f t="shared" si="157"/>
        <v>1.2214017810043831E-3</v>
      </c>
      <c r="J602" s="3" cm="1">
        <f t="array" ref="J602">B602*INDEX(AE$3:AE$7,2022-YEAR($A602))/1000000</f>
        <v>200.32859189214298</v>
      </c>
      <c r="K602" s="3" cm="1">
        <f t="array" ref="K602">C602*INDEX(AF$3:AF$7,2022-YEAR($A602))/1000000</f>
        <v>212.30340855200001</v>
      </c>
      <c r="L602" s="3" cm="1">
        <f t="array" ref="L602">D602*INDEX(AG$3:AG$7,2022-YEAR($A602))/1000000</f>
        <v>357.00662999999997</v>
      </c>
      <c r="M602" s="3" cm="1">
        <f t="array" ref="M602">E602*INDEX(AH$3:AH$7,2022-YEAR($A602))/1000000</f>
        <v>800.53706997769598</v>
      </c>
      <c r="N602" s="3"/>
      <c r="O602" s="9">
        <v>43607</v>
      </c>
      <c r="P602" s="8">
        <f t="shared" si="147"/>
        <v>1416567.1624051142</v>
      </c>
      <c r="Q602" s="7">
        <f t="shared" si="148"/>
        <v>-5.4440671651600602E-4</v>
      </c>
      <c r="R602" s="8">
        <f t="shared" si="158"/>
        <v>1416812.4860783957</v>
      </c>
      <c r="S602" s="7">
        <f t="shared" si="149"/>
        <v>-8.4366618710429719E-4</v>
      </c>
      <c r="T602" s="8">
        <f t="shared" si="150"/>
        <v>186030.18813997495</v>
      </c>
      <c r="U602" s="8">
        <f t="shared" si="151"/>
        <v>185572.51838610639</v>
      </c>
      <c r="V602" s="8">
        <f t="shared" si="152"/>
        <v>344354.16512504517</v>
      </c>
      <c r="W602" s="8">
        <f t="shared" si="153"/>
        <v>700855.6144272692</v>
      </c>
      <c r="X602" s="7">
        <f t="shared" si="159"/>
        <v>0.13130191183936352</v>
      </c>
      <c r="Y602" s="7">
        <f t="shared" si="160"/>
        <v>0.13097888408631528</v>
      </c>
      <c r="Z602" s="7">
        <f t="shared" si="161"/>
        <v>0.24304851101233957</v>
      </c>
      <c r="AA602" s="7">
        <f t="shared" si="162"/>
        <v>0.49467069306198164</v>
      </c>
    </row>
    <row r="603" spans="1:27" x14ac:dyDescent="0.25">
      <c r="A603" s="1">
        <v>43608</v>
      </c>
      <c r="B603" s="3">
        <v>350.54998799999998</v>
      </c>
      <c r="C603" s="6">
        <v>49.849997999999999</v>
      </c>
      <c r="D603" s="3">
        <v>108.639999</v>
      </c>
      <c r="E603" s="3">
        <v>1145.339966</v>
      </c>
      <c r="F603" s="7">
        <f t="shared" si="154"/>
        <v>-6.3212512226351603E-3</v>
      </c>
      <c r="G603" s="7">
        <f t="shared" si="155"/>
        <v>4.0281166554636538E-3</v>
      </c>
      <c r="H603" s="7">
        <f t="shared" si="156"/>
        <v>-1.9671548456957177E-2</v>
      </c>
      <c r="I603" s="7">
        <f t="shared" si="157"/>
        <v>-9.0928842135478138E-3</v>
      </c>
      <c r="J603" s="3" cm="1">
        <f t="array" ref="J603">B603*INDEX(AE$3:AE$7,2022-YEAR($A603))/1000000</f>
        <v>199.062264535716</v>
      </c>
      <c r="K603" s="3" cm="1">
        <f t="array" ref="K603">C603*INDEX(AF$3:AF$7,2022-YEAR($A603))/1000000</f>
        <v>213.15859144799998</v>
      </c>
      <c r="L603" s="3" cm="1">
        <f t="array" ref="L603">D603*INDEX(AG$3:AG$7,2022-YEAR($A603))/1000000</f>
        <v>349.98375677850004</v>
      </c>
      <c r="M603" s="3" cm="1">
        <f t="array" ref="M603">E603*INDEX(AH$3:AH$7,2022-YEAR($A603))/1000000</f>
        <v>793.25787909173596</v>
      </c>
      <c r="N603" s="3"/>
      <c r="O603" s="9">
        <v>43608</v>
      </c>
      <c r="P603" s="8">
        <f t="shared" si="147"/>
        <v>1403293.3306261057</v>
      </c>
      <c r="Q603" s="7">
        <f t="shared" si="148"/>
        <v>-9.3704217712286351E-3</v>
      </c>
      <c r="R603" s="8">
        <f t="shared" si="158"/>
        <v>1403237.2716782619</v>
      </c>
      <c r="S603" s="7">
        <f t="shared" si="149"/>
        <v>-9.5815180438653114E-3</v>
      </c>
      <c r="T603" s="8">
        <f t="shared" si="150"/>
        <v>184854.24458574809</v>
      </c>
      <c r="U603" s="8">
        <f t="shared" si="151"/>
        <v>186320.02613821378</v>
      </c>
      <c r="V603" s="8">
        <f t="shared" si="152"/>
        <v>337580.18547943287</v>
      </c>
      <c r="W603" s="8">
        <f t="shared" si="153"/>
        <v>694482.81547486724</v>
      </c>
      <c r="X603" s="7">
        <f t="shared" si="159"/>
        <v>0.13173413243553866</v>
      </c>
      <c r="Y603" s="7">
        <f t="shared" si="160"/>
        <v>0.13277870385767074</v>
      </c>
      <c r="Z603" s="7">
        <f t="shared" si="161"/>
        <v>0.24057241942817648</v>
      </c>
      <c r="AA603" s="7">
        <f t="shared" si="162"/>
        <v>0.49491474427861415</v>
      </c>
    </row>
    <row r="604" spans="1:27" x14ac:dyDescent="0.25">
      <c r="A604" s="1">
        <v>43609</v>
      </c>
      <c r="B604" s="3">
        <v>354.89999399999999</v>
      </c>
      <c r="C604" s="6">
        <v>49.610000999999997</v>
      </c>
      <c r="D604" s="3">
        <v>109.709999</v>
      </c>
      <c r="E604" s="3">
        <v>1138.6099850000001</v>
      </c>
      <c r="F604" s="7">
        <f t="shared" si="154"/>
        <v>1.2409088999883355E-2</v>
      </c>
      <c r="G604" s="7">
        <f t="shared" si="155"/>
        <v>-4.8143833426032012E-3</v>
      </c>
      <c r="H604" s="7">
        <f t="shared" si="156"/>
        <v>9.8490428005248987E-3</v>
      </c>
      <c r="I604" s="7">
        <f t="shared" si="157"/>
        <v>-5.8759680093097844E-3</v>
      </c>
      <c r="J604" s="3" cm="1">
        <f t="array" ref="J604">B604*INDEX(AE$3:AE$7,2022-YEAR($A604))/1000000</f>
        <v>201.53244589285799</v>
      </c>
      <c r="K604" s="3" cm="1">
        <f t="array" ref="K604">C604*INDEX(AF$3:AF$7,2022-YEAR($A604))/1000000</f>
        <v>212.132364276</v>
      </c>
      <c r="L604" s="3" cm="1">
        <f t="array" ref="L604">D604*INDEX(AG$3:AG$7,2022-YEAR($A604))/1000000</f>
        <v>353.43076177849997</v>
      </c>
      <c r="M604" s="3" cm="1">
        <f t="array" ref="M604">E604*INDEX(AH$3:AH$7,2022-YEAR($A604))/1000000</f>
        <v>788.59672117106004</v>
      </c>
      <c r="N604" s="3"/>
      <c r="O604" s="9">
        <v>43609</v>
      </c>
      <c r="P604" s="8">
        <f t="shared" si="147"/>
        <v>1403500.6506890988</v>
      </c>
      <c r="Q604" s="7">
        <f t="shared" si="148"/>
        <v>1.4773822298478291E-4</v>
      </c>
      <c r="R604" s="8">
        <f t="shared" si="158"/>
        <v>1403878.2113097499</v>
      </c>
      <c r="S604" s="7">
        <f t="shared" si="149"/>
        <v>4.567578444671927E-4</v>
      </c>
      <c r="T604" s="8">
        <f t="shared" si="150"/>
        <v>187148.11735881882</v>
      </c>
      <c r="U604" s="8">
        <f t="shared" si="151"/>
        <v>185423.01010798058</v>
      </c>
      <c r="V604" s="8">
        <f t="shared" si="152"/>
        <v>340905.02717482892</v>
      </c>
      <c r="W604" s="8">
        <f t="shared" si="153"/>
        <v>690402.0566681216</v>
      </c>
      <c r="X604" s="7">
        <f t="shared" si="159"/>
        <v>0.13330794356030268</v>
      </c>
      <c r="Y604" s="7">
        <f t="shared" si="160"/>
        <v>0.13207912809971598</v>
      </c>
      <c r="Z604" s="7">
        <f t="shared" si="161"/>
        <v>0.24283091255955969</v>
      </c>
      <c r="AA604" s="7">
        <f t="shared" si="162"/>
        <v>0.49178201578042169</v>
      </c>
    </row>
    <row r="605" spans="1:27" x14ac:dyDescent="0.25">
      <c r="A605" s="1">
        <v>43613</v>
      </c>
      <c r="B605" s="3">
        <v>354.88000499999998</v>
      </c>
      <c r="C605" s="6">
        <v>49.099997999999999</v>
      </c>
      <c r="D605" s="3">
        <v>108.519997</v>
      </c>
      <c r="E605" s="3">
        <v>1139.5600589999999</v>
      </c>
      <c r="F605" s="7">
        <f t="shared" si="154"/>
        <v>-5.6322908813632999E-5</v>
      </c>
      <c r="G605" s="7">
        <f t="shared" si="155"/>
        <v>-1.0280245710940328E-2</v>
      </c>
      <c r="H605" s="7">
        <f t="shared" si="156"/>
        <v>-1.0846796197673814E-2</v>
      </c>
      <c r="I605" s="7">
        <f t="shared" si="157"/>
        <v>8.3441565814124097E-4</v>
      </c>
      <c r="J605" s="3" cm="1">
        <f t="array" ref="J605">B605*INDEX(AE$3:AE$7,2022-YEAR($A605))/1000000</f>
        <v>201.52109499928497</v>
      </c>
      <c r="K605" s="3" cm="1">
        <f t="array" ref="K605">C605*INDEX(AF$3:AF$7,2022-YEAR($A605))/1000000</f>
        <v>209.95159144799999</v>
      </c>
      <c r="L605" s="3" cm="1">
        <f t="array" ref="L605">D605*INDEX(AG$3:AG$7,2022-YEAR($A605))/1000000</f>
        <v>349.59717033549998</v>
      </c>
      <c r="M605" s="3" cm="1">
        <f t="array" ref="M605">E605*INDEX(AH$3:AH$7,2022-YEAR($A605))/1000000</f>
        <v>789.25473862316392</v>
      </c>
      <c r="N605" s="3"/>
      <c r="O605" s="9">
        <v>43613</v>
      </c>
      <c r="P605" s="8">
        <f t="shared" si="147"/>
        <v>1398658.0688588247</v>
      </c>
      <c r="Q605" s="7">
        <f t="shared" si="148"/>
        <v>-3.4503595191754445E-3</v>
      </c>
      <c r="R605" s="8">
        <f t="shared" si="158"/>
        <v>1398839.831412998</v>
      </c>
      <c r="S605" s="7">
        <f t="shared" si="149"/>
        <v>-3.5889009859703114E-3</v>
      </c>
      <c r="T605" s="8">
        <f t="shared" si="150"/>
        <v>187137.57663247018</v>
      </c>
      <c r="U605" s="8">
        <f t="shared" si="151"/>
        <v>183516.81600360834</v>
      </c>
      <c r="V605" s="8">
        <f t="shared" si="152"/>
        <v>337207.29982230108</v>
      </c>
      <c r="W605" s="8">
        <f t="shared" si="153"/>
        <v>690978.13895461836</v>
      </c>
      <c r="X605" s="7">
        <f t="shared" si="159"/>
        <v>0.13378056045447212</v>
      </c>
      <c r="Y605" s="7">
        <f t="shared" si="160"/>
        <v>0.13119215787431079</v>
      </c>
      <c r="Z605" s="7">
        <f t="shared" si="161"/>
        <v>0.24106212323227941</v>
      </c>
      <c r="AA605" s="7">
        <f t="shared" si="162"/>
        <v>0.49396515843893762</v>
      </c>
    </row>
    <row r="606" spans="1:27" x14ac:dyDescent="0.25">
      <c r="A606" s="1">
        <v>43614</v>
      </c>
      <c r="B606" s="3">
        <v>348.79998799999998</v>
      </c>
      <c r="C606" s="6">
        <v>48.610000999999997</v>
      </c>
      <c r="D606" s="3">
        <v>108.220001</v>
      </c>
      <c r="E606" s="3">
        <v>1119.9399410000001</v>
      </c>
      <c r="F606" s="7">
        <f t="shared" si="154"/>
        <v>-1.7132599510643054E-2</v>
      </c>
      <c r="G606" s="7">
        <f t="shared" si="155"/>
        <v>-9.9795727079255991E-3</v>
      </c>
      <c r="H606" s="7">
        <f t="shared" si="156"/>
        <v>-2.7644305961417315E-3</v>
      </c>
      <c r="I606" s="7">
        <f t="shared" si="157"/>
        <v>-1.7217274197217081E-2</v>
      </c>
      <c r="J606" s="3" cm="1">
        <f t="array" ref="J606">B606*INDEX(AE$3:AE$7,2022-YEAR($A606))/1000000</f>
        <v>198.06851478571599</v>
      </c>
      <c r="K606" s="3" cm="1">
        <f t="array" ref="K606">C606*INDEX(AF$3:AF$7,2022-YEAR($A606))/1000000</f>
        <v>207.85636427599999</v>
      </c>
      <c r="L606" s="3" cm="1">
        <f t="array" ref="L606">D606*INDEX(AG$3:AG$7,2022-YEAR($A606))/1000000</f>
        <v>348.63073322149995</v>
      </c>
      <c r="M606" s="3" cm="1">
        <f t="array" ref="M606">E606*INDEX(AH$3:AH$7,2022-YEAR($A606))/1000000</f>
        <v>775.66592337683608</v>
      </c>
      <c r="N606" s="3"/>
      <c r="O606" s="9">
        <v>43614</v>
      </c>
      <c r="P606" s="8">
        <f t="shared" si="147"/>
        <v>1380521.6690328338</v>
      </c>
      <c r="Q606" s="7">
        <f t="shared" si="148"/>
        <v>-1.2967000462656668E-2</v>
      </c>
      <c r="R606" s="8">
        <f t="shared" si="158"/>
        <v>1380973.3125911909</v>
      </c>
      <c r="S606" s="7">
        <f t="shared" si="149"/>
        <v>-1.2772383528541487E-2</v>
      </c>
      <c r="T606" s="8">
        <f t="shared" si="150"/>
        <v>183931.42347863381</v>
      </c>
      <c r="U606" s="8">
        <f t="shared" si="151"/>
        <v>181685.39659517334</v>
      </c>
      <c r="V606" s="8">
        <f t="shared" si="152"/>
        <v>336275.11364542996</v>
      </c>
      <c r="W606" s="8">
        <f t="shared" si="153"/>
        <v>679081.37887195393</v>
      </c>
      <c r="X606" s="7">
        <f t="shared" si="159"/>
        <v>0.13318970164131114</v>
      </c>
      <c r="Y606" s="7">
        <f t="shared" si="160"/>
        <v>0.13156329303298969</v>
      </c>
      <c r="Z606" s="7">
        <f t="shared" si="161"/>
        <v>0.24350587413920385</v>
      </c>
      <c r="AA606" s="7">
        <f t="shared" si="162"/>
        <v>0.49174113118649537</v>
      </c>
    </row>
    <row r="607" spans="1:27" x14ac:dyDescent="0.25">
      <c r="A607" s="1">
        <v>43615</v>
      </c>
      <c r="B607" s="3">
        <v>349.86999500000002</v>
      </c>
      <c r="C607" s="6">
        <v>49.25</v>
      </c>
      <c r="D607" s="3">
        <v>107.05999799999999</v>
      </c>
      <c r="E607" s="3">
        <v>1121.410034</v>
      </c>
      <c r="F607" s="7">
        <f t="shared" si="154"/>
        <v>3.067680724805566E-3</v>
      </c>
      <c r="G607" s="7">
        <f t="shared" si="155"/>
        <v>1.3165994380456958E-2</v>
      </c>
      <c r="H607" s="7">
        <f t="shared" si="156"/>
        <v>-1.0718933554620835E-2</v>
      </c>
      <c r="I607" s="7">
        <f t="shared" si="157"/>
        <v>1.3126534255820665E-3</v>
      </c>
      <c r="J607" s="3" cm="1">
        <f t="array" ref="J607">B607*INDEX(AE$3:AE$7,2022-YEAR($A607))/1000000</f>
        <v>198.67612575071502</v>
      </c>
      <c r="K607" s="3" cm="1">
        <f t="array" ref="K607">C607*INDEX(AF$3:AF$7,2022-YEAR($A607))/1000000</f>
        <v>210.59299999999999</v>
      </c>
      <c r="L607" s="3" cm="1">
        <f t="array" ref="L607">D607*INDEX(AG$3:AG$7,2022-YEAR($A607))/1000000</f>
        <v>344.89378355700001</v>
      </c>
      <c r="M607" s="3" cm="1">
        <f t="array" ref="M607">E607*INDEX(AH$3:AH$7,2022-YEAR($A607))/1000000</f>
        <v>776.68410390826409</v>
      </c>
      <c r="N607" s="3"/>
      <c r="O607" s="9">
        <v>43615</v>
      </c>
      <c r="P607" s="8">
        <f t="shared" si="147"/>
        <v>1381085.9568168756</v>
      </c>
      <c r="Q607" s="7">
        <f t="shared" si="148"/>
        <v>4.0874967535803352E-4</v>
      </c>
      <c r="R607" s="8">
        <f t="shared" si="158"/>
        <v>1381216.512283253</v>
      </c>
      <c r="S607" s="7">
        <f t="shared" si="149"/>
        <v>1.761074525081785E-4</v>
      </c>
      <c r="T607" s="8">
        <f t="shared" si="150"/>
        <v>184495.66636112527</v>
      </c>
      <c r="U607" s="8">
        <f t="shared" si="151"/>
        <v>184077.46550575647</v>
      </c>
      <c r="V607" s="8">
        <f t="shared" si="152"/>
        <v>332670.60304619203</v>
      </c>
      <c r="W607" s="8">
        <f t="shared" si="153"/>
        <v>679972.77737017919</v>
      </c>
      <c r="X607" s="7">
        <f t="shared" si="159"/>
        <v>0.13357476161079213</v>
      </c>
      <c r="Y607" s="7">
        <f t="shared" si="160"/>
        <v>0.13327198442006952</v>
      </c>
      <c r="Z607" s="7">
        <f t="shared" si="161"/>
        <v>0.24085333478692847</v>
      </c>
      <c r="AA607" s="7">
        <f t="shared" si="162"/>
        <v>0.49229991918220983</v>
      </c>
    </row>
    <row r="608" spans="1:27" x14ac:dyDescent="0.25">
      <c r="A608" s="1">
        <v>43616</v>
      </c>
      <c r="B608" s="3">
        <v>341.60998499999999</v>
      </c>
      <c r="C608" s="6">
        <v>49.130001</v>
      </c>
      <c r="D608" s="3">
        <v>105.959999</v>
      </c>
      <c r="E608" s="3">
        <v>1106.5</v>
      </c>
      <c r="F608" s="7">
        <f t="shared" si="154"/>
        <v>-2.3608797890770861E-2</v>
      </c>
      <c r="G608" s="7">
        <f t="shared" si="155"/>
        <v>-2.4365279187816835E-3</v>
      </c>
      <c r="H608" s="7">
        <f t="shared" si="156"/>
        <v>-1.0274603218281331E-2</v>
      </c>
      <c r="I608" s="7">
        <f t="shared" si="157"/>
        <v>-1.3295791501719334E-2</v>
      </c>
      <c r="J608" s="3" cm="1">
        <f t="array" ref="J608">B608*INDEX(AE$3:AE$7,2022-YEAR($A608))/1000000</f>
        <v>193.98562125214499</v>
      </c>
      <c r="K608" s="3" cm="1">
        <f t="array" ref="K608">C608*INDEX(AF$3:AF$7,2022-YEAR($A608))/1000000</f>
        <v>210.079884276</v>
      </c>
      <c r="L608" s="3" cm="1">
        <f t="array" ref="L608">D608*INDEX(AG$3:AG$7,2022-YEAR($A608))/1000000</f>
        <v>341.35013677849997</v>
      </c>
      <c r="M608" s="3" cm="1">
        <f t="array" ref="M608">E608*INDEX(AH$3:AH$7,2022-YEAR($A608))/1000000</f>
        <v>766.35747400000002</v>
      </c>
      <c r="N608" s="3"/>
      <c r="O608" s="9">
        <v>43616</v>
      </c>
      <c r="P608" s="8">
        <f t="shared" si="147"/>
        <v>1363878.0379746696</v>
      </c>
      <c r="Q608" s="7">
        <f t="shared" si="148"/>
        <v>-1.2459701553889325E-2</v>
      </c>
      <c r="R608" s="8">
        <f t="shared" si="158"/>
        <v>1363953.446777042</v>
      </c>
      <c r="S608" s="7">
        <f t="shared" si="149"/>
        <v>-1.2498449991503402E-2</v>
      </c>
      <c r="T608" s="8">
        <f t="shared" si="150"/>
        <v>180139.94546228237</v>
      </c>
      <c r="U608" s="8">
        <f t="shared" si="151"/>
        <v>183628.95562183313</v>
      </c>
      <c r="V608" s="8">
        <f t="shared" si="152"/>
        <v>329252.544597506</v>
      </c>
      <c r="W608" s="8">
        <f t="shared" si="153"/>
        <v>670932.00109542033</v>
      </c>
      <c r="X608" s="7">
        <f t="shared" si="159"/>
        <v>0.13207191630179504</v>
      </c>
      <c r="Y608" s="7">
        <f t="shared" si="160"/>
        <v>0.13462992894349857</v>
      </c>
      <c r="Z608" s="7">
        <f t="shared" si="161"/>
        <v>0.24139573485848384</v>
      </c>
      <c r="AA608" s="7">
        <f t="shared" si="162"/>
        <v>0.49190241989622241</v>
      </c>
    </row>
    <row r="609" spans="1:27" x14ac:dyDescent="0.25">
      <c r="A609" s="1">
        <v>43619</v>
      </c>
      <c r="B609" s="3">
        <v>338.89001500000001</v>
      </c>
      <c r="C609" s="6">
        <v>49.98</v>
      </c>
      <c r="D609" s="3">
        <v>106.459999</v>
      </c>
      <c r="E609" s="3">
        <v>1038.73999</v>
      </c>
      <c r="F609" s="7">
        <f t="shared" si="154"/>
        <v>-7.9622087158839339E-3</v>
      </c>
      <c r="G609" s="7">
        <f t="shared" si="155"/>
        <v>1.7301017355973558E-2</v>
      </c>
      <c r="H609" s="7">
        <f t="shared" si="156"/>
        <v>4.7187618414379351E-3</v>
      </c>
      <c r="I609" s="7">
        <f t="shared" si="157"/>
        <v>-6.1238147311342028E-2</v>
      </c>
      <c r="J609" s="3" cm="1">
        <f t="array" ref="J609">B609*INDEX(AE$3:AE$7,2022-YEAR($A609))/1000000</f>
        <v>192.44106724785502</v>
      </c>
      <c r="K609" s="3" cm="1">
        <f t="array" ref="K609">C609*INDEX(AF$3:AF$7,2022-YEAR($A609))/1000000</f>
        <v>213.71448000000001</v>
      </c>
      <c r="L609" s="3" cm="1">
        <f t="array" ref="L609">D609*INDEX(AG$3:AG$7,2022-YEAR($A609))/1000000</f>
        <v>342.96088677849997</v>
      </c>
      <c r="M609" s="3" cm="1">
        <f t="array" ref="M609">E609*INDEX(AH$3:AH$7,2022-YEAR($A609))/1000000</f>
        <v>719.42716211404002</v>
      </c>
      <c r="N609" s="3"/>
      <c r="O609" s="9">
        <v>43619</v>
      </c>
      <c r="P609" s="8">
        <f t="shared" si="147"/>
        <v>1324877.6135651034</v>
      </c>
      <c r="Q609" s="7">
        <f t="shared" si="148"/>
        <v>-2.8595243360235389E-2</v>
      </c>
      <c r="R609" s="8">
        <f t="shared" si="158"/>
        <v>1326163.134306144</v>
      </c>
      <c r="S609" s="7">
        <f t="shared" si="149"/>
        <v>-2.7706453295891276E-2</v>
      </c>
      <c r="T609" s="8">
        <f t="shared" si="150"/>
        <v>178705.63361844371</v>
      </c>
      <c r="U609" s="8">
        <f t="shared" si="151"/>
        <v>186805.92337010577</v>
      </c>
      <c r="V609" s="8">
        <f t="shared" si="152"/>
        <v>330806.20894114906</v>
      </c>
      <c r="W609" s="8">
        <f t="shared" si="153"/>
        <v>629845.36837644549</v>
      </c>
      <c r="X609" s="7">
        <f t="shared" si="159"/>
        <v>0.13475388434164512</v>
      </c>
      <c r="Y609" s="7">
        <f t="shared" si="160"/>
        <v>0.14086194868314122</v>
      </c>
      <c r="Z609" s="7">
        <f t="shared" si="161"/>
        <v>0.24944609029131906</v>
      </c>
      <c r="AA609" s="7">
        <f t="shared" si="162"/>
        <v>0.47493807668389465</v>
      </c>
    </row>
    <row r="610" spans="1:27" x14ac:dyDescent="0.25">
      <c r="A610" s="1">
        <v>43620</v>
      </c>
      <c r="B610" s="3">
        <v>344.61999500000002</v>
      </c>
      <c r="C610" s="6">
        <v>50</v>
      </c>
      <c r="D610" s="3">
        <v>109.739998</v>
      </c>
      <c r="E610" s="3">
        <v>1054.48999</v>
      </c>
      <c r="F610" s="7">
        <f t="shared" si="154"/>
        <v>1.690808152019474E-2</v>
      </c>
      <c r="G610" s="7">
        <f t="shared" si="155"/>
        <v>4.0016006402576743E-4</v>
      </c>
      <c r="H610" s="7">
        <f t="shared" si="156"/>
        <v>3.0809684677904237E-2</v>
      </c>
      <c r="I610" s="7">
        <f t="shared" si="157"/>
        <v>1.5162600989300445E-2</v>
      </c>
      <c r="J610" s="3" cm="1">
        <f t="array" ref="J610">B610*INDEX(AE$3:AE$7,2022-YEAR($A610))/1000000</f>
        <v>195.69487650071503</v>
      </c>
      <c r="K610" s="3" cm="1">
        <f t="array" ref="K610">C610*INDEX(AF$3:AF$7,2022-YEAR($A610))/1000000</f>
        <v>213.8</v>
      </c>
      <c r="L610" s="3" cm="1">
        <f t="array" ref="L610">D610*INDEX(AG$3:AG$7,2022-YEAR($A610))/1000000</f>
        <v>353.52740355699996</v>
      </c>
      <c r="M610" s="3" cm="1">
        <f t="array" ref="M610">E610*INDEX(AH$3:AH$7,2022-YEAR($A610))/1000000</f>
        <v>730.33554911403996</v>
      </c>
      <c r="N610" s="3"/>
      <c r="O610" s="9">
        <v>43620</v>
      </c>
      <c r="P610" s="8">
        <f t="shared" si="147"/>
        <v>1347264.2978470274</v>
      </c>
      <c r="Q610" s="7">
        <f t="shared" si="148"/>
        <v>1.6897171521891761E-2</v>
      </c>
      <c r="R610" s="8">
        <f t="shared" si="158"/>
        <v>1349001.5849903596</v>
      </c>
      <c r="S610" s="7">
        <f t="shared" si="149"/>
        <v>1.7221448925410554E-2</v>
      </c>
      <c r="T610" s="8">
        <f t="shared" si="150"/>
        <v>181727.20303978241</v>
      </c>
      <c r="U610" s="8">
        <f t="shared" si="151"/>
        <v>186880.67564036194</v>
      </c>
      <c r="V610" s="8">
        <f t="shared" si="152"/>
        <v>340998.24392811878</v>
      </c>
      <c r="W610" s="8">
        <f t="shared" si="153"/>
        <v>639395.46238209656</v>
      </c>
      <c r="X610" s="7">
        <f t="shared" si="159"/>
        <v>0.13471237177314443</v>
      </c>
      <c r="Y610" s="7">
        <f t="shared" si="160"/>
        <v>0.13853258418647257</v>
      </c>
      <c r="Z610" s="7">
        <f t="shared" si="161"/>
        <v>0.25277823815941303</v>
      </c>
      <c r="AA610" s="7">
        <f t="shared" si="162"/>
        <v>0.47397680588097002</v>
      </c>
    </row>
    <row r="611" spans="1:27" x14ac:dyDescent="0.25">
      <c r="A611" s="1">
        <v>43621</v>
      </c>
      <c r="B611" s="3">
        <v>348.75</v>
      </c>
      <c r="C611" s="6">
        <v>50.779998999999997</v>
      </c>
      <c r="D611" s="3">
        <v>110.129997</v>
      </c>
      <c r="E611" s="3">
        <v>1044.6400149999999</v>
      </c>
      <c r="F611" s="7">
        <f t="shared" si="154"/>
        <v>1.1984229179737405E-2</v>
      </c>
      <c r="G611" s="7">
        <f t="shared" si="155"/>
        <v>1.5599979999999958E-2</v>
      </c>
      <c r="H611" s="7">
        <f t="shared" si="156"/>
        <v>3.5538455176571393E-3</v>
      </c>
      <c r="I611" s="7">
        <f t="shared" si="157"/>
        <v>-9.3409848300219922E-3</v>
      </c>
      <c r="J611" s="3" cm="1">
        <f t="array" ref="J611">B611*INDEX(AE$3:AE$7,2022-YEAR($A611))/1000000</f>
        <v>198.04012875000001</v>
      </c>
      <c r="K611" s="3" cm="1">
        <f t="array" ref="K611">C611*INDEX(AF$3:AF$7,2022-YEAR($A611))/1000000</f>
        <v>217.13527572399997</v>
      </c>
      <c r="L611" s="3" cm="1">
        <f t="array" ref="L611">D611*INDEX(AG$3:AG$7,2022-YEAR($A611))/1000000</f>
        <v>354.7837853355</v>
      </c>
      <c r="M611" s="3" cm="1">
        <f t="array" ref="M611">E611*INDEX(AH$3:AH$7,2022-YEAR($A611))/1000000</f>
        <v>723.51349582893988</v>
      </c>
      <c r="N611" s="3"/>
      <c r="O611" s="9">
        <v>43621</v>
      </c>
      <c r="P611" s="8">
        <f t="shared" si="147"/>
        <v>1347367.9180336422</v>
      </c>
      <c r="Q611" s="7">
        <f t="shared" si="148"/>
        <v>7.6911550896446214E-5</v>
      </c>
      <c r="R611" s="8">
        <f t="shared" si="158"/>
        <v>1349334.0520083741</v>
      </c>
      <c r="S611" s="7">
        <f t="shared" si="149"/>
        <v>2.4645413446044984E-4</v>
      </c>
      <c r="T611" s="8">
        <f t="shared" si="150"/>
        <v>183905.06348920384</v>
      </c>
      <c r="U611" s="8">
        <f t="shared" si="151"/>
        <v>189796.01044273804</v>
      </c>
      <c r="V611" s="8">
        <f t="shared" si="152"/>
        <v>342210.09900883166</v>
      </c>
      <c r="W611" s="8">
        <f t="shared" si="153"/>
        <v>633422.87906760047</v>
      </c>
      <c r="X611" s="7">
        <f t="shared" si="159"/>
        <v>0.13629320568577966</v>
      </c>
      <c r="Y611" s="7">
        <f t="shared" si="160"/>
        <v>0.14065902373118214</v>
      </c>
      <c r="Z611" s="7">
        <f t="shared" si="161"/>
        <v>0.25361406873226072</v>
      </c>
      <c r="AA611" s="7">
        <f t="shared" si="162"/>
        <v>0.46943370185077743</v>
      </c>
    </row>
    <row r="612" spans="1:27" x14ac:dyDescent="0.25">
      <c r="A612" s="1">
        <v>43622</v>
      </c>
      <c r="B612" s="3">
        <v>350.64001500000001</v>
      </c>
      <c r="C612" s="6">
        <v>51.400002000000001</v>
      </c>
      <c r="D612" s="3">
        <v>110.370003</v>
      </c>
      <c r="E612" s="3">
        <v>1047.76001</v>
      </c>
      <c r="F612" s="7">
        <f t="shared" si="154"/>
        <v>5.4193978494623263E-3</v>
      </c>
      <c r="G612" s="7">
        <f t="shared" si="155"/>
        <v>1.2209590630358313E-2</v>
      </c>
      <c r="H612" s="7">
        <f t="shared" si="156"/>
        <v>2.1792972535901178E-3</v>
      </c>
      <c r="I612" s="7">
        <f t="shared" si="157"/>
        <v>2.9866700061265128E-3</v>
      </c>
      <c r="J612" s="3" cm="1">
        <f t="array" ref="J612">B612*INDEX(AE$3:AE$7,2022-YEAR($A612))/1000000</f>
        <v>199.113386997855</v>
      </c>
      <c r="K612" s="3" cm="1">
        <f t="array" ref="K612">C612*INDEX(AF$3:AF$7,2022-YEAR($A612))/1000000</f>
        <v>219.78640855200001</v>
      </c>
      <c r="L612" s="3" cm="1">
        <f t="array" ref="L612">D612*INDEX(AG$3:AG$7,2022-YEAR($A612))/1000000</f>
        <v>355.55696466450001</v>
      </c>
      <c r="M612" s="3" cm="1">
        <f t="array" ref="M612">E612*INDEX(AH$3:AH$7,2022-YEAR($A612))/1000000</f>
        <v>725.67439188595995</v>
      </c>
      <c r="N612" s="3"/>
      <c r="O612" s="9">
        <v>43622</v>
      </c>
      <c r="P612" s="8">
        <f t="shared" si="147"/>
        <v>1353374.9941457831</v>
      </c>
      <c r="Q612" s="7">
        <f t="shared" si="148"/>
        <v>4.4583784664455374E-3</v>
      </c>
      <c r="R612" s="8">
        <f t="shared" si="158"/>
        <v>1355285.6409477601</v>
      </c>
      <c r="S612" s="7">
        <f t="shared" si="149"/>
        <v>4.4107602046561389E-3</v>
      </c>
      <c r="T612" s="8">
        <f t="shared" si="150"/>
        <v>184901.71819478247</v>
      </c>
      <c r="U612" s="8">
        <f t="shared" si="151"/>
        <v>192113.34203351906</v>
      </c>
      <c r="V612" s="8">
        <f t="shared" si="152"/>
        <v>342955.87653775245</v>
      </c>
      <c r="W612" s="8">
        <f t="shared" si="153"/>
        <v>635314.70418170595</v>
      </c>
      <c r="X612" s="7">
        <f t="shared" si="159"/>
        <v>0.13643007245725669</v>
      </c>
      <c r="Y612" s="7">
        <f t="shared" si="160"/>
        <v>0.14175118235530995</v>
      </c>
      <c r="Z612" s="7">
        <f t="shared" si="161"/>
        <v>0.25305062355557845</v>
      </c>
      <c r="AA612" s="7">
        <f t="shared" si="162"/>
        <v>0.46876812163185483</v>
      </c>
    </row>
    <row r="613" spans="1:27" x14ac:dyDescent="0.25">
      <c r="A613" s="1">
        <v>43623</v>
      </c>
      <c r="B613" s="3">
        <v>353.70001200000002</v>
      </c>
      <c r="C613" s="6">
        <v>51.490001999999997</v>
      </c>
      <c r="D613" s="3">
        <v>109.160004</v>
      </c>
      <c r="E613" s="3">
        <v>1068.369995</v>
      </c>
      <c r="F613" s="7">
        <f t="shared" si="154"/>
        <v>8.7268904548729598E-3</v>
      </c>
      <c r="G613" s="7">
        <f t="shared" si="155"/>
        <v>1.7509726945146298E-3</v>
      </c>
      <c r="H613" s="7">
        <f t="shared" si="156"/>
        <v>-1.0963114678904207E-2</v>
      </c>
      <c r="I613" s="7">
        <f t="shared" si="157"/>
        <v>1.967052073308273E-2</v>
      </c>
      <c r="J613" s="3" cm="1">
        <f t="array" ref="J613">B613*INDEX(AE$3:AE$7,2022-YEAR($A613))/1000000</f>
        <v>200.85102771428402</v>
      </c>
      <c r="K613" s="3" cm="1">
        <f t="array" ref="K613">C613*INDEX(AF$3:AF$7,2022-YEAR($A613))/1000000</f>
        <v>220.17124855199998</v>
      </c>
      <c r="L613" s="3" cm="1">
        <f t="array" ref="L613">D613*INDEX(AG$3:AG$7,2022-YEAR($A613))/1000000</f>
        <v>351.65895288599995</v>
      </c>
      <c r="M613" s="3" cm="1">
        <f t="array" ref="M613">E613*INDEX(AH$3:AH$7,2022-YEAR($A613))/1000000</f>
        <v>739.94878505702002</v>
      </c>
      <c r="N613" s="3"/>
      <c r="O613" s="9">
        <v>43623</v>
      </c>
      <c r="P613" s="8">
        <f t="shared" si="147"/>
        <v>1364651.1065109577</v>
      </c>
      <c r="Q613" s="7">
        <f t="shared" si="148"/>
        <v>8.3318462465694857E-3</v>
      </c>
      <c r="R613" s="8">
        <f t="shared" si="158"/>
        <v>1365972.7496598675</v>
      </c>
      <c r="S613" s="7">
        <f t="shared" si="149"/>
        <v>7.8855027967639213E-3</v>
      </c>
      <c r="T613" s="8">
        <f t="shared" si="150"/>
        <v>186515.33523438612</v>
      </c>
      <c r="U613" s="8">
        <f t="shared" si="151"/>
        <v>192449.72724967171</v>
      </c>
      <c r="V613" s="8">
        <f t="shared" si="152"/>
        <v>339196.01193346496</v>
      </c>
      <c r="W613" s="8">
        <f t="shared" si="153"/>
        <v>647811.67524234462</v>
      </c>
      <c r="X613" s="7">
        <f t="shared" si="159"/>
        <v>0.13654396493695001</v>
      </c>
      <c r="Y613" s="7">
        <f t="shared" si="160"/>
        <v>0.14088840886290918</v>
      </c>
      <c r="Z613" s="7">
        <f t="shared" si="161"/>
        <v>0.24831828601114195</v>
      </c>
      <c r="AA613" s="7">
        <f t="shared" si="162"/>
        <v>0.47424934018899884</v>
      </c>
    </row>
    <row r="614" spans="1:27" x14ac:dyDescent="0.25">
      <c r="A614" s="1">
        <v>43626</v>
      </c>
      <c r="B614" s="3">
        <v>353.79998799999998</v>
      </c>
      <c r="C614" s="6">
        <v>51.380001</v>
      </c>
      <c r="D614" s="3">
        <v>110.339996</v>
      </c>
      <c r="E614" s="3">
        <v>1082.76001</v>
      </c>
      <c r="F614" s="7">
        <f t="shared" si="154"/>
        <v>2.8265760986179167E-4</v>
      </c>
      <c r="G614" s="7">
        <f t="shared" si="155"/>
        <v>-2.136356491110547E-3</v>
      </c>
      <c r="H614" s="7">
        <f t="shared" si="156"/>
        <v>1.0809746764025352E-2</v>
      </c>
      <c r="I614" s="7">
        <f t="shared" si="157"/>
        <v>1.3469130607697277E-2</v>
      </c>
      <c r="J614" s="3" cm="1">
        <f t="array" ref="J614">B614*INDEX(AE$3:AE$7,2022-YEAR($A614))/1000000</f>
        <v>200.90779978571601</v>
      </c>
      <c r="K614" s="3" cm="1">
        <f t="array" ref="K614">C614*INDEX(AF$3:AF$7,2022-YEAR($A614))/1000000</f>
        <v>219.70088427599998</v>
      </c>
      <c r="L614" s="3" cm="1">
        <f t="array" ref="L614">D614*INDEX(AG$3:AG$7,2022-YEAR($A614))/1000000</f>
        <v>355.46029711400001</v>
      </c>
      <c r="M614" s="3" cm="1">
        <f t="array" ref="M614">E614*INDEX(AH$3:AH$7,2022-YEAR($A614))/1000000</f>
        <v>749.91525188595995</v>
      </c>
      <c r="N614" s="3"/>
      <c r="O614" s="9">
        <v>43626</v>
      </c>
      <c r="P614" s="8">
        <f t="shared" si="147"/>
        <v>1376698.897023038</v>
      </c>
      <c r="Q614" s="7">
        <f t="shared" si="148"/>
        <v>8.8284767107127439E-3</v>
      </c>
      <c r="R614" s="8">
        <f t="shared" si="158"/>
        <v>1378006.4114701035</v>
      </c>
      <c r="S614" s="7">
        <f t="shared" si="149"/>
        <v>8.8095914162507061E-3</v>
      </c>
      <c r="T614" s="8">
        <f t="shared" si="150"/>
        <v>186568.05521324603</v>
      </c>
      <c r="U614" s="8">
        <f t="shared" si="151"/>
        <v>192038.58602564939</v>
      </c>
      <c r="V614" s="8">
        <f t="shared" si="152"/>
        <v>342862.63492583309</v>
      </c>
      <c r="W614" s="8">
        <f t="shared" si="153"/>
        <v>656537.13530537498</v>
      </c>
      <c r="X614" s="7">
        <f t="shared" si="159"/>
        <v>0.13538983103439189</v>
      </c>
      <c r="Y614" s="7">
        <f t="shared" si="160"/>
        <v>0.13935971881348228</v>
      </c>
      <c r="Z614" s="7">
        <f t="shared" si="161"/>
        <v>0.248810623863539</v>
      </c>
      <c r="AA614" s="7">
        <f t="shared" si="162"/>
        <v>0.47643982628858678</v>
      </c>
    </row>
    <row r="615" spans="1:27" x14ac:dyDescent="0.25">
      <c r="A615" s="1">
        <v>43627</v>
      </c>
      <c r="B615" s="3">
        <v>349.32998700000002</v>
      </c>
      <c r="C615" s="6">
        <v>51.330002</v>
      </c>
      <c r="D615" s="3">
        <v>110.68</v>
      </c>
      <c r="E615" s="3">
        <v>1081.040039</v>
      </c>
      <c r="F615" s="7">
        <f t="shared" si="154"/>
        <v>-1.2634259897148392E-2</v>
      </c>
      <c r="G615" s="7">
        <f t="shared" si="155"/>
        <v>-9.7312181835107481E-4</v>
      </c>
      <c r="H615" s="7">
        <f t="shared" si="156"/>
        <v>3.0814211738778852E-3</v>
      </c>
      <c r="I615" s="7">
        <f t="shared" si="157"/>
        <v>-1.5885062101619329E-3</v>
      </c>
      <c r="J615" s="3" cm="1">
        <f t="array" ref="J615">B615*INDEX(AE$3:AE$7,2022-YEAR($A615))/1000000</f>
        <v>198.36947842785901</v>
      </c>
      <c r="K615" s="3" cm="1">
        <f t="array" ref="K615">C615*INDEX(AF$3:AF$7,2022-YEAR($A615))/1000000</f>
        <v>219.48708855200002</v>
      </c>
      <c r="L615" s="3" cm="1">
        <f t="array" ref="L615">D615*INDEX(AG$3:AG$7,2022-YEAR($A615))/1000000</f>
        <v>356.55561999999998</v>
      </c>
      <c r="M615" s="3" cm="1">
        <f t="array" ref="M615">E615*INDEX(AH$3:AH$7,2022-YEAR($A615))/1000000</f>
        <v>748.72400685124398</v>
      </c>
      <c r="N615" s="3"/>
      <c r="O615" s="9">
        <v>43627</v>
      </c>
      <c r="P615" s="8">
        <f t="shared" si="147"/>
        <v>1374129.4782948107</v>
      </c>
      <c r="Q615" s="7">
        <f t="shared" si="148"/>
        <v>-1.8663621608060706E-3</v>
      </c>
      <c r="R615" s="8">
        <f t="shared" si="158"/>
        <v>1375475.9761003642</v>
      </c>
      <c r="S615" s="7">
        <f t="shared" si="149"/>
        <v>-1.8363015938653859E-3</v>
      </c>
      <c r="T615" s="8">
        <f t="shared" si="150"/>
        <v>184210.90591517635</v>
      </c>
      <c r="U615" s="8">
        <f t="shared" si="151"/>
        <v>191851.70908762253</v>
      </c>
      <c r="V615" s="8">
        <f t="shared" si="152"/>
        <v>343919.13910882513</v>
      </c>
      <c r="W615" s="8">
        <f t="shared" si="153"/>
        <v>655494.22198874038</v>
      </c>
      <c r="X615" s="7">
        <f t="shared" si="159"/>
        <v>0.13392520779420364</v>
      </c>
      <c r="Y615" s="7">
        <f t="shared" si="160"/>
        <v>0.13948023260394896</v>
      </c>
      <c r="Z615" s="7">
        <f t="shared" si="161"/>
        <v>0.2500364565318518</v>
      </c>
      <c r="AA615" s="7">
        <f t="shared" si="162"/>
        <v>0.47655810306999574</v>
      </c>
    </row>
    <row r="616" spans="1:27" x14ac:dyDescent="0.25">
      <c r="A616" s="1">
        <v>43628</v>
      </c>
      <c r="B616" s="3">
        <v>347.02999899999998</v>
      </c>
      <c r="C616" s="6">
        <v>51.639999000000003</v>
      </c>
      <c r="D616" s="3">
        <v>109.269997</v>
      </c>
      <c r="E616" s="3">
        <v>1079.099976</v>
      </c>
      <c r="F616" s="7">
        <f t="shared" si="154"/>
        <v>-6.583998183929296E-3</v>
      </c>
      <c r="G616" s="7">
        <f t="shared" si="155"/>
        <v>6.0392945240874685E-3</v>
      </c>
      <c r="H616" s="7">
        <f t="shared" si="156"/>
        <v>-1.2739456089627788E-2</v>
      </c>
      <c r="I616" s="7">
        <f t="shared" si="157"/>
        <v>-1.7946264060623163E-3</v>
      </c>
      <c r="J616" s="3" cm="1">
        <f t="array" ref="J616">B616*INDEX(AE$3:AE$7,2022-YEAR($A616))/1000000</f>
        <v>197.06341414214299</v>
      </c>
      <c r="K616" s="3" cm="1">
        <f t="array" ref="K616">C616*INDEX(AF$3:AF$7,2022-YEAR($A616))/1000000</f>
        <v>220.81263572400002</v>
      </c>
      <c r="L616" s="3" cm="1">
        <f t="array" ref="L616">D616*INDEX(AG$3:AG$7,2022-YEAR($A616))/1000000</f>
        <v>352.0132953355</v>
      </c>
      <c r="M616" s="3" cm="1">
        <f t="array" ref="M616">E616*INDEX(AH$3:AH$7,2022-YEAR($A616))/1000000</f>
        <v>747.38032697769597</v>
      </c>
      <c r="N616" s="3"/>
      <c r="O616" s="9">
        <v>43628</v>
      </c>
      <c r="P616" s="8">
        <f t="shared" si="147"/>
        <v>1368836.871915031</v>
      </c>
      <c r="Q616" s="7">
        <f t="shared" si="148"/>
        <v>-3.8516067542247582E-3</v>
      </c>
      <c r="R616" s="8">
        <f t="shared" si="158"/>
        <v>1369864.0707956268</v>
      </c>
      <c r="S616" s="7">
        <f t="shared" si="149"/>
        <v>-4.0799733345018296E-3</v>
      </c>
      <c r="T616" s="8">
        <f t="shared" si="150"/>
        <v>182998.06164517085</v>
      </c>
      <c r="U616" s="8">
        <f t="shared" si="151"/>
        <v>193010.35806375224</v>
      </c>
      <c r="V616" s="8">
        <f t="shared" si="152"/>
        <v>339537.7963377657</v>
      </c>
      <c r="W616" s="8">
        <f t="shared" si="153"/>
        <v>654317.85474893812</v>
      </c>
      <c r="X616" s="7">
        <f t="shared" si="159"/>
        <v>0.13358848191330711</v>
      </c>
      <c r="Y616" s="7">
        <f t="shared" si="160"/>
        <v>0.14089745265867909</v>
      </c>
      <c r="Z616" s="7">
        <f t="shared" si="161"/>
        <v>0.24786240005591192</v>
      </c>
      <c r="AA616" s="7">
        <f t="shared" si="162"/>
        <v>0.47765166537210196</v>
      </c>
    </row>
    <row r="617" spans="1:27" x14ac:dyDescent="0.25">
      <c r="A617" s="1">
        <v>43629</v>
      </c>
      <c r="B617" s="3">
        <v>348.85998499999999</v>
      </c>
      <c r="C617" s="6">
        <v>51.130001</v>
      </c>
      <c r="D617" s="3">
        <v>109.540001</v>
      </c>
      <c r="E617" s="3">
        <v>1091.01001</v>
      </c>
      <c r="F617" s="7">
        <f t="shared" si="154"/>
        <v>5.2732789824316839E-3</v>
      </c>
      <c r="G617" s="7">
        <f t="shared" si="155"/>
        <v>-9.8760265274211445E-3</v>
      </c>
      <c r="H617" s="7">
        <f t="shared" si="156"/>
        <v>2.470980208775897E-3</v>
      </c>
      <c r="I617" s="7">
        <f t="shared" si="157"/>
        <v>1.1037007010368027E-2</v>
      </c>
      <c r="J617" s="3" cm="1">
        <f t="array" ref="J617">B617*INDEX(AE$3:AE$7,2022-YEAR($A617))/1000000</f>
        <v>198.10258450214499</v>
      </c>
      <c r="K617" s="3" cm="1">
        <f t="array" ref="K617">C617*INDEX(AF$3:AF$7,2022-YEAR($A617))/1000000</f>
        <v>218.63188427599999</v>
      </c>
      <c r="L617" s="3" cm="1">
        <f t="array" ref="L617">D617*INDEX(AG$3:AG$7,2022-YEAR($A617))/1000000</f>
        <v>352.88311322150003</v>
      </c>
      <c r="M617" s="3" cm="1">
        <f t="array" ref="M617">E617*INDEX(AH$3:AH$7,2022-YEAR($A617))/1000000</f>
        <v>755.62916888595998</v>
      </c>
      <c r="N617" s="3"/>
      <c r="O617" s="9">
        <v>43629</v>
      </c>
      <c r="P617" s="8">
        <f t="shared" si="147"/>
        <v>1376033.5619059547</v>
      </c>
      <c r="Q617" s="7">
        <f t="shared" si="148"/>
        <v>5.2575220163783064E-3</v>
      </c>
      <c r="R617" s="8">
        <f t="shared" si="158"/>
        <v>1376983.5971363764</v>
      </c>
      <c r="S617" s="7">
        <f t="shared" si="149"/>
        <v>5.1972502181290015E-3</v>
      </c>
      <c r="T617" s="8">
        <f t="shared" si="150"/>
        <v>183963.06147747007</v>
      </c>
      <c r="U617" s="8">
        <f t="shared" si="151"/>
        <v>191104.18264744754</v>
      </c>
      <c r="V617" s="8">
        <f t="shared" si="152"/>
        <v>340376.78751264769</v>
      </c>
      <c r="W617" s="8">
        <f t="shared" si="153"/>
        <v>661539.56549881119</v>
      </c>
      <c r="X617" s="7">
        <f t="shared" si="159"/>
        <v>0.13359858596721569</v>
      </c>
      <c r="Y617" s="7">
        <f t="shared" si="160"/>
        <v>0.13878464714094962</v>
      </c>
      <c r="Z617" s="7">
        <f t="shared" si="161"/>
        <v>0.24719015405884809</v>
      </c>
      <c r="AA617" s="7">
        <f t="shared" si="162"/>
        <v>0.48042661283298665</v>
      </c>
    </row>
    <row r="618" spans="1:27" x14ac:dyDescent="0.25">
      <c r="A618" s="1">
        <v>43630</v>
      </c>
      <c r="B618" s="3">
        <v>347.16000400000001</v>
      </c>
      <c r="C618" s="6">
        <v>51.310001</v>
      </c>
      <c r="D618" s="3">
        <v>109.82</v>
      </c>
      <c r="E618" s="3">
        <v>1086.3000489999999</v>
      </c>
      <c r="F618" s="7">
        <f t="shared" si="154"/>
        <v>-4.872960709437546E-3</v>
      </c>
      <c r="G618" s="7">
        <f t="shared" si="155"/>
        <v>3.5204380301108174E-3</v>
      </c>
      <c r="H618" s="7">
        <f t="shared" si="156"/>
        <v>2.5561347219631436E-3</v>
      </c>
      <c r="I618" s="7">
        <f t="shared" si="157"/>
        <v>-4.3170648819252921E-3</v>
      </c>
      <c r="J618" s="3" cm="1">
        <f t="array" ref="J618">B618*INDEX(AE$3:AE$7,2022-YEAR($A618))/1000000</f>
        <v>197.13723839142799</v>
      </c>
      <c r="K618" s="3" cm="1">
        <f t="array" ref="K618">C618*INDEX(AF$3:AF$7,2022-YEAR($A618))/1000000</f>
        <v>219.40156427599999</v>
      </c>
      <c r="L618" s="3" cm="1">
        <f t="array" ref="L618">D618*INDEX(AG$3:AG$7,2022-YEAR($A618))/1000000</f>
        <v>353.78512999999998</v>
      </c>
      <c r="M618" s="3" cm="1">
        <f t="array" ref="M618">E618*INDEX(AH$3:AH$7,2022-YEAR($A618))/1000000</f>
        <v>752.36706873720391</v>
      </c>
      <c r="N618" s="3"/>
      <c r="O618" s="9">
        <v>43630</v>
      </c>
      <c r="P618" s="8">
        <f t="shared" si="147"/>
        <v>1373727.8385470288</v>
      </c>
      <c r="Q618" s="7">
        <f t="shared" si="148"/>
        <v>-1.6756301755693403E-3</v>
      </c>
      <c r="R618" s="8">
        <f t="shared" si="158"/>
        <v>1374774.0624970067</v>
      </c>
      <c r="S618" s="7">
        <f t="shared" si="149"/>
        <v>-1.6046194333503294E-3</v>
      </c>
      <c r="T618" s="8">
        <f t="shared" si="150"/>
        <v>183066.61670690251</v>
      </c>
      <c r="U618" s="8">
        <f t="shared" si="151"/>
        <v>191776.95307975286</v>
      </c>
      <c r="V618" s="8">
        <f t="shared" si="152"/>
        <v>341246.83643775905</v>
      </c>
      <c r="W618" s="8">
        <f t="shared" si="153"/>
        <v>658683.65627259214</v>
      </c>
      <c r="X618" s="7">
        <f t="shared" si="159"/>
        <v>0.13316123841789537</v>
      </c>
      <c r="Y618" s="7">
        <f t="shared" si="160"/>
        <v>0.13949706959951494</v>
      </c>
      <c r="Z618" s="7">
        <f t="shared" si="161"/>
        <v>0.24822030451894858</v>
      </c>
      <c r="AA618" s="7">
        <f t="shared" si="162"/>
        <v>0.47912138746364097</v>
      </c>
    </row>
    <row r="619" spans="1:27" x14ac:dyDescent="0.25">
      <c r="A619" s="1">
        <v>43633</v>
      </c>
      <c r="B619" s="3">
        <v>354.89999399999999</v>
      </c>
      <c r="C619" s="6">
        <v>50.869999</v>
      </c>
      <c r="D619" s="3">
        <v>109.220001</v>
      </c>
      <c r="E619" s="3">
        <v>1093.8900149999999</v>
      </c>
      <c r="F619" s="7">
        <f t="shared" si="154"/>
        <v>2.2295166236949271E-2</v>
      </c>
      <c r="G619" s="7">
        <f t="shared" si="155"/>
        <v>-8.5753652587143847E-3</v>
      </c>
      <c r="H619" s="7">
        <f t="shared" si="156"/>
        <v>-5.463476598069561E-3</v>
      </c>
      <c r="I619" s="7">
        <f t="shared" si="157"/>
        <v>6.9869885461084635E-3</v>
      </c>
      <c r="J619" s="3" cm="1">
        <f t="array" ref="J619">B619*INDEX(AE$3:AE$7,2022-YEAR($A619))/1000000</f>
        <v>201.53244589285799</v>
      </c>
      <c r="K619" s="3" cm="1">
        <f t="array" ref="K619">C619*INDEX(AF$3:AF$7,2022-YEAR($A619))/1000000</f>
        <v>217.52011572399999</v>
      </c>
      <c r="L619" s="3" cm="1">
        <f t="array" ref="L619">D619*INDEX(AG$3:AG$7,2022-YEAR($A619))/1000000</f>
        <v>351.8522332215</v>
      </c>
      <c r="M619" s="3" cm="1">
        <f t="array" ref="M619">E619*INDEX(AH$3:AH$7,2022-YEAR($A619))/1000000</f>
        <v>757.62384882893991</v>
      </c>
      <c r="N619" s="3"/>
      <c r="O619" s="9">
        <v>43633</v>
      </c>
      <c r="P619" s="8">
        <f t="shared" si="147"/>
        <v>1378994.3907761453</v>
      </c>
      <c r="Q619" s="7">
        <f t="shared" si="148"/>
        <v>3.8337668360034953E-3</v>
      </c>
      <c r="R619" s="8">
        <f t="shared" si="158"/>
        <v>1379948.8267849032</v>
      </c>
      <c r="S619" s="7">
        <f t="shared" si="149"/>
        <v>3.7640834440078041E-3</v>
      </c>
      <c r="T619" s="8">
        <f t="shared" si="150"/>
        <v>187148.11735881877</v>
      </c>
      <c r="U619" s="8">
        <f t="shared" si="151"/>
        <v>190132.39565889066</v>
      </c>
      <c r="V619" s="8">
        <f t="shared" si="152"/>
        <v>339382.44233271608</v>
      </c>
      <c r="W619" s="8">
        <f t="shared" si="153"/>
        <v>663285.87143447751</v>
      </c>
      <c r="X619" s="7">
        <f t="shared" si="159"/>
        <v>0.13561960684792126</v>
      </c>
      <c r="Y619" s="7">
        <f t="shared" si="160"/>
        <v>0.13778220754886528</v>
      </c>
      <c r="Z619" s="7">
        <f t="shared" si="161"/>
        <v>0.24593842593672979</v>
      </c>
      <c r="AA619" s="7">
        <f t="shared" si="162"/>
        <v>0.48065975966648355</v>
      </c>
    </row>
    <row r="620" spans="1:27" x14ac:dyDescent="0.25">
      <c r="A620" s="1">
        <v>43634</v>
      </c>
      <c r="B620" s="3">
        <v>373.959991</v>
      </c>
      <c r="C620" s="6">
        <v>50.639999000000003</v>
      </c>
      <c r="D620" s="3">
        <v>110.709999</v>
      </c>
      <c r="E620" s="3">
        <v>1105.23999</v>
      </c>
      <c r="F620" s="7">
        <f t="shared" si="154"/>
        <v>5.3705261544749527E-2</v>
      </c>
      <c r="G620" s="7">
        <f t="shared" si="155"/>
        <v>-4.5213289664109979E-3</v>
      </c>
      <c r="H620" s="7">
        <f t="shared" si="156"/>
        <v>1.3642171638507783E-2</v>
      </c>
      <c r="I620" s="7">
        <f t="shared" si="157"/>
        <v>1.0375791756358721E-2</v>
      </c>
      <c r="J620" s="3" cm="1">
        <f t="array" ref="J620">B620*INDEX(AE$3:AE$7,2022-YEAR($A620))/1000000</f>
        <v>212.35579860928701</v>
      </c>
      <c r="K620" s="3" cm="1">
        <f t="array" ref="K620">C620*INDEX(AF$3:AF$7,2022-YEAR($A620))/1000000</f>
        <v>216.53663572400001</v>
      </c>
      <c r="L620" s="3" cm="1">
        <f t="array" ref="L620">D620*INDEX(AG$3:AG$7,2022-YEAR($A620))/1000000</f>
        <v>356.65226177849996</v>
      </c>
      <c r="M620" s="3" cm="1">
        <f t="array" ref="M620">E620*INDEX(AH$3:AH$7,2022-YEAR($A620))/1000000</f>
        <v>765.48479611404002</v>
      </c>
      <c r="N620" s="3"/>
      <c r="O620" s="9">
        <v>43634</v>
      </c>
      <c r="P620" s="8">
        <f t="shared" si="147"/>
        <v>1399294.0064087778</v>
      </c>
      <c r="Q620" s="7">
        <f t="shared" si="148"/>
        <v>1.4720593331207902E-2</v>
      </c>
      <c r="R620" s="8">
        <f t="shared" si="158"/>
        <v>1400652.0438736579</v>
      </c>
      <c r="S620" s="7">
        <f t="shared" si="149"/>
        <v>1.5002887561410772E-2</v>
      </c>
      <c r="T620" s="8">
        <f t="shared" si="150"/>
        <v>197198.95594918157</v>
      </c>
      <c r="U620" s="8">
        <f t="shared" si="151"/>
        <v>189272.74455094503</v>
      </c>
      <c r="V620" s="8">
        <f t="shared" si="152"/>
        <v>344012.35586211499</v>
      </c>
      <c r="W620" s="8">
        <f t="shared" si="153"/>
        <v>670167.98751141655</v>
      </c>
      <c r="X620" s="7">
        <f t="shared" si="159"/>
        <v>0.14079082439619056</v>
      </c>
      <c r="Y620" s="7">
        <f t="shared" si="160"/>
        <v>0.13513188045439919</v>
      </c>
      <c r="Z620" s="7">
        <f t="shared" si="161"/>
        <v>0.24560872014344892</v>
      </c>
      <c r="AA620" s="7">
        <f t="shared" si="162"/>
        <v>0.47846857500596146</v>
      </c>
    </row>
    <row r="621" spans="1:27" x14ac:dyDescent="0.25">
      <c r="A621" s="1">
        <v>43635</v>
      </c>
      <c r="B621" s="3">
        <v>368.55999800000001</v>
      </c>
      <c r="C621" s="6">
        <v>51.119999</v>
      </c>
      <c r="D621" s="3">
        <v>109.910004</v>
      </c>
      <c r="E621" s="3">
        <v>1104.51001</v>
      </c>
      <c r="F621" s="7">
        <f t="shared" si="154"/>
        <v>-1.4440028692802032E-2</v>
      </c>
      <c r="G621" s="7">
        <f t="shared" si="155"/>
        <v>9.4786731729594731E-3</v>
      </c>
      <c r="H621" s="7">
        <f t="shared" si="156"/>
        <v>-7.2260410733089309E-3</v>
      </c>
      <c r="I621" s="7">
        <f t="shared" si="157"/>
        <v>-6.60471939673557E-4</v>
      </c>
      <c r="J621" s="3" cm="1">
        <f t="array" ref="J621">B621*INDEX(AE$3:AE$7,2022-YEAR($A621))/1000000</f>
        <v>209.289374784286</v>
      </c>
      <c r="K621" s="3" cm="1">
        <f t="array" ref="K621">C621*INDEX(AF$3:AF$7,2022-YEAR($A621))/1000000</f>
        <v>218.58911572400001</v>
      </c>
      <c r="L621" s="3" cm="1">
        <f t="array" ref="L621">D621*INDEX(AG$3:AG$7,2022-YEAR($A621))/1000000</f>
        <v>354.07507788599997</v>
      </c>
      <c r="M621" s="3" cm="1">
        <f t="array" ref="M621">E621*INDEX(AH$3:AH$7,2022-YEAR($A621))/1000000</f>
        <v>764.97921488596</v>
      </c>
      <c r="N621" s="3"/>
      <c r="O621" s="9">
        <v>43635</v>
      </c>
      <c r="P621" s="8">
        <f t="shared" si="147"/>
        <v>1395598.0739314873</v>
      </c>
      <c r="Q621" s="7">
        <f t="shared" si="148"/>
        <v>-2.6412837190490832E-3</v>
      </c>
      <c r="R621" s="8">
        <f t="shared" si="158"/>
        <v>1396670.0652139047</v>
      </c>
      <c r="S621" s="7">
        <f t="shared" si="149"/>
        <v>-2.8429463814158007E-3</v>
      </c>
      <c r="T621" s="8">
        <f t="shared" si="150"/>
        <v>194351.39736708478</v>
      </c>
      <c r="U621" s="8">
        <f t="shared" si="151"/>
        <v>191066.79903709251</v>
      </c>
      <c r="V621" s="8">
        <f t="shared" si="152"/>
        <v>341526.50844892958</v>
      </c>
      <c r="W621" s="8">
        <f t="shared" si="153"/>
        <v>669725.36036079784</v>
      </c>
      <c r="X621" s="7">
        <f t="shared" si="159"/>
        <v>0.13915340652577043</v>
      </c>
      <c r="Y621" s="7">
        <f t="shared" si="160"/>
        <v>0.13680167120058523</v>
      </c>
      <c r="Z621" s="7">
        <f t="shared" si="161"/>
        <v>0.24452912463375784</v>
      </c>
      <c r="AA621" s="7">
        <f t="shared" si="162"/>
        <v>0.4795157976398865</v>
      </c>
    </row>
    <row r="622" spans="1:27" x14ac:dyDescent="0.25">
      <c r="A622" s="1">
        <v>43636</v>
      </c>
      <c r="B622" s="3">
        <v>374.88000499999998</v>
      </c>
      <c r="C622" s="6">
        <v>51.66</v>
      </c>
      <c r="D622" s="3">
        <v>110.19000200000001</v>
      </c>
      <c r="E622" s="3">
        <v>1113.1999510000001</v>
      </c>
      <c r="F622" s="7">
        <f t="shared" si="154"/>
        <v>1.7147837622899065E-2</v>
      </c>
      <c r="G622" s="7">
        <f t="shared" si="155"/>
        <v>1.0563400050144667E-2</v>
      </c>
      <c r="H622" s="7">
        <f t="shared" si="156"/>
        <v>2.5475206060405764E-3</v>
      </c>
      <c r="I622" s="7">
        <f t="shared" si="157"/>
        <v>7.8676887681625729E-3</v>
      </c>
      <c r="J622" s="3" cm="1">
        <f t="array" ref="J622">B622*INDEX(AE$3:AE$7,2022-YEAR($A622))/1000000</f>
        <v>212.87823499928498</v>
      </c>
      <c r="K622" s="3" cm="1">
        <f t="array" ref="K622">C622*INDEX(AF$3:AF$7,2022-YEAR($A622))/1000000</f>
        <v>220.89815999999999</v>
      </c>
      <c r="L622" s="3" cm="1">
        <f t="array" ref="L622">D622*INDEX(AG$3:AG$7,2022-YEAR($A622))/1000000</f>
        <v>354.97709144300001</v>
      </c>
      <c r="M622" s="3" cm="1">
        <f t="array" ref="M622">E622*INDEX(AH$3:AH$7,2022-YEAR($A622))/1000000</f>
        <v>770.99783326279601</v>
      </c>
      <c r="N622" s="3"/>
      <c r="O622" s="9">
        <v>43636</v>
      </c>
      <c r="P622" s="8">
        <f t="shared" si="147"/>
        <v>1407162.5872306274</v>
      </c>
      <c r="Q622" s="7">
        <f t="shared" si="148"/>
        <v>8.2864210800766541E-3</v>
      </c>
      <c r="R622" s="8">
        <f t="shared" si="158"/>
        <v>1408160.3229655155</v>
      </c>
      <c r="S622" s="7">
        <f t="shared" si="149"/>
        <v>8.2268948392267838E-3</v>
      </c>
      <c r="T622" s="8">
        <f t="shared" si="150"/>
        <v>197684.10357091908</v>
      </c>
      <c r="U622" s="8">
        <f t="shared" si="151"/>
        <v>193085.11407162194</v>
      </c>
      <c r="V622" s="8">
        <f t="shared" si="152"/>
        <v>342396.55426671234</v>
      </c>
      <c r="W622" s="8">
        <f t="shared" si="153"/>
        <v>674994.55105626211</v>
      </c>
      <c r="X622" s="7">
        <f t="shared" si="159"/>
        <v>0.14038465673752701</v>
      </c>
      <c r="Y622" s="7">
        <f t="shared" si="160"/>
        <v>0.13711870084863229</v>
      </c>
      <c r="Z622" s="7">
        <f t="shared" si="161"/>
        <v>0.24315168428097891</v>
      </c>
      <c r="AA622" s="7">
        <f t="shared" si="162"/>
        <v>0.47934495813286171</v>
      </c>
    </row>
    <row r="623" spans="1:27" x14ac:dyDescent="0.25">
      <c r="A623" s="1">
        <v>43637</v>
      </c>
      <c r="B623" s="3">
        <v>371.83999599999999</v>
      </c>
      <c r="C623" s="6">
        <v>51.549999</v>
      </c>
      <c r="D623" s="3">
        <v>109.44000200000001</v>
      </c>
      <c r="E623" s="3">
        <v>1125.369995</v>
      </c>
      <c r="F623" s="7">
        <f t="shared" si="154"/>
        <v>-8.1092855299124134E-3</v>
      </c>
      <c r="G623" s="7">
        <f t="shared" si="155"/>
        <v>-2.1293263646922078E-3</v>
      </c>
      <c r="H623" s="7">
        <f t="shared" si="156"/>
        <v>-6.8064251419107658E-3</v>
      </c>
      <c r="I623" s="7">
        <f t="shared" si="157"/>
        <v>1.0932487006550362E-2</v>
      </c>
      <c r="J623" s="3" cm="1">
        <f t="array" ref="J623">B623*INDEX(AE$3:AE$7,2022-YEAR($A623))/1000000</f>
        <v>211.15194460857199</v>
      </c>
      <c r="K623" s="3" cm="1">
        <f t="array" ref="K623">C623*INDEX(AF$3:AF$7,2022-YEAR($A623))/1000000</f>
        <v>220.42779572400002</v>
      </c>
      <c r="L623" s="3" cm="1">
        <f t="array" ref="L623">D623*INDEX(AG$3:AG$7,2022-YEAR($A623))/1000000</f>
        <v>352.56096644300004</v>
      </c>
      <c r="M623" s="3" cm="1">
        <f t="array" ref="M623">E623*INDEX(AH$3:AH$7,2022-YEAR($A623))/1000000</f>
        <v>779.42675705702004</v>
      </c>
      <c r="N623" s="3"/>
      <c r="O623" s="9">
        <v>43637</v>
      </c>
      <c r="P623" s="8">
        <f t="shared" si="147"/>
        <v>1410605.4022331682</v>
      </c>
      <c r="Q623" s="7">
        <f t="shared" si="148"/>
        <v>2.4466362549592667E-3</v>
      </c>
      <c r="R623" s="8">
        <f t="shared" si="158"/>
        <v>1411194.9775443622</v>
      </c>
      <c r="S623" s="7">
        <f t="shared" si="149"/>
        <v>2.1550490589421489E-3</v>
      </c>
      <c r="T623" s="8">
        <f t="shared" si="150"/>
        <v>196081.02673033773</v>
      </c>
      <c r="U623" s="8">
        <f t="shared" si="151"/>
        <v>192673.97284759962</v>
      </c>
      <c r="V623" s="8">
        <f t="shared" si="152"/>
        <v>340066.05775124778</v>
      </c>
      <c r="W623" s="8">
        <f t="shared" si="153"/>
        <v>682373.920215177</v>
      </c>
      <c r="X623" s="7">
        <f t="shared" si="159"/>
        <v>0.13894680030079243</v>
      </c>
      <c r="Y623" s="7">
        <f t="shared" si="160"/>
        <v>0.1365324961564659</v>
      </c>
      <c r="Z623" s="7">
        <f t="shared" si="161"/>
        <v>0.2409773724839929</v>
      </c>
      <c r="AA623" s="7">
        <f t="shared" si="162"/>
        <v>0.48354333105874875</v>
      </c>
    </row>
    <row r="624" spans="1:27" x14ac:dyDescent="0.25">
      <c r="A624" s="1">
        <v>43640</v>
      </c>
      <c r="B624" s="3">
        <v>373.98998999999998</v>
      </c>
      <c r="C624" s="6">
        <v>51.919998</v>
      </c>
      <c r="D624" s="3">
        <v>108.660004</v>
      </c>
      <c r="E624" s="3">
        <v>1116.6999510000001</v>
      </c>
      <c r="F624" s="7">
        <f t="shared" si="154"/>
        <v>5.7820407248498906E-3</v>
      </c>
      <c r="G624" s="7">
        <f t="shared" si="155"/>
        <v>7.1774783157609878E-3</v>
      </c>
      <c r="H624" s="7">
        <f t="shared" si="156"/>
        <v>-7.1271745773543449E-3</v>
      </c>
      <c r="I624" s="7">
        <f t="shared" si="157"/>
        <v>-7.7041719954511478E-3</v>
      </c>
      <c r="J624" s="3" cm="1">
        <f t="array" ref="J624">B624*INDEX(AE$3:AE$7,2022-YEAR($A624))/1000000</f>
        <v>212.37283375142997</v>
      </c>
      <c r="K624" s="3" cm="1">
        <f t="array" ref="K624">C624*INDEX(AF$3:AF$7,2022-YEAR($A624))/1000000</f>
        <v>222.009911448</v>
      </c>
      <c r="L624" s="3" cm="1">
        <f t="array" ref="L624">D624*INDEX(AG$3:AG$7,2022-YEAR($A624))/1000000</f>
        <v>350.04820288599996</v>
      </c>
      <c r="M624" s="3" cm="1">
        <f t="array" ref="M624">E624*INDEX(AH$3:AH$7,2022-YEAR($A624))/1000000</f>
        <v>773.421919262796</v>
      </c>
      <c r="N624" s="3"/>
      <c r="O624" s="9">
        <v>43640</v>
      </c>
      <c r="P624" s="8">
        <f t="shared" si="147"/>
        <v>1405449.8583510576</v>
      </c>
      <c r="Q624" s="7">
        <f t="shared" si="148"/>
        <v>-3.6548448445956295E-3</v>
      </c>
      <c r="R624" s="8">
        <f t="shared" si="158"/>
        <v>1406030.8030804386</v>
      </c>
      <c r="S624" s="7">
        <f t="shared" si="149"/>
        <v>-3.6594337041291336E-3</v>
      </c>
      <c r="T624" s="8">
        <f t="shared" si="150"/>
        <v>197214.7752122629</v>
      </c>
      <c r="U624" s="8">
        <f t="shared" si="151"/>
        <v>194056.88610972479</v>
      </c>
      <c r="V624" s="8">
        <f t="shared" si="152"/>
        <v>337642.34758982196</v>
      </c>
      <c r="W624" s="8">
        <f t="shared" si="153"/>
        <v>677116.7941686291</v>
      </c>
      <c r="X624" s="7">
        <f t="shared" si="159"/>
        <v>0.14026348126953539</v>
      </c>
      <c r="Y624" s="7">
        <f t="shared" si="160"/>
        <v>0.1380175211557032</v>
      </c>
      <c r="Z624" s="7">
        <f t="shared" si="161"/>
        <v>0.24013865617317171</v>
      </c>
      <c r="AA624" s="7">
        <f t="shared" si="162"/>
        <v>0.48158034140158978</v>
      </c>
    </row>
    <row r="625" spans="1:27" x14ac:dyDescent="0.25">
      <c r="A625" s="1">
        <v>43641</v>
      </c>
      <c r="B625" s="3">
        <v>369.32000699999998</v>
      </c>
      <c r="C625" s="6">
        <v>51.759998000000003</v>
      </c>
      <c r="D625" s="3">
        <v>107.760002</v>
      </c>
      <c r="E625" s="3">
        <v>1087.579956</v>
      </c>
      <c r="F625" s="7">
        <f t="shared" si="154"/>
        <v>-1.2486919770232308E-2</v>
      </c>
      <c r="G625" s="7">
        <f t="shared" si="155"/>
        <v>-3.0816642173213671E-3</v>
      </c>
      <c r="H625" s="7">
        <f t="shared" si="156"/>
        <v>-8.2827348322203065E-3</v>
      </c>
      <c r="I625" s="7">
        <f t="shared" si="157"/>
        <v>-2.6076830194111889E-2</v>
      </c>
      <c r="J625" s="3" cm="1">
        <f t="array" ref="J625">B625*INDEX(AE$3:AE$7,2022-YEAR($A625))/1000000</f>
        <v>209.72095121499899</v>
      </c>
      <c r="K625" s="3" cm="1">
        <f t="array" ref="K625">C625*INDEX(AF$3:AF$7,2022-YEAR($A625))/1000000</f>
        <v>221.32575144800001</v>
      </c>
      <c r="L625" s="3" cm="1">
        <f t="array" ref="L625">D625*INDEX(AG$3:AG$7,2022-YEAR($A625))/1000000</f>
        <v>347.14884644300002</v>
      </c>
      <c r="M625" s="3" cm="1">
        <f t="array" ref="M625">E625*INDEX(AH$3:AH$7,2022-YEAR($A625))/1000000</f>
        <v>753.25352720577598</v>
      </c>
      <c r="N625" s="3"/>
      <c r="O625" s="9">
        <v>43641</v>
      </c>
      <c r="P625" s="8">
        <f t="shared" si="147"/>
        <v>1381629.1207513136</v>
      </c>
      <c r="Q625" s="7">
        <f t="shared" si="148"/>
        <v>-1.6948834893115099E-2</v>
      </c>
      <c r="R625" s="8">
        <f t="shared" si="158"/>
        <v>1382516.5181464781</v>
      </c>
      <c r="S625" s="7">
        <f t="shared" si="149"/>
        <v>-1.6723876093214796E-2</v>
      </c>
      <c r="T625" s="8">
        <f t="shared" si="150"/>
        <v>194752.17013668298</v>
      </c>
      <c r="U625" s="8">
        <f t="shared" si="151"/>
        <v>193458.86794767567</v>
      </c>
      <c r="V625" s="8">
        <f t="shared" si="152"/>
        <v>334845.74555660709</v>
      </c>
      <c r="W625" s="8">
        <f t="shared" si="153"/>
        <v>659459.7345055124</v>
      </c>
      <c r="X625" s="7">
        <f t="shared" si="159"/>
        <v>0.14086787939270679</v>
      </c>
      <c r="Y625" s="7">
        <f t="shared" si="160"/>
        <v>0.13993240978201363</v>
      </c>
      <c r="Z625" s="7">
        <f t="shared" si="161"/>
        <v>0.24220017711291467</v>
      </c>
      <c r="AA625" s="7">
        <f t="shared" si="162"/>
        <v>0.47699953371236498</v>
      </c>
    </row>
    <row r="626" spans="1:27" x14ac:dyDescent="0.25">
      <c r="A626" s="1">
        <v>43642</v>
      </c>
      <c r="B626" s="3">
        <v>374.94000199999999</v>
      </c>
      <c r="C626" s="6">
        <v>51.119999</v>
      </c>
      <c r="D626" s="3">
        <v>108.480003</v>
      </c>
      <c r="E626" s="3">
        <v>1080.3199460000001</v>
      </c>
      <c r="F626" s="7">
        <f t="shared" si="154"/>
        <v>1.521714202718516E-2</v>
      </c>
      <c r="G626" s="7">
        <f t="shared" si="155"/>
        <v>-1.2364741590600636E-2</v>
      </c>
      <c r="H626" s="7">
        <f t="shared" si="156"/>
        <v>6.6815236324884175E-3</v>
      </c>
      <c r="I626" s="7">
        <f t="shared" si="157"/>
        <v>-6.6753804719806853E-3</v>
      </c>
      <c r="J626" s="3" cm="1">
        <f t="array" ref="J626">B626*INDEX(AE$3:AE$7,2022-YEAR($A626))/1000000</f>
        <v>212.91230471571401</v>
      </c>
      <c r="K626" s="3" cm="1">
        <f t="array" ref="K626">C626*INDEX(AF$3:AF$7,2022-YEAR($A626))/1000000</f>
        <v>218.58911572400001</v>
      </c>
      <c r="L626" s="3" cm="1">
        <f t="array" ref="L626">D626*INDEX(AG$3:AG$7,2022-YEAR($A626))/1000000</f>
        <v>349.4683296645</v>
      </c>
      <c r="M626" s="3" cm="1">
        <f t="array" ref="M626">E626*INDEX(AH$3:AH$7,2022-YEAR($A626))/1000000</f>
        <v>748.22527331981598</v>
      </c>
      <c r="N626" s="3"/>
      <c r="O626" s="9">
        <v>43642</v>
      </c>
      <c r="P626" s="8">
        <f t="shared" si="147"/>
        <v>1379595.5793442938</v>
      </c>
      <c r="Q626" s="7">
        <f t="shared" si="148"/>
        <v>-1.4718431860454117E-3</v>
      </c>
      <c r="R626" s="8">
        <f t="shared" si="158"/>
        <v>1380923.1557973665</v>
      </c>
      <c r="S626" s="7">
        <f t="shared" si="149"/>
        <v>-1.1525087246319066E-3</v>
      </c>
      <c r="T626" s="8">
        <f t="shared" si="150"/>
        <v>197715.74156975542</v>
      </c>
      <c r="U626" s="8">
        <f t="shared" si="151"/>
        <v>191066.79903709254</v>
      </c>
      <c r="V626" s="8">
        <f t="shared" si="152"/>
        <v>337083.02531878173</v>
      </c>
      <c r="W626" s="8">
        <f t="shared" si="153"/>
        <v>655057.58987173671</v>
      </c>
      <c r="X626" s="7">
        <f t="shared" si="159"/>
        <v>0.1431764980836977</v>
      </c>
      <c r="Y626" s="7">
        <f t="shared" si="160"/>
        <v>0.13836164469757739</v>
      </c>
      <c r="Z626" s="7">
        <f t="shared" si="161"/>
        <v>0.24409977043519468</v>
      </c>
      <c r="AA626" s="7">
        <f t="shared" si="162"/>
        <v>0.47436208678353015</v>
      </c>
    </row>
    <row r="627" spans="1:27" x14ac:dyDescent="0.25">
      <c r="A627" s="1">
        <v>43643</v>
      </c>
      <c r="B627" s="3">
        <v>364.01998900000001</v>
      </c>
      <c r="C627" s="6">
        <v>51.080002</v>
      </c>
      <c r="D627" s="3">
        <v>108.839996</v>
      </c>
      <c r="E627" s="3">
        <v>1076.630005</v>
      </c>
      <c r="F627" s="7">
        <f t="shared" si="154"/>
        <v>-2.9124694462448919E-2</v>
      </c>
      <c r="G627" s="7">
        <f t="shared" si="155"/>
        <v>-7.8241394331790559E-4</v>
      </c>
      <c r="H627" s="7">
        <f t="shared" si="156"/>
        <v>3.3185194509997018E-3</v>
      </c>
      <c r="I627" s="7">
        <f t="shared" si="157"/>
        <v>-3.4156001781346923E-3</v>
      </c>
      <c r="J627" s="3" cm="1">
        <f t="array" ref="J627">B627*INDEX(AE$3:AE$7,2022-YEAR($A627))/1000000</f>
        <v>206.71129889357303</v>
      </c>
      <c r="K627" s="3" cm="1">
        <f t="array" ref="K627">C627*INDEX(AF$3:AF$7,2022-YEAR($A627))/1000000</f>
        <v>218.41808855200003</v>
      </c>
      <c r="L627" s="3" cm="1">
        <f t="array" ref="L627">D627*INDEX(AG$3:AG$7,2022-YEAR($A627))/1000000</f>
        <v>350.62804711400003</v>
      </c>
      <c r="M627" s="3" cm="1">
        <f t="array" ref="M627">E627*INDEX(AH$3:AH$7,2022-YEAR($A627))/1000000</f>
        <v>745.66963494297988</v>
      </c>
      <c r="N627" s="3"/>
      <c r="O627" s="9">
        <v>43643</v>
      </c>
      <c r="P627" s="8">
        <f t="shared" si="147"/>
        <v>1372587.5556936385</v>
      </c>
      <c r="Q627" s="7">
        <f t="shared" si="148"/>
        <v>-5.0797666762501829E-3</v>
      </c>
      <c r="R627" s="8">
        <f t="shared" si="158"/>
        <v>1373896.453661527</v>
      </c>
      <c r="S627" s="7">
        <f t="shared" si="149"/>
        <v>-5.0884092328672414E-3</v>
      </c>
      <c r="T627" s="8">
        <f t="shared" si="150"/>
        <v>191957.33100611981</v>
      </c>
      <c r="U627" s="8">
        <f t="shared" si="151"/>
        <v>190917.30570942079</v>
      </c>
      <c r="V627" s="8">
        <f t="shared" si="152"/>
        <v>338201.64189490391</v>
      </c>
      <c r="W627" s="8">
        <f t="shared" si="153"/>
        <v>652820.17505108239</v>
      </c>
      <c r="X627" s="7">
        <f t="shared" si="159"/>
        <v>0.13971746596662402</v>
      </c>
      <c r="Y627" s="7">
        <f t="shared" si="160"/>
        <v>0.13896047638860501</v>
      </c>
      <c r="Z627" s="7">
        <f t="shared" si="161"/>
        <v>0.24616239527627692</v>
      </c>
      <c r="AA627" s="7">
        <f t="shared" si="162"/>
        <v>0.47515966236849394</v>
      </c>
    </row>
    <row r="628" spans="1:27" x14ac:dyDescent="0.25">
      <c r="A628" s="1">
        <v>43644</v>
      </c>
      <c r="B628" s="3">
        <v>364.01001000000002</v>
      </c>
      <c r="C628" s="6">
        <v>50.919998</v>
      </c>
      <c r="D628" s="3">
        <v>111.800003</v>
      </c>
      <c r="E628" s="3">
        <v>1082.8000489999999</v>
      </c>
      <c r="F628" s="7">
        <f t="shared" si="154"/>
        <v>-2.7413329766301509E-5</v>
      </c>
      <c r="G628" s="7">
        <f t="shared" si="155"/>
        <v>-3.132419611103443E-3</v>
      </c>
      <c r="H628" s="7">
        <f t="shared" si="156"/>
        <v>2.719594918029955E-2</v>
      </c>
      <c r="I628" s="7">
        <f t="shared" si="157"/>
        <v>5.7308861645555265E-3</v>
      </c>
      <c r="J628" s="3" cm="1">
        <f t="array" ref="J628">B628*INDEX(AE$3:AE$7,2022-YEAR($A628))/1000000</f>
        <v>206.70563224857003</v>
      </c>
      <c r="K628" s="3" cm="1">
        <f t="array" ref="K628">C628*INDEX(AF$3:AF$7,2022-YEAR($A628))/1000000</f>
        <v>217.73391144799999</v>
      </c>
      <c r="L628" s="3" cm="1">
        <f t="array" ref="L628">D628*INDEX(AG$3:AG$7,2022-YEAR($A628))/1000000</f>
        <v>360.1637096645</v>
      </c>
      <c r="M628" s="3" cm="1">
        <f t="array" ref="M628">E628*INDEX(AH$3:AH$7,2022-YEAR($A628))/1000000</f>
        <v>749.94298273720392</v>
      </c>
      <c r="N628" s="3"/>
      <c r="O628" s="9">
        <v>43644</v>
      </c>
      <c r="P628" s="8">
        <f t="shared" si="147"/>
        <v>1384423.2888492513</v>
      </c>
      <c r="Q628" s="7">
        <f t="shared" si="148"/>
        <v>8.6229349133444596E-3</v>
      </c>
      <c r="R628" s="8">
        <f t="shared" si="158"/>
        <v>1386232.1111342185</v>
      </c>
      <c r="S628" s="7">
        <f t="shared" si="149"/>
        <v>8.9785932846804251E-3</v>
      </c>
      <c r="T628" s="8">
        <f t="shared" si="150"/>
        <v>191952.06881650389</v>
      </c>
      <c r="U628" s="8">
        <f t="shared" si="151"/>
        <v>190319.27259691758</v>
      </c>
      <c r="V628" s="8">
        <f t="shared" si="152"/>
        <v>347399.35656057158</v>
      </c>
      <c r="W628" s="8">
        <f t="shared" si="153"/>
        <v>656561.41316022538</v>
      </c>
      <c r="X628" s="7">
        <f t="shared" si="159"/>
        <v>0.13847036674071</v>
      </c>
      <c r="Y628" s="7">
        <f t="shared" si="160"/>
        <v>0.13729250034555748</v>
      </c>
      <c r="Z628" s="7">
        <f t="shared" si="161"/>
        <v>0.2506069176801341</v>
      </c>
      <c r="AA628" s="7">
        <f t="shared" si="162"/>
        <v>0.47363021523359838</v>
      </c>
    </row>
    <row r="629" spans="1:27" x14ac:dyDescent="0.25">
      <c r="A629" s="1">
        <v>43647</v>
      </c>
      <c r="B629" s="3">
        <v>356.459991</v>
      </c>
      <c r="C629" s="6">
        <v>51.599997999999999</v>
      </c>
      <c r="D629" s="3">
        <v>113.68</v>
      </c>
      <c r="E629" s="3">
        <v>1100</v>
      </c>
      <c r="F629" s="7">
        <f t="shared" si="154"/>
        <v>-2.0741240055458965E-2</v>
      </c>
      <c r="G629" s="7">
        <f t="shared" si="155"/>
        <v>1.3354281749971886E-2</v>
      </c>
      <c r="H629" s="7">
        <f t="shared" si="156"/>
        <v>1.6815715112279639E-2</v>
      </c>
      <c r="I629" s="7">
        <f t="shared" si="157"/>
        <v>1.5884697286340899E-2</v>
      </c>
      <c r="J629" s="3" cm="1">
        <f t="array" ref="J629">B629*INDEX(AE$3:AE$7,2022-YEAR($A629))/1000000</f>
        <v>202.418301109287</v>
      </c>
      <c r="K629" s="3" cm="1">
        <f t="array" ref="K629">C629*INDEX(AF$3:AF$7,2022-YEAR($A629))/1000000</f>
        <v>220.64159144799999</v>
      </c>
      <c r="L629" s="3" cm="1">
        <f t="array" ref="L629">D629*INDEX(AG$3:AG$7,2022-YEAR($A629))/1000000</f>
        <v>366.22012000000001</v>
      </c>
      <c r="M629" s="3" cm="1">
        <f t="array" ref="M629">E629*INDEX(AH$3:AH$7,2022-YEAR($A629))/1000000</f>
        <v>761.85559999999998</v>
      </c>
      <c r="N629" s="3"/>
      <c r="O629" s="9">
        <v>43647</v>
      </c>
      <c r="P629" s="8">
        <f t="shared" si="147"/>
        <v>1399389.745106536</v>
      </c>
      <c r="Q629" s="7">
        <f t="shared" si="148"/>
        <v>1.0810607115490459E-2</v>
      </c>
      <c r="R629" s="8">
        <f t="shared" si="158"/>
        <v>1401063.4122925163</v>
      </c>
      <c r="S629" s="7">
        <f t="shared" si="149"/>
        <v>1.0699002742161845E-2</v>
      </c>
      <c r="T629" s="8">
        <f t="shared" si="150"/>
        <v>187970.74487803882</v>
      </c>
      <c r="U629" s="8">
        <f t="shared" si="151"/>
        <v>192860.84978562652</v>
      </c>
      <c r="V629" s="8">
        <f t="shared" si="152"/>
        <v>353241.12517068337</v>
      </c>
      <c r="W629" s="8">
        <f t="shared" si="153"/>
        <v>666990.69245816767</v>
      </c>
      <c r="X629" s="7">
        <f t="shared" si="159"/>
        <v>0.13416291027860627</v>
      </c>
      <c r="Y629" s="7">
        <f t="shared" si="160"/>
        <v>0.13765319120713768</v>
      </c>
      <c r="Z629" s="7">
        <f t="shared" si="161"/>
        <v>0.25212358132504936</v>
      </c>
      <c r="AA629" s="7">
        <f t="shared" si="162"/>
        <v>0.47606031718920677</v>
      </c>
    </row>
    <row r="630" spans="1:27" x14ac:dyDescent="0.25">
      <c r="A630" s="1">
        <v>43648</v>
      </c>
      <c r="B630" s="3">
        <v>354.16000400000001</v>
      </c>
      <c r="C630" s="6">
        <v>51.98</v>
      </c>
      <c r="D630" s="3">
        <v>113.800003</v>
      </c>
      <c r="E630" s="3">
        <v>1112.599976</v>
      </c>
      <c r="F630" s="7">
        <f t="shared" si="154"/>
        <v>-6.4523005612711071E-3</v>
      </c>
      <c r="G630" s="7">
        <f t="shared" si="155"/>
        <v>7.3643801304021927E-3</v>
      </c>
      <c r="H630" s="7">
        <f t="shared" si="156"/>
        <v>1.0556210415200162E-3</v>
      </c>
      <c r="I630" s="7">
        <f t="shared" si="157"/>
        <v>1.1454523636363678E-2</v>
      </c>
      <c r="J630" s="3" cm="1">
        <f t="array" ref="J630">B630*INDEX(AE$3:AE$7,2022-YEAR($A630))/1000000</f>
        <v>201.11223739142798</v>
      </c>
      <c r="K630" s="3" cm="1">
        <f t="array" ref="K630">C630*INDEX(AF$3:AF$7,2022-YEAR($A630))/1000000</f>
        <v>222.26648</v>
      </c>
      <c r="L630" s="3" cm="1">
        <f t="array" ref="L630">D630*INDEX(AG$3:AG$7,2022-YEAR($A630))/1000000</f>
        <v>366.60670966449999</v>
      </c>
      <c r="M630" s="3" cm="1">
        <f t="array" ref="M630">E630*INDEX(AH$3:AH$7,2022-YEAR($A630))/1000000</f>
        <v>770.58229297769594</v>
      </c>
      <c r="N630" s="3"/>
      <c r="O630" s="9">
        <v>43648</v>
      </c>
      <c r="P630" s="8">
        <f t="shared" si="147"/>
        <v>1407899.1200253204</v>
      </c>
      <c r="Q630" s="7">
        <f t="shared" si="148"/>
        <v>6.0807755298627328E-3</v>
      </c>
      <c r="R630" s="8">
        <f t="shared" si="158"/>
        <v>1409283.8185763881</v>
      </c>
      <c r="S630" s="7">
        <f t="shared" si="149"/>
        <v>5.8672621180086981E-3</v>
      </c>
      <c r="T630" s="8">
        <f t="shared" si="150"/>
        <v>186757.90113535972</v>
      </c>
      <c r="U630" s="8">
        <f t="shared" si="151"/>
        <v>194281.15039572029</v>
      </c>
      <c r="V630" s="8">
        <f t="shared" si="152"/>
        <v>353614.01393514377</v>
      </c>
      <c r="W630" s="8">
        <f t="shared" si="153"/>
        <v>674630.75311016431</v>
      </c>
      <c r="X630" s="7">
        <f t="shared" si="159"/>
        <v>0.1325197229072114</v>
      </c>
      <c r="Y630" s="7">
        <f t="shared" si="160"/>
        <v>0.13785807218873533</v>
      </c>
      <c r="Z630" s="7">
        <f t="shared" si="161"/>
        <v>0.25091752936775569</v>
      </c>
      <c r="AA630" s="7">
        <f t="shared" si="162"/>
        <v>0.47870467553629759</v>
      </c>
    </row>
    <row r="631" spans="1:27" x14ac:dyDescent="0.25">
      <c r="A631" s="1">
        <v>43649</v>
      </c>
      <c r="B631" s="3">
        <v>354.47000100000002</v>
      </c>
      <c r="C631" s="6">
        <v>52.099997999999999</v>
      </c>
      <c r="D631" s="3">
        <v>112.82</v>
      </c>
      <c r="E631" s="3">
        <v>1122.98999</v>
      </c>
      <c r="F631" s="7">
        <f t="shared" si="154"/>
        <v>8.7530211344821751E-4</v>
      </c>
      <c r="G631" s="7">
        <f t="shared" si="155"/>
        <v>2.3085417468258207E-3</v>
      </c>
      <c r="H631" s="7">
        <f t="shared" si="156"/>
        <v>-8.6116254320310892E-3</v>
      </c>
      <c r="I631" s="7">
        <f t="shared" si="157"/>
        <v>9.3384992127665267E-3</v>
      </c>
      <c r="J631" s="3" cm="1">
        <f t="array" ref="J631">B631*INDEX(AE$3:AE$7,2022-YEAR($A631))/1000000</f>
        <v>201.28827135785701</v>
      </c>
      <c r="K631" s="3" cm="1">
        <f t="array" ref="K631">C631*INDEX(AF$3:AF$7,2022-YEAR($A631))/1000000</f>
        <v>222.77959144799999</v>
      </c>
      <c r="L631" s="3" cm="1">
        <f t="array" ref="L631">D631*INDEX(AG$3:AG$7,2022-YEAR($A631))/1000000</f>
        <v>363.44963000000001</v>
      </c>
      <c r="M631" s="3" cm="1">
        <f t="array" ref="M631">E631*INDEX(AH$3:AH$7,2022-YEAR($A631))/1000000</f>
        <v>777.77837511404005</v>
      </c>
      <c r="N631" s="3"/>
      <c r="O631" s="9">
        <v>43649</v>
      </c>
      <c r="P631" s="8">
        <f t="shared" si="147"/>
        <v>1412164.7184757933</v>
      </c>
      <c r="Q631" s="7">
        <f t="shared" si="148"/>
        <v>3.0297614294951349E-3</v>
      </c>
      <c r="R631" s="8">
        <f t="shared" si="158"/>
        <v>1413150.6416295657</v>
      </c>
      <c r="S631" s="7">
        <f t="shared" si="149"/>
        <v>2.7438213667165812E-3</v>
      </c>
      <c r="T631" s="8">
        <f t="shared" si="150"/>
        <v>186921.37072092664</v>
      </c>
      <c r="U631" s="8">
        <f t="shared" si="151"/>
        <v>194729.65654203016</v>
      </c>
      <c r="V631" s="8">
        <f t="shared" si="152"/>
        <v>350568.82249961729</v>
      </c>
      <c r="W631" s="8">
        <f t="shared" si="153"/>
        <v>680930.79186699167</v>
      </c>
      <c r="X631" s="7">
        <f t="shared" si="159"/>
        <v>0.13227278480755558</v>
      </c>
      <c r="Y631" s="7">
        <f t="shared" si="160"/>
        <v>0.13779822957691112</v>
      </c>
      <c r="Z631" s="7">
        <f t="shared" si="161"/>
        <v>0.24807604523701809</v>
      </c>
      <c r="AA631" s="7">
        <f t="shared" si="162"/>
        <v>0.48185294037851523</v>
      </c>
    </row>
    <row r="632" spans="1:27" x14ac:dyDescent="0.25">
      <c r="A632" s="1">
        <v>43651</v>
      </c>
      <c r="B632" s="3">
        <v>355.85998499999999</v>
      </c>
      <c r="C632" s="6">
        <v>52.110000999999997</v>
      </c>
      <c r="D632" s="3">
        <v>113.489998</v>
      </c>
      <c r="E632" s="3">
        <v>1132.670044</v>
      </c>
      <c r="F632" s="7">
        <f t="shared" si="154"/>
        <v>3.9213022147956966E-3</v>
      </c>
      <c r="G632" s="7">
        <f t="shared" si="155"/>
        <v>1.9199616859855162E-4</v>
      </c>
      <c r="H632" s="7">
        <f t="shared" si="156"/>
        <v>5.9386456302075175E-3</v>
      </c>
      <c r="I632" s="7">
        <f t="shared" si="157"/>
        <v>8.619893397268763E-3</v>
      </c>
      <c r="J632" s="3" cm="1">
        <f t="array" ref="J632">B632*INDEX(AE$3:AE$7,2022-YEAR($A632))/1000000</f>
        <v>202.07758350214499</v>
      </c>
      <c r="K632" s="3" cm="1">
        <f t="array" ref="K632">C632*INDEX(AF$3:AF$7,2022-YEAR($A632))/1000000</f>
        <v>222.822364276</v>
      </c>
      <c r="L632" s="3" cm="1">
        <f t="array" ref="L632">D632*INDEX(AG$3:AG$7,2022-YEAR($A632))/1000000</f>
        <v>365.60802855699995</v>
      </c>
      <c r="M632" s="3" cm="1">
        <f t="array" ref="M632">E632*INDEX(AH$3:AH$7,2022-YEAR($A632))/1000000</f>
        <v>784.48274179422401</v>
      </c>
      <c r="N632" s="3"/>
      <c r="O632" s="9">
        <v>43651</v>
      </c>
      <c r="P632" s="8">
        <f t="shared" si="147"/>
        <v>1420911.13229909</v>
      </c>
      <c r="Q632" s="7">
        <f t="shared" si="148"/>
        <v>6.1936215434819225E-3</v>
      </c>
      <c r="R632" s="8">
        <f t="shared" si="158"/>
        <v>1421872.4590051705</v>
      </c>
      <c r="S632" s="7">
        <f t="shared" si="149"/>
        <v>6.1718949973708082E-3</v>
      </c>
      <c r="T632" s="8">
        <f t="shared" si="150"/>
        <v>187654.34590592727</v>
      </c>
      <c r="U632" s="8">
        <f t="shared" si="151"/>
        <v>194767.04388999875</v>
      </c>
      <c r="V632" s="8">
        <f t="shared" si="152"/>
        <v>352650.72650544159</v>
      </c>
      <c r="W632" s="8">
        <f t="shared" si="153"/>
        <v>686800.34270380298</v>
      </c>
      <c r="X632" s="7">
        <f t="shared" si="159"/>
        <v>0.13197691868736369</v>
      </c>
      <c r="Y632" s="7">
        <f t="shared" si="160"/>
        <v>0.13697926467066515</v>
      </c>
      <c r="Z632" s="7">
        <f t="shared" si="161"/>
        <v>0.24801853659376577</v>
      </c>
      <c r="AA632" s="7">
        <f t="shared" si="162"/>
        <v>0.48302528004820544</v>
      </c>
    </row>
    <row r="633" spans="1:27" x14ac:dyDescent="0.25">
      <c r="A633" s="1">
        <v>43654</v>
      </c>
      <c r="B633" s="3">
        <v>351.11999500000002</v>
      </c>
      <c r="C633" s="6">
        <v>52</v>
      </c>
      <c r="D633" s="3">
        <v>112.870003</v>
      </c>
      <c r="E633" s="3">
        <v>1116.790039</v>
      </c>
      <c r="F633" s="7">
        <f t="shared" si="154"/>
        <v>-1.3319817343329543E-2</v>
      </c>
      <c r="G633" s="7">
        <f t="shared" si="155"/>
        <v>-2.1109383590300901E-3</v>
      </c>
      <c r="H633" s="7">
        <f t="shared" si="156"/>
        <v>-5.4629924303990496E-3</v>
      </c>
      <c r="I633" s="7">
        <f t="shared" si="157"/>
        <v>-1.4019974381877409E-2</v>
      </c>
      <c r="J633" s="3" cm="1">
        <f t="array" ref="J633">B633*INDEX(AE$3:AE$7,2022-YEAR($A633))/1000000</f>
        <v>199.38594700071502</v>
      </c>
      <c r="K633" s="3" cm="1">
        <f t="array" ref="K633">C633*INDEX(AF$3:AF$7,2022-YEAR($A633))/1000000</f>
        <v>222.352</v>
      </c>
      <c r="L633" s="3" cm="1">
        <f t="array" ref="L633">D633*INDEX(AG$3:AG$7,2022-YEAR($A633))/1000000</f>
        <v>363.61071466449999</v>
      </c>
      <c r="M633" s="3" cm="1">
        <f t="array" ref="M633">E633*INDEX(AH$3:AH$7,2022-YEAR($A633))/1000000</f>
        <v>773.484313851244</v>
      </c>
      <c r="N633" s="3"/>
      <c r="O633" s="9">
        <v>43654</v>
      </c>
      <c r="P633" s="8">
        <f t="shared" si="147"/>
        <v>1406334.0836300189</v>
      </c>
      <c r="Q633" s="7">
        <f t="shared" si="148"/>
        <v>-1.0258944657210844E-2</v>
      </c>
      <c r="R633" s="8">
        <f t="shared" si="158"/>
        <v>1407406.3447103535</v>
      </c>
      <c r="S633" s="7">
        <f t="shared" si="149"/>
        <v>-1.0173988674721524E-2</v>
      </c>
      <c r="T633" s="8">
        <f t="shared" si="150"/>
        <v>185154.82429477834</v>
      </c>
      <c r="U633" s="8">
        <f t="shared" si="151"/>
        <v>194355.90266597643</v>
      </c>
      <c r="V633" s="8">
        <f t="shared" si="152"/>
        <v>350724.19825596764</v>
      </c>
      <c r="W633" s="8">
        <f t="shared" si="153"/>
        <v>677171.41949363111</v>
      </c>
      <c r="X633" s="7">
        <f t="shared" si="159"/>
        <v>0.13155747449247396</v>
      </c>
      <c r="Y633" s="7">
        <f t="shared" si="160"/>
        <v>0.1380950877452348</v>
      </c>
      <c r="Z633" s="7">
        <f t="shared" si="161"/>
        <v>0.24919896060874105</v>
      </c>
      <c r="AA633" s="7">
        <f t="shared" si="162"/>
        <v>0.48114847715355019</v>
      </c>
    </row>
    <row r="634" spans="1:27" x14ac:dyDescent="0.25">
      <c r="A634" s="1">
        <v>43655</v>
      </c>
      <c r="B634" s="3">
        <v>353.08999599999999</v>
      </c>
      <c r="C634" s="6">
        <v>51.59</v>
      </c>
      <c r="D634" s="3">
        <v>113.349998</v>
      </c>
      <c r="E634" s="3">
        <v>1124.290039</v>
      </c>
      <c r="F634" s="7">
        <f t="shared" si="154"/>
        <v>5.6106203806478572E-3</v>
      </c>
      <c r="G634" s="7">
        <f t="shared" si="155"/>
        <v>-7.8846153846152678E-3</v>
      </c>
      <c r="H634" s="7">
        <f t="shared" si="156"/>
        <v>4.2526356626393369E-3</v>
      </c>
      <c r="I634" s="7">
        <f t="shared" si="157"/>
        <v>6.7156759445272662E-3</v>
      </c>
      <c r="J634" s="3" cm="1">
        <f t="array" ref="J634">B634*INDEX(AE$3:AE$7,2022-YEAR($A634))/1000000</f>
        <v>200.50462585857201</v>
      </c>
      <c r="K634" s="3" cm="1">
        <f t="array" ref="K634">C634*INDEX(AF$3:AF$7,2022-YEAR($A634))/1000000</f>
        <v>220.59884</v>
      </c>
      <c r="L634" s="3" cm="1">
        <f t="array" ref="L634">D634*INDEX(AG$3:AG$7,2022-YEAR($A634))/1000000</f>
        <v>365.15701855699996</v>
      </c>
      <c r="M634" s="3" cm="1">
        <f t="array" ref="M634">E634*INDEX(AH$3:AH$7,2022-YEAR($A634))/1000000</f>
        <v>778.67878385124402</v>
      </c>
      <c r="N634" s="3"/>
      <c r="O634" s="9">
        <v>43655</v>
      </c>
      <c r="P634" s="8">
        <f t="shared" si="147"/>
        <v>1411843.0045691624</v>
      </c>
      <c r="Q634" s="7">
        <f t="shared" si="148"/>
        <v>3.9172206684516238E-3</v>
      </c>
      <c r="R634" s="8">
        <f t="shared" si="158"/>
        <v>1412951.9226463349</v>
      </c>
      <c r="S634" s="7">
        <f t="shared" si="149"/>
        <v>3.9402820349816459E-3</v>
      </c>
      <c r="T634" s="8">
        <f t="shared" si="150"/>
        <v>186193.65772554191</v>
      </c>
      <c r="U634" s="8">
        <f t="shared" si="151"/>
        <v>192823.48112572546</v>
      </c>
      <c r="V634" s="8">
        <f t="shared" si="152"/>
        <v>352215.70048922155</v>
      </c>
      <c r="W634" s="8">
        <f t="shared" si="153"/>
        <v>681719.08330584585</v>
      </c>
      <c r="X634" s="7">
        <f t="shared" si="159"/>
        <v>0.13177635752589342</v>
      </c>
      <c r="Y634" s="7">
        <f t="shared" si="160"/>
        <v>0.13646853656887634</v>
      </c>
      <c r="Z634" s="7">
        <f t="shared" si="161"/>
        <v>0.2492764933073961</v>
      </c>
      <c r="AA634" s="7">
        <f t="shared" si="162"/>
        <v>0.48247861259783409</v>
      </c>
    </row>
    <row r="635" spans="1:27" x14ac:dyDescent="0.25">
      <c r="A635" s="1">
        <v>43656</v>
      </c>
      <c r="B635" s="3">
        <v>352.29998799999998</v>
      </c>
      <c r="C635" s="6">
        <v>51.82</v>
      </c>
      <c r="D635" s="3">
        <v>113.019997</v>
      </c>
      <c r="E635" s="3">
        <v>1140.910034</v>
      </c>
      <c r="F635" s="7">
        <f t="shared" si="154"/>
        <v>-2.2374125830514346E-3</v>
      </c>
      <c r="G635" s="7">
        <f t="shared" si="155"/>
        <v>4.4582283388252542E-3</v>
      </c>
      <c r="H635" s="7">
        <f t="shared" si="156"/>
        <v>-2.9113454417528661E-3</v>
      </c>
      <c r="I635" s="7">
        <f t="shared" si="157"/>
        <v>1.4782657876060812E-2</v>
      </c>
      <c r="J635" s="3" cm="1">
        <f t="array" ref="J635">B635*INDEX(AE$3:AE$7,2022-YEAR($A635))/1000000</f>
        <v>200.056014285716</v>
      </c>
      <c r="K635" s="3" cm="1">
        <f t="array" ref="K635">C635*INDEX(AF$3:AF$7,2022-YEAR($A635))/1000000</f>
        <v>221.58232000000001</v>
      </c>
      <c r="L635" s="3" cm="1">
        <f t="array" ref="L635">D635*INDEX(AG$3:AG$7,2022-YEAR($A635))/1000000</f>
        <v>364.0939203355</v>
      </c>
      <c r="M635" s="3" cm="1">
        <f t="array" ref="M635">E635*INDEX(AH$3:AH$7,2022-YEAR($A635))/1000000</f>
        <v>790.18972590826399</v>
      </c>
      <c r="N635" s="3"/>
      <c r="O635" s="9">
        <v>43656</v>
      </c>
      <c r="P635" s="8">
        <f t="shared" si="147"/>
        <v>1421751.2903369616</v>
      </c>
      <c r="Q635" s="7">
        <f t="shared" si="148"/>
        <v>7.0179798573445596E-3</v>
      </c>
      <c r="R635" s="8">
        <f t="shared" si="158"/>
        <v>1422447.1801235601</v>
      </c>
      <c r="S635" s="7">
        <f t="shared" si="149"/>
        <v>6.7201560966358986E-3</v>
      </c>
      <c r="T635" s="8">
        <f t="shared" si="150"/>
        <v>185777.06569286238</v>
      </c>
      <c r="U635" s="8">
        <f t="shared" si="151"/>
        <v>193683.13223367112</v>
      </c>
      <c r="V635" s="8">
        <f t="shared" si="152"/>
        <v>351190.27891508851</v>
      </c>
      <c r="W635" s="8">
        <f t="shared" si="153"/>
        <v>691796.70328193798</v>
      </c>
      <c r="X635" s="7">
        <f t="shared" si="159"/>
        <v>0.13060384124542673</v>
      </c>
      <c r="Y635" s="7">
        <f t="shared" si="160"/>
        <v>0.13616191514179593</v>
      </c>
      <c r="Z635" s="7">
        <f t="shared" si="161"/>
        <v>0.24689161314558095</v>
      </c>
      <c r="AA635" s="7">
        <f t="shared" si="162"/>
        <v>0.48634263046719628</v>
      </c>
    </row>
    <row r="636" spans="1:27" x14ac:dyDescent="0.25">
      <c r="A636" s="1">
        <v>43657</v>
      </c>
      <c r="B636" s="3">
        <v>359</v>
      </c>
      <c r="C636" s="6">
        <v>52.040000999999997</v>
      </c>
      <c r="D636" s="3">
        <v>114.099998</v>
      </c>
      <c r="E636" s="3">
        <v>1144.079956</v>
      </c>
      <c r="F636" s="7">
        <f t="shared" si="154"/>
        <v>1.9017917196182399E-2</v>
      </c>
      <c r="G636" s="7">
        <f t="shared" si="155"/>
        <v>4.2454843689694322E-3</v>
      </c>
      <c r="H636" s="7">
        <f t="shared" si="156"/>
        <v>9.5558399280437634E-3</v>
      </c>
      <c r="I636" s="7">
        <f t="shared" si="157"/>
        <v>2.7784153925671795E-3</v>
      </c>
      <c r="J636" s="3" cm="1">
        <f t="array" ref="J636">B636*INDEX(AE$3:AE$7,2022-YEAR($A636))/1000000</f>
        <v>203.86066299999999</v>
      </c>
      <c r="K636" s="3" cm="1">
        <f t="array" ref="K636">C636*INDEX(AF$3:AF$7,2022-YEAR($A636))/1000000</f>
        <v>222.52304427599998</v>
      </c>
      <c r="L636" s="3" cm="1">
        <f t="array" ref="L636">D636*INDEX(AG$3:AG$7,2022-YEAR($A636))/1000000</f>
        <v>367.57314355699998</v>
      </c>
      <c r="M636" s="3" cm="1">
        <f t="array" ref="M636">E636*INDEX(AH$3:AH$7,2022-YEAR($A636))/1000000</f>
        <v>792.38520120577596</v>
      </c>
      <c r="N636" s="3"/>
      <c r="O636" s="9">
        <v>43657</v>
      </c>
      <c r="P636" s="8">
        <f t="shared" si="147"/>
        <v>1431151.9778689467</v>
      </c>
      <c r="Q636" s="7">
        <f t="shared" si="148"/>
        <v>6.6120478285320835E-3</v>
      </c>
      <c r="R636" s="8">
        <f t="shared" si="158"/>
        <v>1432080.568384811</v>
      </c>
      <c r="S636" s="7">
        <f t="shared" si="149"/>
        <v>6.7724049060395863E-3</v>
      </c>
      <c r="T636" s="8">
        <f t="shared" si="150"/>
        <v>189310.15854515895</v>
      </c>
      <c r="U636" s="8">
        <f t="shared" si="151"/>
        <v>194505.41094410219</v>
      </c>
      <c r="V636" s="8">
        <f t="shared" si="152"/>
        <v>354546.19700468611</v>
      </c>
      <c r="W636" s="8">
        <f t="shared" si="153"/>
        <v>693718.8018908638</v>
      </c>
      <c r="X636" s="7">
        <f t="shared" si="159"/>
        <v>0.13219239386696982</v>
      </c>
      <c r="Y636" s="7">
        <f t="shared" si="160"/>
        <v>0.13582015931092301</v>
      </c>
      <c r="Z636" s="7">
        <f t="shared" si="161"/>
        <v>0.24757419717283449</v>
      </c>
      <c r="AA636" s="7">
        <f t="shared" si="162"/>
        <v>0.48441324964927268</v>
      </c>
    </row>
    <row r="637" spans="1:27" x14ac:dyDescent="0.25">
      <c r="A637" s="1">
        <v>43658</v>
      </c>
      <c r="B637" s="3">
        <v>365.32998700000002</v>
      </c>
      <c r="C637" s="6">
        <v>52.119999</v>
      </c>
      <c r="D637" s="3">
        <v>115.300003</v>
      </c>
      <c r="E637" s="3">
        <v>1145.339966</v>
      </c>
      <c r="F637" s="7">
        <f t="shared" si="154"/>
        <v>1.7632275766016781E-2</v>
      </c>
      <c r="G637" s="7">
        <f t="shared" si="155"/>
        <v>1.5372405546265622E-3</v>
      </c>
      <c r="H637" s="7">
        <f t="shared" si="156"/>
        <v>1.0517134277250317E-2</v>
      </c>
      <c r="I637" s="7">
        <f t="shared" si="157"/>
        <v>1.1013303689064724E-3</v>
      </c>
      <c r="J637" s="3" cm="1">
        <f t="array" ref="J637">B637*INDEX(AE$3:AE$7,2022-YEAR($A637))/1000000</f>
        <v>207.45519042785901</v>
      </c>
      <c r="K637" s="3" cm="1">
        <f t="array" ref="K637">C637*INDEX(AF$3:AF$7,2022-YEAR($A637))/1000000</f>
        <v>222.86511572400002</v>
      </c>
      <c r="L637" s="3" cm="1">
        <f t="array" ref="L637">D637*INDEX(AG$3:AG$7,2022-YEAR($A637))/1000000</f>
        <v>371.43895966449998</v>
      </c>
      <c r="M637" s="3" cm="1">
        <f t="array" ref="M637">E637*INDEX(AH$3:AH$7,2022-YEAR($A637))/1000000</f>
        <v>793.25787909173596</v>
      </c>
      <c r="N637" s="3"/>
      <c r="O637" s="9">
        <v>43658</v>
      </c>
      <c r="P637" s="8">
        <f t="shared" si="147"/>
        <v>1438978.396075642</v>
      </c>
      <c r="Q637" s="7">
        <f t="shared" si="148"/>
        <v>5.4686143244893036E-3</v>
      </c>
      <c r="R637" s="8">
        <f t="shared" si="158"/>
        <v>1440210.3624567757</v>
      </c>
      <c r="S637" s="7">
        <f t="shared" si="149"/>
        <v>5.6769110980494641E-3</v>
      </c>
      <c r="T637" s="8">
        <f t="shared" si="150"/>
        <v>192648.12746593554</v>
      </c>
      <c r="U637" s="8">
        <f t="shared" si="151"/>
        <v>194804.41254989975</v>
      </c>
      <c r="V637" s="8">
        <f t="shared" si="152"/>
        <v>358275.00696607283</v>
      </c>
      <c r="W637" s="8">
        <f t="shared" si="153"/>
        <v>694482.81547486759</v>
      </c>
      <c r="X637" s="7">
        <f t="shared" si="159"/>
        <v>0.13376388094952163</v>
      </c>
      <c r="Y637" s="7">
        <f t="shared" si="160"/>
        <v>0.13526108242798199</v>
      </c>
      <c r="Z637" s="7">
        <f t="shared" si="161"/>
        <v>0.24876574721689348</v>
      </c>
      <c r="AA637" s="7">
        <f t="shared" si="162"/>
        <v>0.48220928940560287</v>
      </c>
    </row>
    <row r="638" spans="1:27" x14ac:dyDescent="0.25">
      <c r="A638" s="1">
        <v>43661</v>
      </c>
      <c r="B638" s="3">
        <v>361.60998499999999</v>
      </c>
      <c r="C638" s="6">
        <v>52.130001</v>
      </c>
      <c r="D638" s="3">
        <v>113.900002</v>
      </c>
      <c r="E638" s="3">
        <v>1150.51001</v>
      </c>
      <c r="F638" s="7">
        <f t="shared" si="154"/>
        <v>-1.018258049537013E-2</v>
      </c>
      <c r="G638" s="7">
        <f t="shared" si="155"/>
        <v>1.9190330375873366E-4</v>
      </c>
      <c r="H638" s="7">
        <f t="shared" si="156"/>
        <v>-1.2142245998033485E-2</v>
      </c>
      <c r="I638" s="7">
        <f t="shared" si="157"/>
        <v>4.5139820083777149E-3</v>
      </c>
      <c r="J638" s="3" cm="1">
        <f t="array" ref="J638">B638*INDEX(AE$3:AE$7,2022-YEAR($A638))/1000000</f>
        <v>205.34276125214498</v>
      </c>
      <c r="K638" s="3" cm="1">
        <f t="array" ref="K638">C638*INDEX(AF$3:AF$7,2022-YEAR($A638))/1000000</f>
        <v>222.907884276</v>
      </c>
      <c r="L638" s="3" cm="1">
        <f t="array" ref="L638">D638*INDEX(AG$3:AG$7,2022-YEAR($A638))/1000000</f>
        <v>366.92885644300003</v>
      </c>
      <c r="M638" s="3" cm="1">
        <f t="array" ref="M638">E638*INDEX(AH$3:AH$7,2022-YEAR($A638))/1000000</f>
        <v>796.83863088596001</v>
      </c>
      <c r="N638" s="3"/>
      <c r="O638" s="9">
        <v>43661</v>
      </c>
      <c r="P638" s="8">
        <f t="shared" si="147"/>
        <v>1436272.7740296836</v>
      </c>
      <c r="Q638" s="7">
        <f t="shared" si="148"/>
        <v>-1.8802381282007126E-3</v>
      </c>
      <c r="R638" s="8">
        <f t="shared" si="158"/>
        <v>1437070.7106665783</v>
      </c>
      <c r="S638" s="7">
        <f t="shared" si="149"/>
        <v>-2.1799952784964383E-3</v>
      </c>
      <c r="T638" s="8">
        <f t="shared" si="150"/>
        <v>190686.47240073132</v>
      </c>
      <c r="U638" s="8">
        <f t="shared" si="151"/>
        <v>194841.79616025483</v>
      </c>
      <c r="V638" s="8">
        <f t="shared" si="152"/>
        <v>353924.74369654356</v>
      </c>
      <c r="W638" s="8">
        <f t="shared" si="153"/>
        <v>697617.69840904872</v>
      </c>
      <c r="X638" s="7">
        <f t="shared" si="159"/>
        <v>0.13269108540405944</v>
      </c>
      <c r="Y638" s="7">
        <f t="shared" si="160"/>
        <v>0.13558260892387014</v>
      </c>
      <c r="Z638" s="7">
        <f t="shared" si="161"/>
        <v>0.24628206605948938</v>
      </c>
      <c r="AA638" s="7">
        <f t="shared" si="162"/>
        <v>0.48544423961258115</v>
      </c>
    </row>
    <row r="639" spans="1:27" x14ac:dyDescent="0.25">
      <c r="A639" s="1">
        <v>43662</v>
      </c>
      <c r="B639" s="3">
        <v>362.75</v>
      </c>
      <c r="C639" s="6">
        <v>52.139999000000003</v>
      </c>
      <c r="D639" s="3">
        <v>115.120003</v>
      </c>
      <c r="E639" s="3">
        <v>1153.459961</v>
      </c>
      <c r="F639" s="7">
        <f t="shared" si="154"/>
        <v>3.1526092953435558E-3</v>
      </c>
      <c r="G639" s="7">
        <f t="shared" si="155"/>
        <v>1.9178975269928955E-4</v>
      </c>
      <c r="H639" s="7">
        <f t="shared" si="156"/>
        <v>1.0711158723245573E-2</v>
      </c>
      <c r="I639" s="7">
        <f t="shared" si="157"/>
        <v>2.5640376653481844E-3</v>
      </c>
      <c r="J639" s="3" cm="1">
        <f t="array" ref="J639">B639*INDEX(AE$3:AE$7,2022-YEAR($A639))/1000000</f>
        <v>205.99012675</v>
      </c>
      <c r="K639" s="3" cm="1">
        <f t="array" ref="K639">C639*INDEX(AF$3:AF$7,2022-YEAR($A639))/1000000</f>
        <v>222.95063572399999</v>
      </c>
      <c r="L639" s="3" cm="1">
        <f t="array" ref="L639">D639*INDEX(AG$3:AG$7,2022-YEAR($A639))/1000000</f>
        <v>370.8590896645</v>
      </c>
      <c r="M639" s="3" cm="1">
        <f t="array" ref="M639">E639*INDEX(AH$3:AH$7,2022-YEAR($A639))/1000000</f>
        <v>798.88175514875604</v>
      </c>
      <c r="N639" s="3"/>
      <c r="O639" s="9">
        <v>43662</v>
      </c>
      <c r="P639" s="8">
        <f t="shared" si="147"/>
        <v>1442284.3681861479</v>
      </c>
      <c r="Q639" s="7">
        <f t="shared" si="148"/>
        <v>4.1855518430512608E-3</v>
      </c>
      <c r="R639" s="8">
        <f t="shared" si="158"/>
        <v>1443288.9014324183</v>
      </c>
      <c r="S639" s="7">
        <f t="shared" si="149"/>
        <v>4.3269901193350169E-3</v>
      </c>
      <c r="T639" s="8">
        <f t="shared" si="150"/>
        <v>191287.63234611813</v>
      </c>
      <c r="U639" s="8">
        <f t="shared" si="151"/>
        <v>194879.16482015591</v>
      </c>
      <c r="V639" s="8">
        <f t="shared" si="152"/>
        <v>357715.68780236132</v>
      </c>
      <c r="W639" s="8">
        <f t="shared" si="153"/>
        <v>699406.41646378301</v>
      </c>
      <c r="X639" s="7">
        <f t="shared" si="159"/>
        <v>0.13253592690712943</v>
      </c>
      <c r="Y639" s="7">
        <f t="shared" si="160"/>
        <v>0.13502436319349823</v>
      </c>
      <c r="Z639" s="7">
        <f t="shared" si="161"/>
        <v>0.24784759825100844</v>
      </c>
      <c r="AA639" s="7">
        <f t="shared" si="162"/>
        <v>0.48459211164836397</v>
      </c>
    </row>
    <row r="640" spans="1:27" x14ac:dyDescent="0.25">
      <c r="A640" s="1">
        <v>43663</v>
      </c>
      <c r="B640" s="3">
        <v>369.51998900000001</v>
      </c>
      <c r="C640" s="6">
        <v>52.18</v>
      </c>
      <c r="D640" s="3">
        <v>113.989998</v>
      </c>
      <c r="E640" s="3">
        <v>1146.73999</v>
      </c>
      <c r="F640" s="7">
        <f t="shared" si="154"/>
        <v>1.8662960716747001E-2</v>
      </c>
      <c r="G640" s="7">
        <f t="shared" si="155"/>
        <v>7.6718451797441745E-4</v>
      </c>
      <c r="H640" s="7">
        <f t="shared" si="156"/>
        <v>-9.8158875134845003E-3</v>
      </c>
      <c r="I640" s="7">
        <f t="shared" si="157"/>
        <v>-5.8259248064180813E-3</v>
      </c>
      <c r="J640" s="3" cm="1">
        <f t="array" ref="J640">B640*INDEX(AE$3:AE$7,2022-YEAR($A640))/1000000</f>
        <v>209.83451239357302</v>
      </c>
      <c r="K640" s="3" cm="1">
        <f t="array" ref="K640">C640*INDEX(AF$3:AF$7,2022-YEAR($A640))/1000000</f>
        <v>223.12168</v>
      </c>
      <c r="L640" s="3" cm="1">
        <f t="array" ref="L640">D640*INDEX(AG$3:AG$7,2022-YEAR($A640))/1000000</f>
        <v>367.21877855700001</v>
      </c>
      <c r="M640" s="3" cm="1">
        <f t="array" ref="M640">E640*INDEX(AH$3:AH$7,2022-YEAR($A640))/1000000</f>
        <v>794.22753011404006</v>
      </c>
      <c r="N640" s="3"/>
      <c r="O640" s="9">
        <v>43663</v>
      </c>
      <c r="P640" s="8">
        <f t="shared" si="147"/>
        <v>1438423.8821540365</v>
      </c>
      <c r="Q640" s="7">
        <f t="shared" si="148"/>
        <v>-2.6766469340346096E-3</v>
      </c>
      <c r="R640" s="8">
        <f t="shared" si="158"/>
        <v>1439422.4171338982</v>
      </c>
      <c r="S640" s="7">
        <f t="shared" si="149"/>
        <v>-2.6789399507490819E-3</v>
      </c>
      <c r="T640" s="8">
        <f t="shared" si="150"/>
        <v>194857.62591419328</v>
      </c>
      <c r="U640" s="8">
        <f t="shared" si="151"/>
        <v>195028.6730982817</v>
      </c>
      <c r="V640" s="8">
        <f t="shared" si="152"/>
        <v>354204.39084908459</v>
      </c>
      <c r="W640" s="8">
        <f t="shared" si="153"/>
        <v>695331.7272723387</v>
      </c>
      <c r="X640" s="7">
        <f t="shared" si="159"/>
        <v>0.13537209341381767</v>
      </c>
      <c r="Y640" s="7">
        <f t="shared" si="160"/>
        <v>0.13549092384333744</v>
      </c>
      <c r="Z640" s="7">
        <f t="shared" si="161"/>
        <v>0.24607397149917787</v>
      </c>
      <c r="AA640" s="7">
        <f t="shared" si="162"/>
        <v>0.48306301124366707</v>
      </c>
    </row>
    <row r="641" spans="1:27" x14ac:dyDescent="0.25">
      <c r="A641" s="1">
        <v>43664</v>
      </c>
      <c r="B641" s="3">
        <v>361.10998499999999</v>
      </c>
      <c r="C641" s="6">
        <v>52.029998999999997</v>
      </c>
      <c r="D641" s="3">
        <v>114.66999800000001</v>
      </c>
      <c r="E641" s="3">
        <v>1147.23999</v>
      </c>
      <c r="F641" s="7">
        <f t="shared" si="154"/>
        <v>-2.2759266752413798E-2</v>
      </c>
      <c r="G641" s="7">
        <f t="shared" si="155"/>
        <v>-2.8746837868915964E-3</v>
      </c>
      <c r="H641" s="7">
        <f t="shared" si="156"/>
        <v>5.9654356691891675E-3</v>
      </c>
      <c r="I641" s="7">
        <f t="shared" si="157"/>
        <v>4.3601863051789813E-4</v>
      </c>
      <c r="J641" s="3" cm="1">
        <f t="array" ref="J641">B641*INDEX(AE$3:AE$7,2022-YEAR($A641))/1000000</f>
        <v>205.05883275214498</v>
      </c>
      <c r="K641" s="3" cm="1">
        <f t="array" ref="K641">C641*INDEX(AF$3:AF$7,2022-YEAR($A641))/1000000</f>
        <v>222.48027572399997</v>
      </c>
      <c r="L641" s="3" cm="1">
        <f t="array" ref="L641">D641*INDEX(AG$3:AG$7,2022-YEAR($A641))/1000000</f>
        <v>369.40939855700003</v>
      </c>
      <c r="M641" s="3" cm="1">
        <f t="array" ref="M641">E641*INDEX(AH$3:AH$7,2022-YEAR($A641))/1000000</f>
        <v>794.57382811404</v>
      </c>
      <c r="N641" s="3"/>
      <c r="O641" s="9">
        <v>43664</v>
      </c>
      <c r="P641" s="8">
        <f t="shared" si="147"/>
        <v>1435825.4796569077</v>
      </c>
      <c r="Q641" s="7">
        <f t="shared" si="148"/>
        <v>-1.8064233564014974E-3</v>
      </c>
      <c r="R641" s="8">
        <f t="shared" si="158"/>
        <v>1436843.115777276</v>
      </c>
      <c r="S641" s="7">
        <f t="shared" si="149"/>
        <v>-1.7919002274245921E-3</v>
      </c>
      <c r="T641" s="8">
        <f t="shared" si="150"/>
        <v>190422.8092272701</v>
      </c>
      <c r="U641" s="8">
        <f t="shared" si="151"/>
        <v>194468.02733374707</v>
      </c>
      <c r="V641" s="8">
        <f t="shared" si="152"/>
        <v>356317.3743564391</v>
      </c>
      <c r="W641" s="8">
        <f t="shared" si="153"/>
        <v>695634.90485981968</v>
      </c>
      <c r="X641" s="7">
        <f t="shared" si="159"/>
        <v>0.13252860186079451</v>
      </c>
      <c r="Y641" s="7">
        <f t="shared" si="160"/>
        <v>0.13534395314170919</v>
      </c>
      <c r="Z641" s="7">
        <f t="shared" si="161"/>
        <v>0.24798627661147635</v>
      </c>
      <c r="AA641" s="7">
        <f t="shared" si="162"/>
        <v>0.48414116838601989</v>
      </c>
    </row>
    <row r="642" spans="1:27" x14ac:dyDescent="0.25">
      <c r="A642" s="1">
        <v>43665</v>
      </c>
      <c r="B642" s="3">
        <v>377.35998499999999</v>
      </c>
      <c r="C642" s="6">
        <v>51.389999000000003</v>
      </c>
      <c r="D642" s="3">
        <v>113.540001</v>
      </c>
      <c r="E642" s="3">
        <v>1131.5500489999999</v>
      </c>
      <c r="F642" s="7">
        <f t="shared" si="154"/>
        <v>4.5000140331206806E-2</v>
      </c>
      <c r="G642" s="7">
        <f t="shared" si="155"/>
        <v>-1.2300596046523005E-2</v>
      </c>
      <c r="H642" s="7">
        <f t="shared" si="156"/>
        <v>-9.8543387085434642E-3</v>
      </c>
      <c r="I642" s="7">
        <f t="shared" si="157"/>
        <v>-1.3676250075627228E-2</v>
      </c>
      <c r="J642" s="3" cm="1">
        <f t="array" ref="J642">B642*INDEX(AE$3:AE$7,2022-YEAR($A642))/1000000</f>
        <v>214.28650900214498</v>
      </c>
      <c r="K642" s="3" cm="1">
        <f t="array" ref="K642">C642*INDEX(AF$3:AF$7,2022-YEAR($A642))/1000000</f>
        <v>219.743635724</v>
      </c>
      <c r="L642" s="3" cm="1">
        <f t="array" ref="L642">D642*INDEX(AG$3:AG$7,2022-YEAR($A642))/1000000</f>
        <v>365.76911322150005</v>
      </c>
      <c r="M642" s="3" cm="1">
        <f t="array" ref="M642">E642*INDEX(AH$3:AH$7,2022-YEAR($A642))/1000000</f>
        <v>783.7070377372039</v>
      </c>
      <c r="N642" s="3"/>
      <c r="O642" s="9">
        <v>43665</v>
      </c>
      <c r="P642" s="8">
        <f t="shared" si="147"/>
        <v>1428593.6403972388</v>
      </c>
      <c r="Q642" s="7">
        <f t="shared" si="148"/>
        <v>-5.0367118860413125E-3</v>
      </c>
      <c r="R642" s="8">
        <f t="shared" si="158"/>
        <v>1429995.1472517238</v>
      </c>
      <c r="S642" s="7">
        <f t="shared" si="149"/>
        <v>-4.7659820688549237E-3</v>
      </c>
      <c r="T642" s="8">
        <f t="shared" si="150"/>
        <v>198991.8623647599</v>
      </c>
      <c r="U642" s="8">
        <f t="shared" si="151"/>
        <v>192075.95468555047</v>
      </c>
      <c r="V642" s="8">
        <f t="shared" si="152"/>
        <v>352806.10226179188</v>
      </c>
      <c r="W642" s="8">
        <f t="shared" si="153"/>
        <v>686121.22793962166</v>
      </c>
      <c r="X642" s="7">
        <f t="shared" si="159"/>
        <v>0.13915562073563534</v>
      </c>
      <c r="Y642" s="7">
        <f t="shared" si="160"/>
        <v>0.13431930524708216</v>
      </c>
      <c r="Z642" s="7">
        <f t="shared" si="161"/>
        <v>0.24671839127555234</v>
      </c>
      <c r="AA642" s="7">
        <f t="shared" si="162"/>
        <v>0.47980668274173022</v>
      </c>
    </row>
    <row r="643" spans="1:27" x14ac:dyDescent="0.25">
      <c r="A643" s="1">
        <v>43668</v>
      </c>
      <c r="B643" s="3">
        <v>373.42001299999998</v>
      </c>
      <c r="C643" s="6">
        <v>51.220001000000003</v>
      </c>
      <c r="D643" s="3">
        <v>114.269997</v>
      </c>
      <c r="E643" s="3">
        <v>1139.209961</v>
      </c>
      <c r="F643" s="7">
        <f t="shared" si="154"/>
        <v>-1.0440884451487387E-2</v>
      </c>
      <c r="G643" s="7">
        <f t="shared" si="155"/>
        <v>-3.3079977292858054E-3</v>
      </c>
      <c r="H643" s="7">
        <f t="shared" si="156"/>
        <v>6.4294168889429404E-3</v>
      </c>
      <c r="I643" s="7">
        <f t="shared" si="157"/>
        <v>6.7693974356410891E-3</v>
      </c>
      <c r="J643" s="3" cm="1">
        <f t="array" ref="J643">B643*INDEX(AE$3:AE$7,2022-YEAR($A643))/1000000</f>
        <v>212.04916832214099</v>
      </c>
      <c r="K643" s="3" cm="1">
        <f t="array" ref="K643">C643*INDEX(AF$3:AF$7,2022-YEAR($A643))/1000000</f>
        <v>219.01672427600002</v>
      </c>
      <c r="L643" s="3" cm="1">
        <f t="array" ref="L643">D643*INDEX(AG$3:AG$7,2022-YEAR($A643))/1000000</f>
        <v>368.12079533550002</v>
      </c>
      <c r="M643" s="3" cm="1">
        <f t="array" ref="M643">E643*INDEX(AH$3:AH$7,2022-YEAR($A643))/1000000</f>
        <v>789.01226214875601</v>
      </c>
      <c r="N643" s="3"/>
      <c r="O643" s="9">
        <v>43668</v>
      </c>
      <c r="P643" s="8">
        <f t="shared" si="147"/>
        <v>1432827.217647413</v>
      </c>
      <c r="Q643" s="7">
        <f t="shared" si="148"/>
        <v>2.9634579984530915E-3</v>
      </c>
      <c r="R643" s="8">
        <f t="shared" si="158"/>
        <v>1434195.0741813942</v>
      </c>
      <c r="S643" s="7">
        <f t="shared" si="149"/>
        <v>2.9370218058026865E-3</v>
      </c>
      <c r="T643" s="8">
        <f t="shared" si="150"/>
        <v>196914.21132302313</v>
      </c>
      <c r="U643" s="8">
        <f t="shared" si="151"/>
        <v>191440.56786360027</v>
      </c>
      <c r="V643" s="8">
        <f t="shared" si="152"/>
        <v>355074.43977419595</v>
      </c>
      <c r="W643" s="8">
        <f t="shared" si="153"/>
        <v>690765.855220575</v>
      </c>
      <c r="X643" s="7">
        <f t="shared" si="159"/>
        <v>0.13729946146650746</v>
      </c>
      <c r="Y643" s="7">
        <f t="shared" si="160"/>
        <v>0.1334829349995294</v>
      </c>
      <c r="Z643" s="7">
        <f t="shared" si="161"/>
        <v>0.24757750613309304</v>
      </c>
      <c r="AA643" s="7">
        <f t="shared" si="162"/>
        <v>0.48164009740087022</v>
      </c>
    </row>
    <row r="644" spans="1:27" x14ac:dyDescent="0.25">
      <c r="A644" s="1">
        <v>43669</v>
      </c>
      <c r="B644" s="3">
        <v>373.07000699999998</v>
      </c>
      <c r="C644" s="6">
        <v>54.330002</v>
      </c>
      <c r="D644" s="3">
        <v>116.360001</v>
      </c>
      <c r="E644" s="3">
        <v>1148.0500489999999</v>
      </c>
      <c r="F644" s="7">
        <f t="shared" si="154"/>
        <v>-9.3729845164991499E-4</v>
      </c>
      <c r="G644" s="7">
        <f t="shared" si="155"/>
        <v>6.0718487686089562E-2</v>
      </c>
      <c r="H644" s="7">
        <f t="shared" si="156"/>
        <v>1.8290050362038457E-2</v>
      </c>
      <c r="I644" s="7">
        <f t="shared" si="157"/>
        <v>7.7598408569392596E-3</v>
      </c>
      <c r="J644" s="3" cm="1">
        <f t="array" ref="J644">B644*INDEX(AE$3:AE$7,2022-YEAR($A644))/1000000</f>
        <v>211.850414964999</v>
      </c>
      <c r="K644" s="3" cm="1">
        <f t="array" ref="K644">C644*INDEX(AF$3:AF$7,2022-YEAR($A644))/1000000</f>
        <v>232.31508855200002</v>
      </c>
      <c r="L644" s="3" cm="1">
        <f t="array" ref="L644">D644*INDEX(AG$3:AG$7,2022-YEAR($A644))/1000000</f>
        <v>374.8537432215</v>
      </c>
      <c r="M644" s="3" cm="1">
        <f t="array" ref="M644">E644*INDEX(AH$3:AH$7,2022-YEAR($A644))/1000000</f>
        <v>795.13487173720398</v>
      </c>
      <c r="N644" s="3"/>
      <c r="O644" s="9">
        <v>43669</v>
      </c>
      <c r="P644" s="8">
        <f t="shared" ref="P644:P707" si="163">P643*(1+Q644)</f>
        <v>1456243.2208569739</v>
      </c>
      <c r="Q644" s="7">
        <f t="shared" ref="Q644:Q707" si="164">SUMPRODUCT(F644:I644,J643:M643)/SUM(J643:M643)</f>
        <v>1.6342517032868799E-2</v>
      </c>
      <c r="R644" s="8">
        <f t="shared" si="158"/>
        <v>1457489.0510501193</v>
      </c>
      <c r="S644" s="7">
        <f t="shared" ref="S644:S707" si="165">R644/R643-1</f>
        <v>1.6241846934260895E-2</v>
      </c>
      <c r="T644" s="8">
        <f t="shared" ref="T644:T707" si="166">T643*B644/B643</f>
        <v>196729.64393764219</v>
      </c>
      <c r="U644" s="8">
        <f t="shared" ref="U644:U707" si="167">U643*C644/C643</f>
        <v>203064.54962604426</v>
      </c>
      <c r="V644" s="8">
        <f t="shared" ref="V644:V707" si="168">V643*D644/D643</f>
        <v>361568.76915993862</v>
      </c>
      <c r="W644" s="8">
        <f t="shared" ref="W644:W707" si="169">W643*E644/E643</f>
        <v>696126.08832649421</v>
      </c>
      <c r="X644" s="7">
        <f t="shared" si="159"/>
        <v>0.13497847122480863</v>
      </c>
      <c r="Y644" s="7">
        <f t="shared" si="160"/>
        <v>0.13932492287316769</v>
      </c>
      <c r="Z644" s="7">
        <f t="shared" si="161"/>
        <v>0.24807649079725758</v>
      </c>
      <c r="AA644" s="7">
        <f t="shared" si="162"/>
        <v>0.47762011510476604</v>
      </c>
    </row>
    <row r="645" spans="1:27" x14ac:dyDescent="0.25">
      <c r="A645" s="1">
        <v>43670</v>
      </c>
      <c r="B645" s="3">
        <v>361.42999300000002</v>
      </c>
      <c r="C645" s="6">
        <v>53.779998999999997</v>
      </c>
      <c r="D645" s="3">
        <v>116.83000199999999</v>
      </c>
      <c r="E645" s="3">
        <v>1139.7299800000001</v>
      </c>
      <c r="F645" s="7">
        <f t="shared" ref="F645:F708" si="170">B645/B644-1</f>
        <v>-3.1200615920861097E-2</v>
      </c>
      <c r="G645" s="7">
        <f t="shared" ref="G645:G708" si="171">C645/C644-1</f>
        <v>-1.0123375294556425E-2</v>
      </c>
      <c r="H645" s="7">
        <f t="shared" ref="H645:H708" si="172">D645/D644-1</f>
        <v>4.0391972839532997E-3</v>
      </c>
      <c r="I645" s="7">
        <f t="shared" ref="I645:I708" si="173">E645/E644-1</f>
        <v>-7.2471309131922901E-3</v>
      </c>
      <c r="J645" s="3" cm="1">
        <f t="array" ref="J645">B645*INDEX(AE$3:AE$7,2022-YEAR($A645))/1000000</f>
        <v>205.240551535001</v>
      </c>
      <c r="K645" s="3" cm="1">
        <f t="array" ref="K645">C645*INDEX(AF$3:AF$7,2022-YEAR($A645))/1000000</f>
        <v>229.96327572399997</v>
      </c>
      <c r="L645" s="3" cm="1">
        <f t="array" ref="L645">D645*INDEX(AG$3:AG$7,2022-YEAR($A645))/1000000</f>
        <v>376.36785144299995</v>
      </c>
      <c r="M645" s="3" cm="1">
        <f t="array" ref="M645">E645*INDEX(AH$3:AH$7,2022-YEAR($A645))/1000000</f>
        <v>789.37242522808003</v>
      </c>
      <c r="N645" s="3"/>
      <c r="O645" s="9">
        <v>43670</v>
      </c>
      <c r="P645" s="8">
        <f t="shared" si="163"/>
        <v>1444325.5273051029</v>
      </c>
      <c r="Q645" s="7">
        <f t="shared" si="164"/>
        <v>-8.1838619958399545E-3</v>
      </c>
      <c r="R645" s="8">
        <f t="shared" ref="R645:R708" si="174">SUM(T645:W645)</f>
        <v>1445710.7970406511</v>
      </c>
      <c r="S645" s="7">
        <f t="shared" si="165"/>
        <v>-8.0811955334978425E-3</v>
      </c>
      <c r="T645" s="8">
        <f t="shared" si="166"/>
        <v>190591.55787689605</v>
      </c>
      <c r="U645" s="8">
        <f t="shared" si="167"/>
        <v>201008.85098115972</v>
      </c>
      <c r="V645" s="8">
        <f t="shared" si="168"/>
        <v>363029.21675029176</v>
      </c>
      <c r="W645" s="8">
        <f t="shared" si="169"/>
        <v>691081.17143230361</v>
      </c>
      <c r="X645" s="7">
        <f t="shared" ref="X645:X708" si="175">T645/$R645</f>
        <v>0.13183242337750689</v>
      </c>
      <c r="Y645" s="7">
        <f t="shared" ref="Y645:Y708" si="176">U645/$R645</f>
        <v>0.1390380782882869</v>
      </c>
      <c r="Z645" s="7">
        <f t="shared" ref="Z645:Z708" si="177">V645/$R645</f>
        <v>0.2511077716880909</v>
      </c>
      <c r="AA645" s="7">
        <f t="shared" ref="AA645:AA708" si="178">W645/$R645</f>
        <v>0.47802172664611531</v>
      </c>
    </row>
    <row r="646" spans="1:27" x14ac:dyDescent="0.25">
      <c r="A646" s="1">
        <v>43671</v>
      </c>
      <c r="B646" s="3">
        <v>348.08999599999999</v>
      </c>
      <c r="C646" s="6">
        <v>53.07</v>
      </c>
      <c r="D646" s="3">
        <v>115.709999</v>
      </c>
      <c r="E646" s="3">
        <v>1135.9399410000001</v>
      </c>
      <c r="F646" s="7">
        <f t="shared" si="170"/>
        <v>-3.6908937438404621E-2</v>
      </c>
      <c r="G646" s="7">
        <f t="shared" si="171"/>
        <v>-1.3201915455595237E-2</v>
      </c>
      <c r="H646" s="7">
        <f t="shared" si="172"/>
        <v>-9.5866043039184445E-3</v>
      </c>
      <c r="I646" s="7">
        <f t="shared" si="173"/>
        <v>-3.3253832631480185E-3</v>
      </c>
      <c r="J646" s="3" cm="1">
        <f t="array" ref="J646">B646*INDEX(AE$3:AE$7,2022-YEAR($A646))/1000000</f>
        <v>197.66534085857199</v>
      </c>
      <c r="K646" s="3" cm="1">
        <f t="array" ref="K646">C646*INDEX(AF$3:AF$7,2022-YEAR($A646))/1000000</f>
        <v>226.92732000000001</v>
      </c>
      <c r="L646" s="3" cm="1">
        <f t="array" ref="L646">D646*INDEX(AG$3:AG$7,2022-YEAR($A646))/1000000</f>
        <v>372.75976177849998</v>
      </c>
      <c r="M646" s="3" cm="1">
        <f t="array" ref="M646">E646*INDEX(AH$3:AH$7,2022-YEAR($A646))/1000000</f>
        <v>786.7474593768361</v>
      </c>
      <c r="N646" s="3"/>
      <c r="O646" s="9">
        <v>43671</v>
      </c>
      <c r="P646" s="8">
        <f t="shared" si="163"/>
        <v>1429129.1568375782</v>
      </c>
      <c r="Q646" s="7">
        <f t="shared" si="164"/>
        <v>-1.052143037025649E-2</v>
      </c>
      <c r="R646" s="8">
        <f t="shared" si="174"/>
        <v>1430244.236085501</v>
      </c>
      <c r="S646" s="7">
        <f t="shared" si="165"/>
        <v>-1.0698239915486463E-2</v>
      </c>
      <c r="T646" s="8">
        <f t="shared" si="166"/>
        <v>183557.02599092963</v>
      </c>
      <c r="U646" s="8">
        <f t="shared" si="167"/>
        <v>198355.14912468012</v>
      </c>
      <c r="V646" s="8">
        <f t="shared" si="168"/>
        <v>359548.9992985453</v>
      </c>
      <c r="W646" s="8">
        <f t="shared" si="169"/>
        <v>688783.06167134584</v>
      </c>
      <c r="X646" s="7">
        <f t="shared" si="175"/>
        <v>0.12833963693733527</v>
      </c>
      <c r="Y646" s="7">
        <f t="shared" si="176"/>
        <v>0.13868620765609035</v>
      </c>
      <c r="Z646" s="7">
        <f t="shared" si="177"/>
        <v>0.25138993063353354</v>
      </c>
      <c r="AA646" s="7">
        <f t="shared" si="178"/>
        <v>0.48158422477304069</v>
      </c>
    </row>
    <row r="647" spans="1:27" x14ac:dyDescent="0.25">
      <c r="A647" s="1">
        <v>43672</v>
      </c>
      <c r="B647" s="3">
        <v>345</v>
      </c>
      <c r="C647" s="6">
        <v>54.169998</v>
      </c>
      <c r="D647" s="3">
        <v>116.220001</v>
      </c>
      <c r="E647" s="3">
        <v>1245.219971</v>
      </c>
      <c r="F647" s="7">
        <f t="shared" si="170"/>
        <v>-8.8770031759257684E-3</v>
      </c>
      <c r="G647" s="7">
        <f t="shared" si="171"/>
        <v>2.072730356133401E-2</v>
      </c>
      <c r="H647" s="7">
        <f t="shared" si="172"/>
        <v>4.4075879734473133E-3</v>
      </c>
      <c r="I647" s="7">
        <f t="shared" si="173"/>
        <v>9.6202295610626765E-2</v>
      </c>
      <c r="J647" s="3" cm="1">
        <f t="array" ref="J647">B647*INDEX(AE$3:AE$7,2022-YEAR($A647))/1000000</f>
        <v>195.91066499999999</v>
      </c>
      <c r="K647" s="3" cm="1">
        <f t="array" ref="K647">C647*INDEX(AF$3:AF$7,2022-YEAR($A647))/1000000</f>
        <v>231.63091144799998</v>
      </c>
      <c r="L647" s="3" cm="1">
        <f t="array" ref="L647">D647*INDEX(AG$3:AG$7,2022-YEAR($A647))/1000000</f>
        <v>374.4027332215</v>
      </c>
      <c r="M647" s="3" cm="1">
        <f t="array" ref="M647">E647*INDEX(AH$3:AH$7,2022-YEAR($A647))/1000000</f>
        <v>862.43437103471604</v>
      </c>
      <c r="N647" s="3"/>
      <c r="O647" s="9">
        <v>43672</v>
      </c>
      <c r="P647" s="8">
        <f t="shared" si="163"/>
        <v>1501554.3701633667</v>
      </c>
      <c r="Q647" s="7">
        <f t="shared" si="164"/>
        <v>5.0677864193921535E-2</v>
      </c>
      <c r="R647" s="8">
        <f t="shared" si="174"/>
        <v>1500573.4227273497</v>
      </c>
      <c r="S647" s="7">
        <f t="shared" si="165"/>
        <v>4.9172850949104729E-2</v>
      </c>
      <c r="T647" s="8">
        <f t="shared" si="166"/>
        <v>181927.58968824465</v>
      </c>
      <c r="U647" s="8">
        <f t="shared" si="167"/>
        <v>202466.51651354105</v>
      </c>
      <c r="V647" s="8">
        <f t="shared" si="168"/>
        <v>361133.74314371857</v>
      </c>
      <c r="W647" s="8">
        <f t="shared" si="169"/>
        <v>755045.57338184526</v>
      </c>
      <c r="X647" s="7">
        <f t="shared" si="175"/>
        <v>0.12123871243673255</v>
      </c>
      <c r="Y647" s="7">
        <f t="shared" si="176"/>
        <v>0.13492609788166873</v>
      </c>
      <c r="Z647" s="7">
        <f t="shared" si="177"/>
        <v>0.24066382735697409</v>
      </c>
      <c r="AA647" s="7">
        <f t="shared" si="178"/>
        <v>0.50317136232462456</v>
      </c>
    </row>
    <row r="648" spans="1:27" x14ac:dyDescent="0.25">
      <c r="A648" s="1">
        <v>43675</v>
      </c>
      <c r="B648" s="3">
        <v>340.209991</v>
      </c>
      <c r="C648" s="6">
        <v>53.990001999999997</v>
      </c>
      <c r="D648" s="3">
        <v>115.849998</v>
      </c>
      <c r="E648" s="3">
        <v>1241.839966</v>
      </c>
      <c r="F648" s="7">
        <f t="shared" si="170"/>
        <v>-1.3884084057971036E-2</v>
      </c>
      <c r="G648" s="7">
        <f t="shared" si="171"/>
        <v>-3.3227987196898789E-3</v>
      </c>
      <c r="H648" s="7">
        <f t="shared" si="172"/>
        <v>-3.1836430632967705E-3</v>
      </c>
      <c r="I648" s="7">
        <f t="shared" si="173"/>
        <v>-2.7143838668806097E-3</v>
      </c>
      <c r="J648" s="3" cm="1">
        <f t="array" ref="J648">B648*INDEX(AE$3:AE$7,2022-YEAR($A648))/1000000</f>
        <v>193.190624859287</v>
      </c>
      <c r="K648" s="3" cm="1">
        <f t="array" ref="K648">C648*INDEX(AF$3:AF$7,2022-YEAR($A648))/1000000</f>
        <v>230.86124855199998</v>
      </c>
      <c r="L648" s="3" cm="1">
        <f t="array" ref="L648">D648*INDEX(AG$3:AG$7,2022-YEAR($A648))/1000000</f>
        <v>373.21076855699999</v>
      </c>
      <c r="M648" s="3" cm="1">
        <f t="array" ref="M648">E648*INDEX(AH$3:AH$7,2022-YEAR($A648))/1000000</f>
        <v>860.09339309173595</v>
      </c>
      <c r="N648" s="3"/>
      <c r="O648" s="9">
        <v>43675</v>
      </c>
      <c r="P648" s="8">
        <f t="shared" si="163"/>
        <v>1495218.7421122522</v>
      </c>
      <c r="Q648" s="7">
        <f t="shared" si="164"/>
        <v>-4.2193797154512951E-3</v>
      </c>
      <c r="R648" s="8">
        <f t="shared" si="174"/>
        <v>1494175.5648383731</v>
      </c>
      <c r="S648" s="7">
        <f t="shared" si="165"/>
        <v>-4.2636086925678107E-3</v>
      </c>
      <c r="T648" s="8">
        <f t="shared" si="166"/>
        <v>179401.69174054899</v>
      </c>
      <c r="U648" s="8">
        <f t="shared" si="167"/>
        <v>201793.76103168979</v>
      </c>
      <c r="V648" s="8">
        <f t="shared" si="168"/>
        <v>359984.02220743662</v>
      </c>
      <c r="W648" s="8">
        <f t="shared" si="169"/>
        <v>752996.08985869784</v>
      </c>
      <c r="X648" s="7">
        <f t="shared" si="175"/>
        <v>0.1200673441343254</v>
      </c>
      <c r="Y648" s="7">
        <f t="shared" si="176"/>
        <v>0.13505358123930911</v>
      </c>
      <c r="Z648" s="7">
        <f t="shared" si="177"/>
        <v>0.24092484891250149</v>
      </c>
      <c r="AA648" s="7">
        <f t="shared" si="178"/>
        <v>0.50395422571386406</v>
      </c>
    </row>
    <row r="649" spans="1:27" x14ac:dyDescent="0.25">
      <c r="A649" s="1">
        <v>43676</v>
      </c>
      <c r="B649" s="3">
        <v>347.459991</v>
      </c>
      <c r="C649" s="6">
        <v>53.720001000000003</v>
      </c>
      <c r="D649" s="3">
        <v>115.589996</v>
      </c>
      <c r="E649" s="3">
        <v>1228</v>
      </c>
      <c r="F649" s="7">
        <f t="shared" si="170"/>
        <v>2.1310367689936438E-2</v>
      </c>
      <c r="G649" s="7">
        <f t="shared" si="171"/>
        <v>-5.0009444341193587E-3</v>
      </c>
      <c r="H649" s="7">
        <f t="shared" si="172"/>
        <v>-2.2442987008078896E-3</v>
      </c>
      <c r="I649" s="7">
        <f t="shared" si="173"/>
        <v>-1.1144725873639683E-2</v>
      </c>
      <c r="J649" s="3" cm="1">
        <f t="array" ref="J649">B649*INDEX(AE$3:AE$7,2022-YEAR($A649))/1000000</f>
        <v>197.307588109287</v>
      </c>
      <c r="K649" s="3" cm="1">
        <f t="array" ref="K649">C649*INDEX(AF$3:AF$7,2022-YEAR($A649))/1000000</f>
        <v>229.70672427600002</v>
      </c>
      <c r="L649" s="3" cm="1">
        <f t="array" ref="L649">D649*INDEX(AG$3:AG$7,2022-YEAR($A649))/1000000</f>
        <v>372.373172114</v>
      </c>
      <c r="M649" s="3" cm="1">
        <f t="array" ref="M649">E649*INDEX(AH$3:AH$7,2022-YEAR($A649))/1000000</f>
        <v>850.50788799999998</v>
      </c>
      <c r="N649" s="3"/>
      <c r="O649" s="9">
        <v>43676</v>
      </c>
      <c r="P649" s="8">
        <f t="shared" si="163"/>
        <v>1488487.9478511484</v>
      </c>
      <c r="Q649" s="7">
        <f t="shared" si="164"/>
        <v>-4.5015448720200895E-3</v>
      </c>
      <c r="R649" s="8">
        <f t="shared" si="174"/>
        <v>1487789.67478874</v>
      </c>
      <c r="S649" s="7">
        <f t="shared" si="165"/>
        <v>-4.2738552282000075E-3</v>
      </c>
      <c r="T649" s="8">
        <f t="shared" si="166"/>
        <v>183224.80775573675</v>
      </c>
      <c r="U649" s="8">
        <f t="shared" si="167"/>
        <v>200784.60164561836</v>
      </c>
      <c r="V649" s="8">
        <f t="shared" si="168"/>
        <v>359176.11053408484</v>
      </c>
      <c r="W649" s="8">
        <f t="shared" si="169"/>
        <v>744604.15485330008</v>
      </c>
      <c r="X649" s="7">
        <f t="shared" si="175"/>
        <v>0.12315235873763805</v>
      </c>
      <c r="Y649" s="7">
        <f t="shared" si="176"/>
        <v>0.13495496376134547</v>
      </c>
      <c r="Z649" s="7">
        <f t="shared" si="177"/>
        <v>0.24141591827157047</v>
      </c>
      <c r="AA649" s="7">
        <f t="shared" si="178"/>
        <v>0.50047675922944601</v>
      </c>
    </row>
    <row r="650" spans="1:27" x14ac:dyDescent="0.25">
      <c r="A650" s="1">
        <v>43677</v>
      </c>
      <c r="B650" s="3">
        <v>341.17999300000002</v>
      </c>
      <c r="C650" s="6">
        <v>52.630001</v>
      </c>
      <c r="D650" s="3">
        <v>116</v>
      </c>
      <c r="E650" s="3">
        <v>1218.1999510000001</v>
      </c>
      <c r="F650" s="7">
        <f t="shared" si="170"/>
        <v>-1.8074017621211413E-2</v>
      </c>
      <c r="G650" s="7">
        <f t="shared" si="171"/>
        <v>-2.0290394261161748E-2</v>
      </c>
      <c r="H650" s="7">
        <f t="shared" si="172"/>
        <v>3.5470543661926257E-3</v>
      </c>
      <c r="I650" s="7">
        <f t="shared" si="173"/>
        <v>-7.9804959283387156E-3</v>
      </c>
      <c r="J650" s="3" cm="1">
        <f t="array" ref="J650">B650*INDEX(AE$3:AE$7,2022-YEAR($A650))/1000000</f>
        <v>193.74144728500102</v>
      </c>
      <c r="K650" s="3" cm="1">
        <f t="array" ref="K650">C650*INDEX(AF$3:AF$7,2022-YEAR($A650))/1000000</f>
        <v>225.04588427599998</v>
      </c>
      <c r="L650" s="3" cm="1">
        <f t="array" ref="L650">D650*INDEX(AG$3:AG$7,2022-YEAR($A650))/1000000</f>
        <v>373.69400000000002</v>
      </c>
      <c r="M650" s="3" cm="1">
        <f t="array" ref="M650">E650*INDEX(AH$3:AH$7,2022-YEAR($A650))/1000000</f>
        <v>843.720413262796</v>
      </c>
      <c r="N650" s="3"/>
      <c r="O650" s="9">
        <v>43677</v>
      </c>
      <c r="P650" s="8">
        <f t="shared" si="163"/>
        <v>1476133.9525026728</v>
      </c>
      <c r="Q650" s="7">
        <f t="shared" si="164"/>
        <v>-8.2996945768425735E-3</v>
      </c>
      <c r="R650" s="8">
        <f t="shared" si="174"/>
        <v>1475735.7744208309</v>
      </c>
      <c r="S650" s="7">
        <f t="shared" si="165"/>
        <v>-8.101884676421589E-3</v>
      </c>
      <c r="T650" s="8">
        <f t="shared" si="166"/>
        <v>179913.1993517165</v>
      </c>
      <c r="U650" s="8">
        <f t="shared" si="167"/>
        <v>196710.60291665845</v>
      </c>
      <c r="V650" s="8">
        <f t="shared" si="168"/>
        <v>360450.12772518687</v>
      </c>
      <c r="W650" s="8">
        <f t="shared" si="169"/>
        <v>738661.84442726918</v>
      </c>
      <c r="X650" s="7">
        <f t="shared" si="175"/>
        <v>0.12191423591552183</v>
      </c>
      <c r="Y650" s="7">
        <f t="shared" si="176"/>
        <v>0.13329662824895583</v>
      </c>
      <c r="Z650" s="7">
        <f t="shared" si="177"/>
        <v>0.2442511281307452</v>
      </c>
      <c r="AA650" s="7">
        <f t="shared" si="178"/>
        <v>0.50053800770477719</v>
      </c>
    </row>
    <row r="651" spans="1:27" x14ac:dyDescent="0.25">
      <c r="A651" s="1">
        <v>43678</v>
      </c>
      <c r="B651" s="3">
        <v>334.290009</v>
      </c>
      <c r="C651" s="6">
        <v>52.029998999999997</v>
      </c>
      <c r="D651" s="3">
        <v>112.94000200000001</v>
      </c>
      <c r="E651" s="3">
        <v>1211.780029</v>
      </c>
      <c r="F651" s="7">
        <f t="shared" si="170"/>
        <v>-2.0194572194624616E-2</v>
      </c>
      <c r="G651" s="7">
        <f t="shared" si="171"/>
        <v>-1.1400379794786697E-2</v>
      </c>
      <c r="H651" s="7">
        <f t="shared" si="172"/>
        <v>-2.637929310344822E-2</v>
      </c>
      <c r="I651" s="7">
        <f t="shared" si="173"/>
        <v>-5.2700067790432126E-3</v>
      </c>
      <c r="J651" s="3" cm="1">
        <f t="array" ref="J651">B651*INDEX(AE$3:AE$7,2022-YEAR($A651))/1000000</f>
        <v>189.82892164071302</v>
      </c>
      <c r="K651" s="3" cm="1">
        <f t="array" ref="K651">C651*INDEX(AF$3:AF$7,2022-YEAR($A651))/1000000</f>
        <v>222.48027572399997</v>
      </c>
      <c r="L651" s="3" cm="1">
        <f t="array" ref="L651">D651*INDEX(AG$3:AG$7,2022-YEAR($A651))/1000000</f>
        <v>363.83621644300001</v>
      </c>
      <c r="M651" s="3" cm="1">
        <f t="array" ref="M651">E651*INDEX(AH$3:AH$7,2022-YEAR($A651))/1000000</f>
        <v>839.27400096528402</v>
      </c>
      <c r="N651" s="3"/>
      <c r="O651" s="9">
        <v>43678</v>
      </c>
      <c r="P651" s="8">
        <f t="shared" si="163"/>
        <v>1457384.7346283169</v>
      </c>
      <c r="Q651" s="7">
        <f t="shared" si="164"/>
        <v>-1.2701569422319701E-2</v>
      </c>
      <c r="R651" s="8">
        <f t="shared" si="174"/>
        <v>1456458.7562488553</v>
      </c>
      <c r="S651" s="7">
        <f t="shared" si="165"/>
        <v>-1.3062648819732736E-2</v>
      </c>
      <c r="T651" s="8">
        <f t="shared" si="166"/>
        <v>176279.92925864237</v>
      </c>
      <c r="U651" s="8">
        <f t="shared" si="167"/>
        <v>194468.02733374707</v>
      </c>
      <c r="V651" s="8">
        <f t="shared" si="168"/>
        <v>350941.70815674885</v>
      </c>
      <c r="W651" s="8">
        <f t="shared" si="169"/>
        <v>734769.09149971697</v>
      </c>
      <c r="X651" s="7">
        <f t="shared" si="175"/>
        <v>0.12103324484975846</v>
      </c>
      <c r="Y651" s="7">
        <f t="shared" si="176"/>
        <v>0.13352113576810384</v>
      </c>
      <c r="Z651" s="7">
        <f t="shared" si="177"/>
        <v>0.24095547275269757</v>
      </c>
      <c r="AA651" s="7">
        <f t="shared" si="178"/>
        <v>0.50449014662944014</v>
      </c>
    </row>
    <row r="652" spans="1:27" x14ac:dyDescent="0.25">
      <c r="A652" s="1">
        <v>43679</v>
      </c>
      <c r="B652" s="3">
        <v>339.55999800000001</v>
      </c>
      <c r="C652" s="6">
        <v>52.330002</v>
      </c>
      <c r="D652" s="3">
        <v>112.93</v>
      </c>
      <c r="E652" s="3">
        <v>1196.3199460000001</v>
      </c>
      <c r="F652" s="7">
        <f t="shared" si="170"/>
        <v>1.5764721822721262E-2</v>
      </c>
      <c r="G652" s="7">
        <f t="shared" si="171"/>
        <v>5.76596205585167E-3</v>
      </c>
      <c r="H652" s="7">
        <f t="shared" si="172"/>
        <v>-8.8560295934847488E-5</v>
      </c>
      <c r="I652" s="7">
        <f t="shared" si="173"/>
        <v>-1.2758159591686025E-2</v>
      </c>
      <c r="J652" s="3" cm="1">
        <f t="array" ref="J652">B652*INDEX(AE$3:AE$7,2022-YEAR($A652))/1000000</f>
        <v>192.82152178428601</v>
      </c>
      <c r="K652" s="3" cm="1">
        <f t="array" ref="K652">C652*INDEX(AF$3:AF$7,2022-YEAR($A652))/1000000</f>
        <v>223.76308855200003</v>
      </c>
      <c r="L652" s="3" cm="1">
        <f t="array" ref="L652">D652*INDEX(AG$3:AG$7,2022-YEAR($A652))/1000000</f>
        <v>363.80399499999999</v>
      </c>
      <c r="M652" s="3" cm="1">
        <f t="array" ref="M652">E652*INDEX(AH$3:AH$7,2022-YEAR($A652))/1000000</f>
        <v>828.56640931981599</v>
      </c>
      <c r="N652" s="3"/>
      <c r="O652" s="9">
        <v>43679</v>
      </c>
      <c r="P652" s="8">
        <f t="shared" si="163"/>
        <v>1451552.7395670121</v>
      </c>
      <c r="Q652" s="7">
        <f t="shared" si="164"/>
        <v>-4.0016852947154609E-3</v>
      </c>
      <c r="R652" s="8">
        <f t="shared" si="174"/>
        <v>1450953.6747293076</v>
      </c>
      <c r="S652" s="7">
        <f t="shared" si="165"/>
        <v>-3.7797716522547375E-3</v>
      </c>
      <c r="T652" s="8">
        <f t="shared" si="166"/>
        <v>179058.93330633387</v>
      </c>
      <c r="U652" s="8">
        <f t="shared" si="167"/>
        <v>195589.32260042979</v>
      </c>
      <c r="V652" s="8">
        <f t="shared" si="168"/>
        <v>350910.62865521858</v>
      </c>
      <c r="W652" s="8">
        <f t="shared" si="169"/>
        <v>725394.79016732541</v>
      </c>
      <c r="X652" s="7">
        <f t="shared" si="175"/>
        <v>0.12340775341413943</v>
      </c>
      <c r="Y652" s="7">
        <f t="shared" si="176"/>
        <v>0.13480052878801885</v>
      </c>
      <c r="Z652" s="7">
        <f t="shared" si="177"/>
        <v>0.24184826488046562</v>
      </c>
      <c r="AA652" s="7">
        <f t="shared" si="178"/>
        <v>0.49994345291737607</v>
      </c>
    </row>
    <row r="653" spans="1:27" x14ac:dyDescent="0.25">
      <c r="A653" s="1">
        <v>43682</v>
      </c>
      <c r="B653" s="3">
        <v>331.05999800000001</v>
      </c>
      <c r="C653" s="6">
        <v>51.650002000000001</v>
      </c>
      <c r="D653" s="3">
        <v>109.57</v>
      </c>
      <c r="E653" s="3">
        <v>1154.75</v>
      </c>
      <c r="F653" s="7">
        <f t="shared" si="170"/>
        <v>-2.5032395011381769E-2</v>
      </c>
      <c r="G653" s="7">
        <f t="shared" si="171"/>
        <v>-1.2994457749113009E-2</v>
      </c>
      <c r="H653" s="7">
        <f t="shared" si="172"/>
        <v>-2.9752944301779993E-2</v>
      </c>
      <c r="I653" s="7">
        <f t="shared" si="173"/>
        <v>-3.4748184328943776E-2</v>
      </c>
      <c r="J653" s="3" cm="1">
        <f t="array" ref="J653">B653*INDEX(AE$3:AE$7,2022-YEAR($A653))/1000000</f>
        <v>187.994737284286</v>
      </c>
      <c r="K653" s="3" cm="1">
        <f t="array" ref="K653">C653*INDEX(AF$3:AF$7,2022-YEAR($A653))/1000000</f>
        <v>220.85540855200003</v>
      </c>
      <c r="L653" s="3" cm="1">
        <f t="array" ref="L653">D653*INDEX(AG$3:AG$7,2022-YEAR($A653))/1000000</f>
        <v>352.97975500000001</v>
      </c>
      <c r="M653" s="3" cm="1">
        <f t="array" ref="M653">E653*INDEX(AH$3:AH$7,2022-YEAR($A653))/1000000</f>
        <v>799.77523099999996</v>
      </c>
      <c r="N653" s="3"/>
      <c r="O653" s="9">
        <v>43682</v>
      </c>
      <c r="P653" s="8">
        <f t="shared" si="163"/>
        <v>1408835.0429880486</v>
      </c>
      <c r="Q653" s="7">
        <f t="shared" si="164"/>
        <v>-2.9428966247348223E-2</v>
      </c>
      <c r="R653" s="8">
        <f t="shared" si="174"/>
        <v>1408283.0473224868</v>
      </c>
      <c r="S653" s="7">
        <f t="shared" si="165"/>
        <v>-2.9408676617316276E-2</v>
      </c>
      <c r="T653" s="8">
        <f t="shared" si="166"/>
        <v>174576.65935749304</v>
      </c>
      <c r="U653" s="8">
        <f t="shared" si="167"/>
        <v>193047.74541172085</v>
      </c>
      <c r="V653" s="8">
        <f t="shared" si="168"/>
        <v>340470.00426593731</v>
      </c>
      <c r="W653" s="8">
        <f t="shared" si="169"/>
        <v>700188.63828733563</v>
      </c>
      <c r="X653" s="7">
        <f t="shared" si="175"/>
        <v>0.12396418439418751</v>
      </c>
      <c r="Y653" s="7">
        <f t="shared" si="176"/>
        <v>0.13708021677798007</v>
      </c>
      <c r="Z653" s="7">
        <f t="shared" si="177"/>
        <v>0.24176248156452607</v>
      </c>
      <c r="AA653" s="7">
        <f t="shared" si="178"/>
        <v>0.49719311726330639</v>
      </c>
    </row>
    <row r="654" spans="1:27" x14ac:dyDescent="0.25">
      <c r="A654" s="1">
        <v>43683</v>
      </c>
      <c r="B654" s="3">
        <v>332.45001200000002</v>
      </c>
      <c r="C654" s="6">
        <v>52.27</v>
      </c>
      <c r="D654" s="3">
        <v>110.43</v>
      </c>
      <c r="E654" s="3">
        <v>1171.079956</v>
      </c>
      <c r="F654" s="7">
        <f t="shared" si="170"/>
        <v>4.1986770023481057E-3</v>
      </c>
      <c r="G654" s="7">
        <f t="shared" si="171"/>
        <v>1.2003833029861299E-2</v>
      </c>
      <c r="H654" s="7">
        <f t="shared" si="172"/>
        <v>7.848863740074874E-3</v>
      </c>
      <c r="I654" s="7">
        <f t="shared" si="173"/>
        <v>1.4141550985061757E-2</v>
      </c>
      <c r="J654" s="3" cm="1">
        <f t="array" ref="J654">B654*INDEX(AE$3:AE$7,2022-YEAR($A654))/1000000</f>
        <v>188.784066464284</v>
      </c>
      <c r="K654" s="3" cm="1">
        <f t="array" ref="K654">C654*INDEX(AF$3:AF$7,2022-YEAR($A654))/1000000</f>
        <v>223.50651999999999</v>
      </c>
      <c r="L654" s="3" cm="1">
        <f t="array" ref="L654">D654*INDEX(AG$3:AG$7,2022-YEAR($A654))/1000000</f>
        <v>355.75024500000001</v>
      </c>
      <c r="M654" s="3" cm="1">
        <f t="array" ref="M654">E654*INDEX(AH$3:AH$7,2022-YEAR($A654))/1000000</f>
        <v>811.085293205776</v>
      </c>
      <c r="N654" s="3"/>
      <c r="O654" s="9">
        <v>43683</v>
      </c>
      <c r="P654" s="8">
        <f t="shared" si="163"/>
        <v>1424641.9766289091</v>
      </c>
      <c r="Q654" s="7">
        <f t="shared" si="164"/>
        <v>1.1219861203434442E-2</v>
      </c>
      <c r="R654" s="8">
        <f t="shared" si="174"/>
        <v>1423907.4072285588</v>
      </c>
      <c r="S654" s="7">
        <f t="shared" si="165"/>
        <v>1.1094616196493989E-2</v>
      </c>
      <c r="T654" s="8">
        <f t="shared" si="166"/>
        <v>175309.6503622841</v>
      </c>
      <c r="U654" s="8">
        <f t="shared" si="167"/>
        <v>195365.05831443434</v>
      </c>
      <c r="V654" s="8">
        <f t="shared" si="168"/>
        <v>343142.30693700339</v>
      </c>
      <c r="W654" s="8">
        <f t="shared" si="169"/>
        <v>710090.39161483687</v>
      </c>
      <c r="X654" s="7">
        <f t="shared" si="175"/>
        <v>0.12311871507396704</v>
      </c>
      <c r="Y654" s="7">
        <f t="shared" si="176"/>
        <v>0.1372034848071236</v>
      </c>
      <c r="Z654" s="7">
        <f t="shared" si="177"/>
        <v>0.24098639082500667</v>
      </c>
      <c r="AA654" s="7">
        <f t="shared" si="178"/>
        <v>0.4986914092939026</v>
      </c>
    </row>
    <row r="655" spans="1:27" x14ac:dyDescent="0.25">
      <c r="A655" s="1">
        <v>43684</v>
      </c>
      <c r="B655" s="3">
        <v>331.38000499999998</v>
      </c>
      <c r="C655" s="6">
        <v>53.18</v>
      </c>
      <c r="D655" s="3">
        <v>108.029999</v>
      </c>
      <c r="E655" s="3">
        <v>1175.910034</v>
      </c>
      <c r="F655" s="7">
        <f t="shared" si="170"/>
        <v>-3.2185500417428736E-3</v>
      </c>
      <c r="G655" s="7">
        <f t="shared" si="171"/>
        <v>1.7409603979337884E-2</v>
      </c>
      <c r="H655" s="7">
        <f t="shared" si="172"/>
        <v>-2.1733233722720291E-2</v>
      </c>
      <c r="I655" s="7">
        <f t="shared" si="173"/>
        <v>4.1244647517475475E-3</v>
      </c>
      <c r="J655" s="3" cm="1">
        <f t="array" ref="J655">B655*INDEX(AE$3:AE$7,2022-YEAR($A655))/1000000</f>
        <v>188.17645549928497</v>
      </c>
      <c r="K655" s="3" cm="1">
        <f t="array" ref="K655">C655*INDEX(AF$3:AF$7,2022-YEAR($A655))/1000000</f>
        <v>227.39768000000001</v>
      </c>
      <c r="L655" s="3" cm="1">
        <f t="array" ref="L655">D655*INDEX(AG$3:AG$7,2022-YEAR($A655))/1000000</f>
        <v>348.01864177850001</v>
      </c>
      <c r="M655" s="3" cm="1">
        <f t="array" ref="M655">E655*INDEX(AH$3:AH$7,2022-YEAR($A655))/1000000</f>
        <v>814.43058590826399</v>
      </c>
      <c r="N655" s="3"/>
      <c r="O655" s="9">
        <v>43684</v>
      </c>
      <c r="P655" s="8">
        <f t="shared" si="163"/>
        <v>1423647.097071293</v>
      </c>
      <c r="Q655" s="7">
        <f t="shared" si="164"/>
        <v>-6.9833654625998617E-4</v>
      </c>
      <c r="R655" s="8">
        <f t="shared" si="174"/>
        <v>1422215.5434766766</v>
      </c>
      <c r="S655" s="7">
        <f t="shared" si="165"/>
        <v>-1.1881838266262212E-3</v>
      </c>
      <c r="T655" s="8">
        <f t="shared" si="166"/>
        <v>174745.40747979263</v>
      </c>
      <c r="U655" s="8">
        <f t="shared" si="167"/>
        <v>198766.28661108893</v>
      </c>
      <c r="V655" s="8">
        <f t="shared" si="168"/>
        <v>335684.71498018812</v>
      </c>
      <c r="W655" s="8">
        <f t="shared" si="169"/>
        <v>713019.13440560689</v>
      </c>
      <c r="X655" s="7">
        <f t="shared" si="175"/>
        <v>0.12286844162356628</v>
      </c>
      <c r="Y655" s="7">
        <f t="shared" si="176"/>
        <v>0.13975820157695287</v>
      </c>
      <c r="Z655" s="7">
        <f t="shared" si="177"/>
        <v>0.23602942361295684</v>
      </c>
      <c r="AA655" s="7">
        <f t="shared" si="178"/>
        <v>0.50134393318652404</v>
      </c>
    </row>
    <row r="656" spans="1:27" x14ac:dyDescent="0.25">
      <c r="A656" s="1">
        <v>43685</v>
      </c>
      <c r="B656" s="3">
        <v>336.35000600000001</v>
      </c>
      <c r="C656" s="6">
        <v>53.689999</v>
      </c>
      <c r="D656" s="3">
        <v>109.860001</v>
      </c>
      <c r="E656" s="3">
        <v>1206.1899410000001</v>
      </c>
      <c r="F656" s="7">
        <f t="shared" si="170"/>
        <v>1.4997890412850934E-2</v>
      </c>
      <c r="G656" s="7">
        <f t="shared" si="171"/>
        <v>9.5900526513728046E-3</v>
      </c>
      <c r="H656" s="7">
        <f t="shared" si="172"/>
        <v>1.6939757631581509E-2</v>
      </c>
      <c r="I656" s="7">
        <f t="shared" si="173"/>
        <v>2.5750190171436316E-2</v>
      </c>
      <c r="J656" s="3" cm="1">
        <f t="array" ref="J656">B656*INDEX(AE$3:AE$7,2022-YEAR($A656))/1000000</f>
        <v>190.998705357142</v>
      </c>
      <c r="K656" s="3" cm="1">
        <f t="array" ref="K656">C656*INDEX(AF$3:AF$7,2022-YEAR($A656))/1000000</f>
        <v>229.578435724</v>
      </c>
      <c r="L656" s="3" cm="1">
        <f t="array" ref="L656">D656*INDEX(AG$3:AG$7,2022-YEAR($A656))/1000000</f>
        <v>353.91399322149999</v>
      </c>
      <c r="M656" s="3" cm="1">
        <f t="array" ref="M656">E656*INDEX(AH$3:AH$7,2022-YEAR($A656))/1000000</f>
        <v>835.40232837683607</v>
      </c>
      <c r="N656" s="3"/>
      <c r="O656" s="9">
        <v>43685</v>
      </c>
      <c r="P656" s="8">
        <f t="shared" si="163"/>
        <v>1452399.3802666364</v>
      </c>
      <c r="Q656" s="7">
        <f t="shared" si="164"/>
        <v>2.019621523795628E-2</v>
      </c>
      <c r="R656" s="8">
        <f t="shared" si="174"/>
        <v>1450789.3311213339</v>
      </c>
      <c r="S656" s="7">
        <f t="shared" si="165"/>
        <v>2.0091038785026383E-2</v>
      </c>
      <c r="T656" s="8">
        <f t="shared" si="166"/>
        <v>177366.21995132355</v>
      </c>
      <c r="U656" s="8">
        <f t="shared" si="167"/>
        <v>200672.4657650071</v>
      </c>
      <c r="V656" s="8">
        <f t="shared" si="168"/>
        <v>341371.13269257906</v>
      </c>
      <c r="W656" s="8">
        <f t="shared" si="169"/>
        <v>731379.51271242416</v>
      </c>
      <c r="X656" s="7">
        <f t="shared" si="175"/>
        <v>0.12225497951121195</v>
      </c>
      <c r="Y656" s="7">
        <f t="shared" si="176"/>
        <v>0.13831950749865576</v>
      </c>
      <c r="Z656" s="7">
        <f t="shared" si="177"/>
        <v>0.23530027783477625</v>
      </c>
      <c r="AA656" s="7">
        <f t="shared" si="178"/>
        <v>0.50412523515535601</v>
      </c>
    </row>
    <row r="657" spans="1:27" x14ac:dyDescent="0.25">
      <c r="A657" s="1">
        <v>43686</v>
      </c>
      <c r="B657" s="3">
        <v>337.54998799999998</v>
      </c>
      <c r="C657" s="6">
        <v>53.419998</v>
      </c>
      <c r="D657" s="3">
        <v>109.739998</v>
      </c>
      <c r="E657" s="3">
        <v>1188.900024</v>
      </c>
      <c r="F657" s="7">
        <f t="shared" si="170"/>
        <v>3.5676586252237907E-3</v>
      </c>
      <c r="G657" s="7">
        <f t="shared" si="171"/>
        <v>-5.0288881547567721E-3</v>
      </c>
      <c r="H657" s="7">
        <f t="shared" si="172"/>
        <v>-1.0923265875447674E-3</v>
      </c>
      <c r="I657" s="7">
        <f t="shared" si="173"/>
        <v>-1.4334323651933101E-2</v>
      </c>
      <c r="J657" s="3" cm="1">
        <f t="array" ref="J657">B657*INDEX(AE$3:AE$7,2022-YEAR($A657))/1000000</f>
        <v>191.68012353571601</v>
      </c>
      <c r="K657" s="3" cm="1">
        <f t="array" ref="K657">C657*INDEX(AF$3:AF$7,2022-YEAR($A657))/1000000</f>
        <v>228.42391144799998</v>
      </c>
      <c r="L657" s="3" cm="1">
        <f t="array" ref="L657">D657*INDEX(AG$3:AG$7,2022-YEAR($A657))/1000000</f>
        <v>353.52740355699996</v>
      </c>
      <c r="M657" s="3" cm="1">
        <f t="array" ref="M657">E657*INDEX(AH$3:AH$7,2022-YEAR($A657))/1000000</f>
        <v>823.42740102230402</v>
      </c>
      <c r="N657" s="3"/>
      <c r="O657" s="9">
        <v>43686</v>
      </c>
      <c r="P657" s="8">
        <f t="shared" si="163"/>
        <v>1440820.3540189778</v>
      </c>
      <c r="Q657" s="7">
        <f t="shared" si="164"/>
        <v>-7.9723431481586084E-3</v>
      </c>
      <c r="R657" s="8">
        <f t="shared" si="174"/>
        <v>1439556.2344476217</v>
      </c>
      <c r="S657" s="7">
        <f t="shared" si="165"/>
        <v>-7.7427483320613444E-3</v>
      </c>
      <c r="T657" s="8">
        <f t="shared" si="166"/>
        <v>177999.00207575623</v>
      </c>
      <c r="U657" s="8">
        <f t="shared" si="167"/>
        <v>199663.30637893564</v>
      </c>
      <c r="V657" s="8">
        <f t="shared" si="168"/>
        <v>340998.24392811873</v>
      </c>
      <c r="W657" s="8">
        <f t="shared" si="169"/>
        <v>720895.68206481112</v>
      </c>
      <c r="X657" s="7">
        <f t="shared" si="175"/>
        <v>0.12364852293808236</v>
      </c>
      <c r="Y657" s="7">
        <f t="shared" si="176"/>
        <v>0.13869781645282464</v>
      </c>
      <c r="Z657" s="7">
        <f t="shared" si="177"/>
        <v>0.23687733467318461</v>
      </c>
      <c r="AA657" s="7">
        <f t="shared" si="178"/>
        <v>0.50077632593590837</v>
      </c>
    </row>
    <row r="658" spans="1:27" x14ac:dyDescent="0.25">
      <c r="A658" s="1">
        <v>43689</v>
      </c>
      <c r="B658" s="3">
        <v>332.94000199999999</v>
      </c>
      <c r="C658" s="6">
        <v>53.200001</v>
      </c>
      <c r="D658" s="3">
        <v>107.68</v>
      </c>
      <c r="E658" s="3">
        <v>1174.5</v>
      </c>
      <c r="F658" s="7">
        <f t="shared" si="170"/>
        <v>-1.3657194975222442E-2</v>
      </c>
      <c r="G658" s="7">
        <f t="shared" si="171"/>
        <v>-4.1182517453481893E-3</v>
      </c>
      <c r="H658" s="7">
        <f t="shared" si="172"/>
        <v>-1.8771624180273783E-2</v>
      </c>
      <c r="I658" s="7">
        <f t="shared" si="173"/>
        <v>-1.211205627833345E-2</v>
      </c>
      <c r="J658" s="3" cm="1">
        <f t="array" ref="J658">B658*INDEX(AE$3:AE$7,2022-YEAR($A658))/1000000</f>
        <v>189.06231071571401</v>
      </c>
      <c r="K658" s="3" cm="1">
        <f t="array" ref="K658">C658*INDEX(AF$3:AF$7,2022-YEAR($A658))/1000000</f>
        <v>227.48320427599998</v>
      </c>
      <c r="L658" s="3" cm="1">
        <f t="array" ref="L658">D658*INDEX(AG$3:AG$7,2022-YEAR($A658))/1000000</f>
        <v>346.89112</v>
      </c>
      <c r="M658" s="3" cm="1">
        <f t="array" ref="M658">E658*INDEX(AH$3:AH$7,2022-YEAR($A658))/1000000</f>
        <v>813.45400199999995</v>
      </c>
      <c r="N658" s="3"/>
      <c r="O658" s="9">
        <v>43689</v>
      </c>
      <c r="P658" s="8">
        <f t="shared" si="163"/>
        <v>1422625.1842175531</v>
      </c>
      <c r="Q658" s="7">
        <f t="shared" si="164"/>
        <v>-1.2628340341439327E-2</v>
      </c>
      <c r="R658" s="8">
        <f t="shared" si="174"/>
        <v>1421170.3836577726</v>
      </c>
      <c r="S658" s="7">
        <f t="shared" si="165"/>
        <v>-1.2771887856749209E-2</v>
      </c>
      <c r="T658" s="8">
        <f t="shared" si="166"/>
        <v>175568.03499901263</v>
      </c>
      <c r="U658" s="8">
        <f t="shared" si="167"/>
        <v>198841.0426189586</v>
      </c>
      <c r="V658" s="8">
        <f t="shared" si="168"/>
        <v>334597.15304696671</v>
      </c>
      <c r="W658" s="8">
        <f t="shared" si="169"/>
        <v>712164.15299283457</v>
      </c>
      <c r="X658" s="7">
        <f t="shared" si="175"/>
        <v>0.12353763983396561</v>
      </c>
      <c r="Y658" s="7">
        <f t="shared" si="176"/>
        <v>0.13991358453951633</v>
      </c>
      <c r="Z658" s="7">
        <f t="shared" si="177"/>
        <v>0.23543774687014585</v>
      </c>
      <c r="AA658" s="7">
        <f t="shared" si="178"/>
        <v>0.50111102875637215</v>
      </c>
    </row>
    <row r="659" spans="1:27" x14ac:dyDescent="0.25">
      <c r="A659" s="1">
        <v>43690</v>
      </c>
      <c r="B659" s="3">
        <v>332.85998499999999</v>
      </c>
      <c r="C659" s="6">
        <v>53.5</v>
      </c>
      <c r="D659" s="3">
        <v>109.339996</v>
      </c>
      <c r="E659" s="3">
        <v>1196.7299800000001</v>
      </c>
      <c r="F659" s="7">
        <f t="shared" si="170"/>
        <v>-2.4033459337813312E-4</v>
      </c>
      <c r="G659" s="7">
        <f t="shared" si="171"/>
        <v>5.6390788413707149E-3</v>
      </c>
      <c r="H659" s="7">
        <f t="shared" si="172"/>
        <v>1.5416010401188673E-2</v>
      </c>
      <c r="I659" s="7">
        <f t="shared" si="173"/>
        <v>1.8927186036611365E-2</v>
      </c>
      <c r="J659" s="3" cm="1">
        <f t="array" ref="J659">B659*INDEX(AE$3:AE$7,2022-YEAR($A659))/1000000</f>
        <v>189.01687250214499</v>
      </c>
      <c r="K659" s="3" cm="1">
        <f t="array" ref="K659">C659*INDEX(AF$3:AF$7,2022-YEAR($A659))/1000000</f>
        <v>228.76599999999999</v>
      </c>
      <c r="L659" s="3" cm="1">
        <f t="array" ref="L659">D659*INDEX(AG$3:AG$7,2022-YEAR($A659))/1000000</f>
        <v>352.23879711400002</v>
      </c>
      <c r="M659" s="3" cm="1">
        <f t="array" ref="M659">E659*INDEX(AH$3:AH$7,2022-YEAR($A659))/1000000</f>
        <v>828.85039722808006</v>
      </c>
      <c r="N659" s="3"/>
      <c r="O659" s="9">
        <v>43690</v>
      </c>
      <c r="P659" s="8">
        <f t="shared" si="163"/>
        <v>1442456.1952970221</v>
      </c>
      <c r="Q659" s="7">
        <f t="shared" si="164"/>
        <v>1.3939730084545196E-2</v>
      </c>
      <c r="R659" s="8">
        <f t="shared" si="174"/>
        <v>1440886.8855055808</v>
      </c>
      <c r="S659" s="7">
        <f t="shared" si="165"/>
        <v>1.3873425786612881E-2</v>
      </c>
      <c r="T659" s="8">
        <f t="shared" si="166"/>
        <v>175525.83992671093</v>
      </c>
      <c r="U659" s="8">
        <f t="shared" si="167"/>
        <v>199962.32293518726</v>
      </c>
      <c r="V659" s="8">
        <f t="shared" si="168"/>
        <v>339755.30623854685</v>
      </c>
      <c r="W659" s="8">
        <f t="shared" si="169"/>
        <v>725643.41640513565</v>
      </c>
      <c r="X659" s="7">
        <f t="shared" si="175"/>
        <v>0.12181791762586702</v>
      </c>
      <c r="Y659" s="7">
        <f t="shared" si="176"/>
        <v>0.13877725236219646</v>
      </c>
      <c r="Z659" s="7">
        <f t="shared" si="177"/>
        <v>0.23579595987462468</v>
      </c>
      <c r="AA659" s="7">
        <f t="shared" si="178"/>
        <v>0.50360887013731181</v>
      </c>
    </row>
    <row r="660" spans="1:27" x14ac:dyDescent="0.25">
      <c r="A660" s="1">
        <v>43691</v>
      </c>
      <c r="B660" s="3">
        <v>320.42001299999998</v>
      </c>
      <c r="C660" s="6">
        <v>52.990001999999997</v>
      </c>
      <c r="D660" s="3">
        <v>104.800003</v>
      </c>
      <c r="E660" s="3">
        <v>1164.25</v>
      </c>
      <c r="F660" s="7">
        <f t="shared" si="170"/>
        <v>-3.7372987323784246E-2</v>
      </c>
      <c r="G660" s="7">
        <f t="shared" si="171"/>
        <v>-9.5326728971962815E-3</v>
      </c>
      <c r="H660" s="7">
        <f t="shared" si="172"/>
        <v>-4.1521795921777738E-2</v>
      </c>
      <c r="I660" s="7">
        <f t="shared" si="173"/>
        <v>-2.7140608610808026E-2</v>
      </c>
      <c r="J660" s="3" cm="1">
        <f t="array" ref="J660">B660*INDEX(AE$3:AE$7,2022-YEAR($A660))/1000000</f>
        <v>181.95274732214099</v>
      </c>
      <c r="K660" s="3" cm="1">
        <f t="array" ref="K660">C660*INDEX(AF$3:AF$7,2022-YEAR($A660))/1000000</f>
        <v>226.585248552</v>
      </c>
      <c r="L660" s="3" cm="1">
        <f t="array" ref="L660">D660*INDEX(AG$3:AG$7,2022-YEAR($A660))/1000000</f>
        <v>337.6132096645</v>
      </c>
      <c r="M660" s="3" cm="1">
        <f t="array" ref="M660">E660*INDEX(AH$3:AH$7,2022-YEAR($A660))/1000000</f>
        <v>806.35489299999995</v>
      </c>
      <c r="N660" s="3"/>
      <c r="O660" s="9">
        <v>43691</v>
      </c>
      <c r="P660" s="8">
        <f t="shared" si="163"/>
        <v>1400626.1579724341</v>
      </c>
      <c r="Q660" s="7">
        <f t="shared" si="164"/>
        <v>-2.8999173396717686E-2</v>
      </c>
      <c r="R660" s="8">
        <f t="shared" si="174"/>
        <v>1398619.1306540591</v>
      </c>
      <c r="S660" s="7">
        <f t="shared" si="165"/>
        <v>-2.9334540606003712E-2</v>
      </c>
      <c r="T660" s="8">
        <f t="shared" si="166"/>
        <v>168965.91493613337</v>
      </c>
      <c r="U660" s="8">
        <f t="shared" si="167"/>
        <v>198056.14751888259</v>
      </c>
      <c r="V660" s="8">
        <f t="shared" si="168"/>
        <v>325648.0557495688</v>
      </c>
      <c r="W660" s="8">
        <f t="shared" si="169"/>
        <v>705949.01244947431</v>
      </c>
      <c r="X660" s="7">
        <f t="shared" si="175"/>
        <v>0.12080909751114093</v>
      </c>
      <c r="Y660" s="7">
        <f t="shared" si="176"/>
        <v>0.14160835010619535</v>
      </c>
      <c r="Z660" s="7">
        <f t="shared" si="177"/>
        <v>0.23283540787639639</v>
      </c>
      <c r="AA660" s="7">
        <f t="shared" si="178"/>
        <v>0.50474714450626734</v>
      </c>
    </row>
    <row r="661" spans="1:27" x14ac:dyDescent="0.25">
      <c r="A661" s="1">
        <v>43692</v>
      </c>
      <c r="B661" s="3">
        <v>328</v>
      </c>
      <c r="C661" s="6">
        <v>53.869999</v>
      </c>
      <c r="D661" s="3">
        <v>105.199997</v>
      </c>
      <c r="E661" s="3">
        <v>1169.3199460000001</v>
      </c>
      <c r="F661" s="7">
        <f t="shared" si="170"/>
        <v>2.3656409376651588E-2</v>
      </c>
      <c r="G661" s="7">
        <f t="shared" si="171"/>
        <v>1.6606849722330619E-2</v>
      </c>
      <c r="H661" s="7">
        <f t="shared" si="172"/>
        <v>3.8167365319636826E-3</v>
      </c>
      <c r="I661" s="7">
        <f t="shared" si="173"/>
        <v>4.3546884260254881E-3</v>
      </c>
      <c r="J661" s="3" cm="1">
        <f t="array" ref="J661">B661*INDEX(AE$3:AE$7,2022-YEAR($A661))/1000000</f>
        <v>186.25709599999999</v>
      </c>
      <c r="K661" s="3" cm="1">
        <f t="array" ref="K661">C661*INDEX(AF$3:AF$7,2022-YEAR($A661))/1000000</f>
        <v>230.348115724</v>
      </c>
      <c r="L661" s="3" cm="1">
        <f t="array" ref="L661">D661*INDEX(AG$3:AG$7,2022-YEAR($A661))/1000000</f>
        <v>338.90179033549998</v>
      </c>
      <c r="M661" s="3" cm="1">
        <f t="array" ref="M661">E661*INDEX(AH$3:AH$7,2022-YEAR($A661))/1000000</f>
        <v>809.86631731981595</v>
      </c>
      <c r="N661" s="3"/>
      <c r="O661" s="9">
        <v>43692</v>
      </c>
      <c r="P661" s="8">
        <f t="shared" si="163"/>
        <v>1412234.5929452961</v>
      </c>
      <c r="Q661" s="7">
        <f t="shared" si="164"/>
        <v>8.2880323966436804E-3</v>
      </c>
      <c r="R661" s="8">
        <f t="shared" si="174"/>
        <v>1410222.4470117385</v>
      </c>
      <c r="S661" s="7">
        <f t="shared" si="165"/>
        <v>8.2962660122154475E-3</v>
      </c>
      <c r="T661" s="8">
        <f t="shared" si="166"/>
        <v>172963.04179056303</v>
      </c>
      <c r="U661" s="8">
        <f t="shared" si="167"/>
        <v>201345.23619731242</v>
      </c>
      <c r="V661" s="8">
        <f t="shared" si="168"/>
        <v>326890.96858051111</v>
      </c>
      <c r="W661" s="8">
        <f t="shared" si="169"/>
        <v>709023.20044335211</v>
      </c>
      <c r="X661" s="7">
        <f t="shared" si="175"/>
        <v>0.12264947431312821</v>
      </c>
      <c r="Y661" s="7">
        <f t="shared" si="176"/>
        <v>0.14277551504300828</v>
      </c>
      <c r="Z661" s="7">
        <f t="shared" si="177"/>
        <v>0.23180099655426212</v>
      </c>
      <c r="AA661" s="7">
        <f t="shared" si="178"/>
        <v>0.50277401408960143</v>
      </c>
    </row>
    <row r="662" spans="1:27" x14ac:dyDescent="0.25">
      <c r="A662" s="1">
        <v>43693</v>
      </c>
      <c r="B662" s="3">
        <v>330.45001200000002</v>
      </c>
      <c r="C662" s="6">
        <v>54.41</v>
      </c>
      <c r="D662" s="3">
        <v>107.720001</v>
      </c>
      <c r="E662" s="3">
        <v>1179.209961</v>
      </c>
      <c r="F662" s="7">
        <f t="shared" si="170"/>
        <v>7.4695487804878891E-3</v>
      </c>
      <c r="G662" s="7">
        <f t="shared" si="171"/>
        <v>1.0024150919327068E-2</v>
      </c>
      <c r="H662" s="7">
        <f t="shared" si="172"/>
        <v>2.3954411329498493E-2</v>
      </c>
      <c r="I662" s="7">
        <f t="shared" si="173"/>
        <v>8.4579203782777501E-3</v>
      </c>
      <c r="J662" s="3" cm="1">
        <f t="array" ref="J662">B662*INDEX(AE$3:AE$7,2022-YEAR($A662))/1000000</f>
        <v>187.64835246428402</v>
      </c>
      <c r="K662" s="3" cm="1">
        <f t="array" ref="K662">C662*INDEX(AF$3:AF$7,2022-YEAR($A662))/1000000</f>
        <v>232.65716</v>
      </c>
      <c r="L662" s="3" cm="1">
        <f t="array" ref="L662">D662*INDEX(AG$3:AG$7,2022-YEAR($A662))/1000000</f>
        <v>347.01998322149996</v>
      </c>
      <c r="M662" s="3" cm="1">
        <f t="array" ref="M662">E662*INDEX(AH$3:AH$7,2022-YEAR($A662))/1000000</f>
        <v>816.71610214875602</v>
      </c>
      <c r="N662" s="3"/>
      <c r="O662" s="9">
        <v>43693</v>
      </c>
      <c r="P662" s="8">
        <f t="shared" si="163"/>
        <v>1429076.5745344907</v>
      </c>
      <c r="Q662" s="7">
        <f t="shared" si="164"/>
        <v>1.1925767626233845E-2</v>
      </c>
      <c r="R662" s="8">
        <f t="shared" si="174"/>
        <v>1427360.0604211213</v>
      </c>
      <c r="S662" s="7">
        <f t="shared" si="165"/>
        <v>1.2152418539144172E-2</v>
      </c>
      <c r="T662" s="8">
        <f t="shared" si="166"/>
        <v>174254.9976684392</v>
      </c>
      <c r="U662" s="8">
        <f t="shared" si="167"/>
        <v>203363.55123184182</v>
      </c>
      <c r="V662" s="8">
        <f t="shared" si="168"/>
        <v>334721.44930178678</v>
      </c>
      <c r="W662" s="8">
        <f t="shared" si="169"/>
        <v>715020.06221905362</v>
      </c>
      <c r="X662" s="7">
        <f t="shared" si="175"/>
        <v>0.12208201875638013</v>
      </c>
      <c r="Y662" s="7">
        <f t="shared" si="176"/>
        <v>0.14247529888978569</v>
      </c>
      <c r="Z662" s="7">
        <f t="shared" si="177"/>
        <v>0.23450386386952163</v>
      </c>
      <c r="AA662" s="7">
        <f t="shared" si="178"/>
        <v>0.50093881848431265</v>
      </c>
    </row>
    <row r="663" spans="1:27" x14ac:dyDescent="0.25">
      <c r="A663" s="1">
        <v>43696</v>
      </c>
      <c r="B663" s="3">
        <v>333.77999899999998</v>
      </c>
      <c r="C663" s="6">
        <v>54.689999</v>
      </c>
      <c r="D663" s="3">
        <v>108.69000200000001</v>
      </c>
      <c r="E663" s="3">
        <v>1200.4399410000001</v>
      </c>
      <c r="F663" s="7">
        <f t="shared" si="170"/>
        <v>1.0077127792629481E-2</v>
      </c>
      <c r="G663" s="7">
        <f t="shared" si="171"/>
        <v>5.1460944679286857E-3</v>
      </c>
      <c r="H663" s="7">
        <f t="shared" si="172"/>
        <v>9.0048365298474042E-3</v>
      </c>
      <c r="I663" s="7">
        <f t="shared" si="173"/>
        <v>1.8003562301997844E-2</v>
      </c>
      <c r="J663" s="3" cm="1">
        <f t="array" ref="J663">B663*INDEX(AE$3:AE$7,2022-YEAR($A663))/1000000</f>
        <v>189.53930889214297</v>
      </c>
      <c r="K663" s="3" cm="1">
        <f t="array" ref="K663">C663*INDEX(AF$3:AF$7,2022-YEAR($A663))/1000000</f>
        <v>233.85443572400001</v>
      </c>
      <c r="L663" s="3" cm="1">
        <f t="array" ref="L663">D663*INDEX(AG$3:AG$7,2022-YEAR($A663))/1000000</f>
        <v>350.14484144300002</v>
      </c>
      <c r="M663" s="3" cm="1">
        <f t="array" ref="M663">E663*INDEX(AH$3:AH$7,2022-YEAR($A663))/1000000</f>
        <v>831.41990137683604</v>
      </c>
      <c r="N663" s="3"/>
      <c r="O663" s="9">
        <v>43696</v>
      </c>
      <c r="P663" s="8">
        <f t="shared" si="163"/>
        <v>1447947.1881486813</v>
      </c>
      <c r="Q663" s="7">
        <f t="shared" si="164"/>
        <v>1.32047602979829E-2</v>
      </c>
      <c r="R663" s="8">
        <f t="shared" si="174"/>
        <v>1446049.5985184386</v>
      </c>
      <c r="S663" s="7">
        <f t="shared" si="165"/>
        <v>1.3093779639457903E-2</v>
      </c>
      <c r="T663" s="8">
        <f t="shared" si="166"/>
        <v>176010.98754844844</v>
      </c>
      <c r="U663" s="8">
        <f t="shared" si="167"/>
        <v>204410.07927781437</v>
      </c>
      <c r="V663" s="8">
        <f t="shared" si="168"/>
        <v>337735.56123578304</v>
      </c>
      <c r="W663" s="8">
        <f t="shared" si="169"/>
        <v>727892.97045639285</v>
      </c>
      <c r="X663" s="7">
        <f t="shared" si="175"/>
        <v>0.12171849964813231</v>
      </c>
      <c r="Y663" s="7">
        <f t="shared" si="176"/>
        <v>0.14135758516668051</v>
      </c>
      <c r="Z663" s="7">
        <f t="shared" si="177"/>
        <v>0.23355738391118303</v>
      </c>
      <c r="AA663" s="7">
        <f t="shared" si="178"/>
        <v>0.50336653127400421</v>
      </c>
    </row>
    <row r="664" spans="1:27" x14ac:dyDescent="0.25">
      <c r="A664" s="1">
        <v>43697</v>
      </c>
      <c r="B664" s="3">
        <v>331.75</v>
      </c>
      <c r="C664" s="6">
        <v>53.880001</v>
      </c>
      <c r="D664" s="3">
        <v>107.30999799999999</v>
      </c>
      <c r="E664" s="3">
        <v>1183.530029</v>
      </c>
      <c r="F664" s="7">
        <f t="shared" si="170"/>
        <v>-6.0818473428061459E-3</v>
      </c>
      <c r="G664" s="7">
        <f t="shared" si="171"/>
        <v>-1.481071520955779E-2</v>
      </c>
      <c r="H664" s="7">
        <f t="shared" si="172"/>
        <v>-1.2696696794614271E-2</v>
      </c>
      <c r="I664" s="7">
        <f t="shared" si="173"/>
        <v>-1.4086429001948786E-2</v>
      </c>
      <c r="J664" s="3" cm="1">
        <f t="array" ref="J664">B664*INDEX(AE$3:AE$7,2022-YEAR($A664))/1000000</f>
        <v>188.38655975</v>
      </c>
      <c r="K664" s="3" cm="1">
        <f t="array" ref="K664">C664*INDEX(AF$3:AF$7,2022-YEAR($A664))/1000000</f>
        <v>230.39088427599998</v>
      </c>
      <c r="L664" s="3" cm="1">
        <f t="array" ref="L664">D664*INDEX(AG$3:AG$7,2022-YEAR($A664))/1000000</f>
        <v>345.69915855699998</v>
      </c>
      <c r="M664" s="3" cm="1">
        <f t="array" ref="M664">E664*INDEX(AH$3:AH$7,2022-YEAR($A664))/1000000</f>
        <v>819.70816396528403</v>
      </c>
      <c r="N664" s="3"/>
      <c r="O664" s="9">
        <v>43697</v>
      </c>
      <c r="P664" s="8">
        <f t="shared" si="163"/>
        <v>1429205.7372126032</v>
      </c>
      <c r="Q664" s="7">
        <f t="shared" si="164"/>
        <v>-1.2943463055472813E-2</v>
      </c>
      <c r="R664" s="8">
        <f t="shared" si="174"/>
        <v>1427410.1284242445</v>
      </c>
      <c r="S664" s="7">
        <f t="shared" si="165"/>
        <v>-1.288992446268189E-2</v>
      </c>
      <c r="T664" s="8">
        <f t="shared" si="166"/>
        <v>174940.51559152224</v>
      </c>
      <c r="U664" s="8">
        <f t="shared" si="167"/>
        <v>201382.61980766754</v>
      </c>
      <c r="V664" s="8">
        <f t="shared" si="168"/>
        <v>333447.43521801342</v>
      </c>
      <c r="W664" s="8">
        <f t="shared" si="169"/>
        <v>717639.55780704122</v>
      </c>
      <c r="X664" s="7">
        <f t="shared" si="175"/>
        <v>0.12255798954197114</v>
      </c>
      <c r="Y664" s="7">
        <f t="shared" si="176"/>
        <v>0.14108252127227028</v>
      </c>
      <c r="Z664" s="7">
        <f t="shared" si="177"/>
        <v>0.23360310297511674</v>
      </c>
      <c r="AA664" s="7">
        <f t="shared" si="178"/>
        <v>0.50275638621064178</v>
      </c>
    </row>
    <row r="665" spans="1:27" x14ac:dyDescent="0.25">
      <c r="A665" s="1">
        <v>43698</v>
      </c>
      <c r="B665" s="3">
        <v>339.98998999999998</v>
      </c>
      <c r="C665" s="6">
        <v>54.099997999999999</v>
      </c>
      <c r="D665" s="3">
        <v>107.610001</v>
      </c>
      <c r="E665" s="3">
        <v>1191.579956</v>
      </c>
      <c r="F665" s="7">
        <f t="shared" si="170"/>
        <v>2.4837950263752795E-2</v>
      </c>
      <c r="G665" s="7">
        <f t="shared" si="171"/>
        <v>4.0830919806404964E-3</v>
      </c>
      <c r="H665" s="7">
        <f t="shared" si="172"/>
        <v>2.7956668119590855E-3</v>
      </c>
      <c r="I665" s="7">
        <f t="shared" si="173"/>
        <v>6.8016246337252451E-3</v>
      </c>
      <c r="J665" s="3" cm="1">
        <f t="array" ref="J665">B665*INDEX(AE$3:AE$7,2022-YEAR($A665))/1000000</f>
        <v>193.06569575142998</v>
      </c>
      <c r="K665" s="3" cm="1">
        <f t="array" ref="K665">C665*INDEX(AF$3:AF$7,2022-YEAR($A665))/1000000</f>
        <v>231.33159144799998</v>
      </c>
      <c r="L665" s="3" cm="1">
        <f t="array" ref="L665">D665*INDEX(AG$3:AG$7,2022-YEAR($A665))/1000000</f>
        <v>346.66561822149998</v>
      </c>
      <c r="M665" s="3" cm="1">
        <f t="array" ref="M665">E665*INDEX(AH$3:AH$7,2022-YEAR($A665))/1000000</f>
        <v>825.28351120577599</v>
      </c>
      <c r="N665" s="3"/>
      <c r="O665" s="9">
        <v>43698</v>
      </c>
      <c r="P665" s="8">
        <f t="shared" si="163"/>
        <v>1440177.6266241677</v>
      </c>
      <c r="Q665" s="7">
        <f t="shared" si="164"/>
        <v>7.6769139151113561E-3</v>
      </c>
      <c r="R665" s="8">
        <f t="shared" si="174"/>
        <v>1438390.8788322867</v>
      </c>
      <c r="S665" s="7">
        <f t="shared" si="165"/>
        <v>7.692778823255253E-3</v>
      </c>
      <c r="T665" s="8">
        <f t="shared" si="166"/>
        <v>179285.67941689974</v>
      </c>
      <c r="U665" s="8">
        <f t="shared" si="167"/>
        <v>202204.88356764457</v>
      </c>
      <c r="V665" s="8">
        <f t="shared" si="168"/>
        <v>334379.64314618526</v>
      </c>
      <c r="W665" s="8">
        <f t="shared" si="169"/>
        <v>722520.67270155728</v>
      </c>
      <c r="X665" s="7">
        <f t="shared" si="175"/>
        <v>0.12464322602104325</v>
      </c>
      <c r="Y665" s="7">
        <f t="shared" si="176"/>
        <v>0.14057714529711032</v>
      </c>
      <c r="Z665" s="7">
        <f t="shared" si="177"/>
        <v>0.2324678556204702</v>
      </c>
      <c r="AA665" s="7">
        <f t="shared" si="178"/>
        <v>0.50231177306137631</v>
      </c>
    </row>
    <row r="666" spans="1:27" x14ac:dyDescent="0.25">
      <c r="A666" s="1">
        <v>43699</v>
      </c>
      <c r="B666" s="3">
        <v>354.41000400000001</v>
      </c>
      <c r="C666" s="6">
        <v>54.490001999999997</v>
      </c>
      <c r="D666" s="3">
        <v>108.720001</v>
      </c>
      <c r="E666" s="3">
        <v>1191.5200199999999</v>
      </c>
      <c r="F666" s="7">
        <f t="shared" si="170"/>
        <v>4.241305457257738E-2</v>
      </c>
      <c r="G666" s="7">
        <f t="shared" si="171"/>
        <v>7.2089466620681719E-3</v>
      </c>
      <c r="H666" s="7">
        <f t="shared" si="172"/>
        <v>1.0315026388671766E-2</v>
      </c>
      <c r="I666" s="7">
        <f t="shared" si="173"/>
        <v>-5.0299604066328385E-5</v>
      </c>
      <c r="J666" s="3" cm="1">
        <f t="array" ref="J666">B666*INDEX(AE$3:AE$7,2022-YEAR($A666))/1000000</f>
        <v>201.25420164142798</v>
      </c>
      <c r="K666" s="3" cm="1">
        <f t="array" ref="K666">C666*INDEX(AF$3:AF$7,2022-YEAR($A666))/1000000</f>
        <v>232.99924855199998</v>
      </c>
      <c r="L666" s="3" cm="1">
        <f t="array" ref="L666">D666*INDEX(AG$3:AG$7,2022-YEAR($A666))/1000000</f>
        <v>350.2414832215</v>
      </c>
      <c r="M666" s="3" cm="1">
        <f t="array" ref="M666">E666*INDEX(AH$3:AH$7,2022-YEAR($A666))/1000000</f>
        <v>825.24199977191995</v>
      </c>
      <c r="N666" s="3"/>
      <c r="O666" s="9">
        <v>43699</v>
      </c>
      <c r="P666" s="8">
        <f t="shared" si="163"/>
        <v>1452258.1638797391</v>
      </c>
      <c r="Q666" s="7">
        <f t="shared" si="164"/>
        <v>8.3882272799144803E-3</v>
      </c>
      <c r="R666" s="8">
        <f t="shared" si="174"/>
        <v>1450865.4086970473</v>
      </c>
      <c r="S666" s="7">
        <f t="shared" si="165"/>
        <v>8.672559071625674E-3</v>
      </c>
      <c r="T666" s="8">
        <f t="shared" si="166"/>
        <v>186889.73272209032</v>
      </c>
      <c r="U666" s="8">
        <f t="shared" si="167"/>
        <v>203662.56778809344</v>
      </c>
      <c r="V666" s="8">
        <f t="shared" si="168"/>
        <v>337828.77798907284</v>
      </c>
      <c r="W666" s="8">
        <f t="shared" si="169"/>
        <v>722484.33019779064</v>
      </c>
      <c r="X666" s="7">
        <f t="shared" si="175"/>
        <v>0.12881259116235119</v>
      </c>
      <c r="Y666" s="7">
        <f t="shared" si="176"/>
        <v>0.1403731638836114</v>
      </c>
      <c r="Z666" s="7">
        <f t="shared" si="177"/>
        <v>0.23284639358275189</v>
      </c>
      <c r="AA666" s="7">
        <f t="shared" si="178"/>
        <v>0.49796785137128552</v>
      </c>
    </row>
    <row r="667" spans="1:27" x14ac:dyDescent="0.25">
      <c r="A667" s="1">
        <v>43700</v>
      </c>
      <c r="B667" s="3">
        <v>356.01001000000002</v>
      </c>
      <c r="C667" s="6">
        <v>53.740001999999997</v>
      </c>
      <c r="D667" s="3">
        <v>106.019997</v>
      </c>
      <c r="E667" s="3">
        <v>1153.579956</v>
      </c>
      <c r="F667" s="7">
        <f t="shared" si="170"/>
        <v>4.5145621792324064E-3</v>
      </c>
      <c r="G667" s="7">
        <f t="shared" si="171"/>
        <v>-1.3763992888089827E-2</v>
      </c>
      <c r="H667" s="7">
        <f t="shared" si="172"/>
        <v>-2.4834473649425259E-2</v>
      </c>
      <c r="I667" s="7">
        <f t="shared" si="173"/>
        <v>-3.1841734392343612E-2</v>
      </c>
      <c r="J667" s="3" cm="1">
        <f t="array" ref="J667">B667*INDEX(AE$3:AE$7,2022-YEAR($A667))/1000000</f>
        <v>202.16277624857003</v>
      </c>
      <c r="K667" s="3" cm="1">
        <f t="array" ref="K667">C667*INDEX(AF$3:AF$7,2022-YEAR($A667))/1000000</f>
        <v>229.79224855199999</v>
      </c>
      <c r="L667" s="3" cm="1">
        <f t="array" ref="L667">D667*INDEX(AG$3:AG$7,2022-YEAR($A667))/1000000</f>
        <v>341.5434203355</v>
      </c>
      <c r="M667" s="3" cm="1">
        <f t="array" ref="M667">E667*INDEX(AH$3:AH$7,2022-YEAR($A667))/1000000</f>
        <v>798.96486320577594</v>
      </c>
      <c r="N667" s="3"/>
      <c r="O667" s="9">
        <v>43700</v>
      </c>
      <c r="P667" s="8">
        <f t="shared" si="163"/>
        <v>1418630.9761930034</v>
      </c>
      <c r="Q667" s="7">
        <f t="shared" si="164"/>
        <v>-2.3155103220008827E-2</v>
      </c>
      <c r="R667" s="8">
        <f t="shared" si="174"/>
        <v>1417510.9698517004</v>
      </c>
      <c r="S667" s="7">
        <f t="shared" si="165"/>
        <v>-2.2989340462187258E-2</v>
      </c>
      <c r="T667" s="8">
        <f t="shared" si="166"/>
        <v>187733.45804112431</v>
      </c>
      <c r="U667" s="8">
        <f t="shared" si="167"/>
        <v>200859.35765348803</v>
      </c>
      <c r="V667" s="8">
        <f t="shared" si="168"/>
        <v>329438.97810408566</v>
      </c>
      <c r="W667" s="8">
        <f t="shared" si="169"/>
        <v>699479.17605300236</v>
      </c>
      <c r="X667" s="7">
        <f t="shared" si="175"/>
        <v>0.13243880437889305</v>
      </c>
      <c r="Y667" s="7">
        <f t="shared" si="176"/>
        <v>0.1416986266247392</v>
      </c>
      <c r="Z667" s="7">
        <f t="shared" si="177"/>
        <v>0.23240665159617882</v>
      </c>
      <c r="AA667" s="7">
        <f t="shared" si="178"/>
        <v>0.49345591740018896</v>
      </c>
    </row>
    <row r="668" spans="1:27" x14ac:dyDescent="0.25">
      <c r="A668" s="1">
        <v>43703</v>
      </c>
      <c r="B668" s="3">
        <v>359.040009</v>
      </c>
      <c r="C668" s="6">
        <v>54.540000999999997</v>
      </c>
      <c r="D668" s="3">
        <v>106.870003</v>
      </c>
      <c r="E668" s="3">
        <v>1171.1800539999999</v>
      </c>
      <c r="F668" s="7">
        <f t="shared" si="170"/>
        <v>8.5109938341338953E-3</v>
      </c>
      <c r="G668" s="7">
        <f t="shared" si="171"/>
        <v>1.4886471347730801E-2</v>
      </c>
      <c r="H668" s="7">
        <f t="shared" si="172"/>
        <v>8.0174120359577383E-3</v>
      </c>
      <c r="I668" s="7">
        <f t="shared" si="173"/>
        <v>1.52569381155232E-2</v>
      </c>
      <c r="J668" s="3" cm="1">
        <f t="array" ref="J668">B668*INDEX(AE$3:AE$7,2022-YEAR($A668))/1000000</f>
        <v>203.883382390713</v>
      </c>
      <c r="K668" s="3" cm="1">
        <f t="array" ref="K668">C668*INDEX(AF$3:AF$7,2022-YEAR($A668))/1000000</f>
        <v>233.21304427600001</v>
      </c>
      <c r="L668" s="3" cm="1">
        <f t="array" ref="L668">D668*INDEX(AG$3:AG$7,2022-YEAR($A668))/1000000</f>
        <v>344.28171466449999</v>
      </c>
      <c r="M668" s="3" cm="1">
        <f t="array" ref="M668">E668*INDEX(AH$3:AH$7,2022-YEAR($A668))/1000000</f>
        <v>811.15462068018405</v>
      </c>
      <c r="N668" s="3"/>
      <c r="O668" s="9">
        <v>43703</v>
      </c>
      <c r="P668" s="8">
        <f t="shared" si="163"/>
        <v>1436737.0575876264</v>
      </c>
      <c r="Q668" s="7">
        <f t="shared" si="164"/>
        <v>1.276306643409955E-2</v>
      </c>
      <c r="R668" s="8">
        <f t="shared" si="174"/>
        <v>1435412.0137584843</v>
      </c>
      <c r="S668" s="7">
        <f t="shared" si="165"/>
        <v>1.2628504672987928E-2</v>
      </c>
      <c r="T668" s="8">
        <f t="shared" si="166"/>
        <v>189331.25634497296</v>
      </c>
      <c r="U668" s="8">
        <f t="shared" si="167"/>
        <v>203849.4447261203</v>
      </c>
      <c r="V668" s="8">
        <f t="shared" si="168"/>
        <v>332080.22613225091</v>
      </c>
      <c r="W668" s="8">
        <f t="shared" si="169"/>
        <v>710151.08655514009</v>
      </c>
      <c r="X668" s="7">
        <f t="shared" si="175"/>
        <v>0.131900286837664</v>
      </c>
      <c r="Y668" s="7">
        <f t="shared" si="176"/>
        <v>0.14201458729076727</v>
      </c>
      <c r="Z668" s="7">
        <f t="shared" si="177"/>
        <v>0.23134836754133867</v>
      </c>
      <c r="AA668" s="7">
        <f t="shared" si="178"/>
        <v>0.49473675833023006</v>
      </c>
    </row>
    <row r="669" spans="1:27" x14ac:dyDescent="0.25">
      <c r="A669" s="1">
        <v>43704</v>
      </c>
      <c r="B669" s="3">
        <v>354.73001099999999</v>
      </c>
      <c r="C669" s="6">
        <v>54.720001000000003</v>
      </c>
      <c r="D669" s="3">
        <v>105.739998</v>
      </c>
      <c r="E669" s="3">
        <v>1170.8199460000001</v>
      </c>
      <c r="F669" s="7">
        <f t="shared" si="170"/>
        <v>-1.2004227640268428E-2</v>
      </c>
      <c r="G669" s="7">
        <f t="shared" si="171"/>
        <v>3.3003299724914115E-3</v>
      </c>
      <c r="H669" s="7">
        <f t="shared" si="172"/>
        <v>-1.0573640575269772E-2</v>
      </c>
      <c r="I669" s="7">
        <f t="shared" si="173"/>
        <v>-3.0747449870749399E-4</v>
      </c>
      <c r="J669" s="3" cm="1">
        <f t="array" ref="J669">B669*INDEX(AE$3:AE$7,2022-YEAR($A669))/1000000</f>
        <v>201.43591985642698</v>
      </c>
      <c r="K669" s="3" cm="1">
        <f t="array" ref="K669">C669*INDEX(AF$3:AF$7,2022-YEAR($A669))/1000000</f>
        <v>233.98272427600003</v>
      </c>
      <c r="L669" s="3" cm="1">
        <f t="array" ref="L669">D669*INDEX(AG$3:AG$7,2022-YEAR($A669))/1000000</f>
        <v>340.64140355699999</v>
      </c>
      <c r="M669" s="3" cm="1">
        <f t="array" ref="M669">E669*INDEX(AH$3:AH$7,2022-YEAR($A669))/1000000</f>
        <v>810.90521131981598</v>
      </c>
      <c r="N669" s="3"/>
      <c r="O669" s="9">
        <v>43704</v>
      </c>
      <c r="P669" s="8">
        <f t="shared" si="163"/>
        <v>1431714.2171963733</v>
      </c>
      <c r="Q669" s="7">
        <f t="shared" si="164"/>
        <v>-3.4960053161619256E-3</v>
      </c>
      <c r="R669" s="8">
        <f t="shared" si="174"/>
        <v>1430082.3583875848</v>
      </c>
      <c r="S669" s="7">
        <f t="shared" si="165"/>
        <v>-3.7129794928665305E-3</v>
      </c>
      <c r="T669" s="8">
        <f t="shared" si="166"/>
        <v>187058.48084438991</v>
      </c>
      <c r="U669" s="8">
        <f t="shared" si="167"/>
        <v>204522.21515842562</v>
      </c>
      <c r="V669" s="8">
        <f t="shared" si="168"/>
        <v>328568.92917897418</v>
      </c>
      <c r="W669" s="8">
        <f t="shared" si="169"/>
        <v>709932.73320579494</v>
      </c>
      <c r="X669" s="7">
        <f t="shared" si="175"/>
        <v>0.13080259311449588</v>
      </c>
      <c r="Y669" s="7">
        <f t="shared" si="176"/>
        <v>0.14301429142096686</v>
      </c>
      <c r="Z669" s="7">
        <f t="shared" si="177"/>
        <v>0.22975524958537005</v>
      </c>
      <c r="AA669" s="7">
        <f t="shared" si="178"/>
        <v>0.4964278658791671</v>
      </c>
    </row>
    <row r="670" spans="1:27" x14ac:dyDescent="0.25">
      <c r="A670" s="1">
        <v>43705</v>
      </c>
      <c r="B670" s="3">
        <v>359.97000100000002</v>
      </c>
      <c r="C670" s="6">
        <v>55.110000999999997</v>
      </c>
      <c r="D670" s="3">
        <v>106.800003</v>
      </c>
      <c r="E670" s="3">
        <v>1173.75</v>
      </c>
      <c r="F670" s="7">
        <f t="shared" si="170"/>
        <v>1.4771769620586239E-2</v>
      </c>
      <c r="G670" s="7">
        <f t="shared" si="171"/>
        <v>7.1271928522076422E-3</v>
      </c>
      <c r="H670" s="7">
        <f t="shared" si="172"/>
        <v>1.0024636088985073E-2</v>
      </c>
      <c r="I670" s="7">
        <f t="shared" si="173"/>
        <v>2.5025658385904315E-3</v>
      </c>
      <c r="J670" s="3" cm="1">
        <f t="array" ref="J670">B670*INDEX(AE$3:AE$7,2022-YEAR($A670))/1000000</f>
        <v>204.411484857857</v>
      </c>
      <c r="K670" s="3" cm="1">
        <f t="array" ref="K670">C670*INDEX(AF$3:AF$7,2022-YEAR($A670))/1000000</f>
        <v>235.650364276</v>
      </c>
      <c r="L670" s="3" cm="1">
        <f t="array" ref="L670">D670*INDEX(AG$3:AG$7,2022-YEAR($A670))/1000000</f>
        <v>344.05620966449999</v>
      </c>
      <c r="M670" s="3" cm="1">
        <f t="array" ref="M670">E670*INDEX(AH$3:AH$7,2022-YEAR($A670))/1000000</f>
        <v>812.93455500000005</v>
      </c>
      <c r="N670" s="3"/>
      <c r="O670" s="9">
        <v>43705</v>
      </c>
      <c r="P670" s="8">
        <f t="shared" si="163"/>
        <v>1440814.7373139306</v>
      </c>
      <c r="Q670" s="7">
        <f t="shared" si="164"/>
        <v>6.3563803503874916E-3</v>
      </c>
      <c r="R670" s="8">
        <f t="shared" si="174"/>
        <v>1439373.6497931744</v>
      </c>
      <c r="S670" s="7">
        <f t="shared" si="165"/>
        <v>6.4970323919424366E-3</v>
      </c>
      <c r="T670" s="8">
        <f t="shared" si="166"/>
        <v>189821.66562900008</v>
      </c>
      <c r="U670" s="8">
        <f t="shared" si="167"/>
        <v>205979.88442842042</v>
      </c>
      <c r="V670" s="8">
        <f t="shared" si="168"/>
        <v>331862.71312414086</v>
      </c>
      <c r="W670" s="8">
        <f t="shared" si="169"/>
        <v>711709.38661161298</v>
      </c>
      <c r="X670" s="7">
        <f t="shared" si="175"/>
        <v>0.13187796348521166</v>
      </c>
      <c r="Y670" s="7">
        <f t="shared" si="176"/>
        <v>0.14310383162705387</v>
      </c>
      <c r="Z670" s="7">
        <f t="shared" si="177"/>
        <v>0.23056050329379496</v>
      </c>
      <c r="AA670" s="7">
        <f t="shared" si="178"/>
        <v>0.49445770159393948</v>
      </c>
    </row>
    <row r="671" spans="1:27" x14ac:dyDescent="0.25">
      <c r="A671" s="1">
        <v>43706</v>
      </c>
      <c r="B671" s="3">
        <v>362.73998999999998</v>
      </c>
      <c r="C671" s="6">
        <v>55.049999</v>
      </c>
      <c r="D671" s="3">
        <v>109.220001</v>
      </c>
      <c r="E671" s="3">
        <v>1194.23999</v>
      </c>
      <c r="F671" s="7">
        <f t="shared" si="170"/>
        <v>7.6950551221071084E-3</v>
      </c>
      <c r="G671" s="7">
        <f t="shared" si="171"/>
        <v>-1.0887678989517369E-3</v>
      </c>
      <c r="H671" s="7">
        <f t="shared" si="172"/>
        <v>2.2659156666877456E-2</v>
      </c>
      <c r="I671" s="7">
        <f t="shared" si="173"/>
        <v>1.7456860489882819E-2</v>
      </c>
      <c r="J671" s="3" cm="1">
        <f t="array" ref="J671">B671*INDEX(AE$3:AE$7,2022-YEAR($A671))/1000000</f>
        <v>205.98444250142998</v>
      </c>
      <c r="K671" s="3" cm="1">
        <f t="array" ref="K671">C671*INDEX(AF$3:AF$7,2022-YEAR($A671))/1000000</f>
        <v>235.393795724</v>
      </c>
      <c r="L671" s="3" cm="1">
        <f t="array" ref="L671">D671*INDEX(AG$3:AG$7,2022-YEAR($A671))/1000000</f>
        <v>351.8522332215</v>
      </c>
      <c r="M671" s="3" cm="1">
        <f t="array" ref="M671">E671*INDEX(AH$3:AH$7,2022-YEAR($A671))/1000000</f>
        <v>827.12584011403999</v>
      </c>
      <c r="N671" s="3"/>
      <c r="O671" s="9">
        <v>43706</v>
      </c>
      <c r="P671" s="8">
        <f t="shared" si="163"/>
        <v>1461838.6603081932</v>
      </c>
      <c r="Q671" s="7">
        <f t="shared" si="164"/>
        <v>1.4591690694014425E-2</v>
      </c>
      <c r="R671" s="8">
        <f t="shared" si="174"/>
        <v>1460554.0143675583</v>
      </c>
      <c r="S671" s="7">
        <f t="shared" si="165"/>
        <v>1.471498702051921E-2</v>
      </c>
      <c r="T671" s="8">
        <f t="shared" si="166"/>
        <v>191282.35380938541</v>
      </c>
      <c r="U671" s="8">
        <f t="shared" si="167"/>
        <v>205755.620142425</v>
      </c>
      <c r="V671" s="8">
        <f t="shared" si="168"/>
        <v>339382.44233271579</v>
      </c>
      <c r="W671" s="8">
        <f t="shared" si="169"/>
        <v>724133.59808303206</v>
      </c>
      <c r="X671" s="7">
        <f t="shared" si="175"/>
        <v>0.13096561436806123</v>
      </c>
      <c r="Y671" s="7">
        <f t="shared" si="176"/>
        <v>0.14087505023326388</v>
      </c>
      <c r="Z671" s="7">
        <f t="shared" si="177"/>
        <v>0.23236555375165188</v>
      </c>
      <c r="AA671" s="7">
        <f t="shared" si="178"/>
        <v>0.49579378164702298</v>
      </c>
    </row>
    <row r="672" spans="1:27" x14ac:dyDescent="0.25">
      <c r="A672" s="1">
        <v>43707</v>
      </c>
      <c r="B672" s="3">
        <v>364.08999599999999</v>
      </c>
      <c r="C672" s="6">
        <v>55.040000999999997</v>
      </c>
      <c r="D672" s="3">
        <v>109.860001</v>
      </c>
      <c r="E672" s="3">
        <v>1190.530029</v>
      </c>
      <c r="F672" s="7">
        <f t="shared" si="170"/>
        <v>3.7216905696004776E-3</v>
      </c>
      <c r="G672" s="7">
        <f t="shared" si="171"/>
        <v>-1.8161671537908486E-4</v>
      </c>
      <c r="H672" s="7">
        <f t="shared" si="172"/>
        <v>5.859732596047218E-3</v>
      </c>
      <c r="I672" s="7">
        <f t="shared" si="173"/>
        <v>-3.1065456114897083E-3</v>
      </c>
      <c r="J672" s="3" cm="1">
        <f t="array" ref="J672">B672*INDEX(AE$3:AE$7,2022-YEAR($A672))/1000000</f>
        <v>206.751052858572</v>
      </c>
      <c r="K672" s="3" cm="1">
        <f t="array" ref="K672">C672*INDEX(AF$3:AF$7,2022-YEAR($A672))/1000000</f>
        <v>235.35104427599998</v>
      </c>
      <c r="L672" s="3" cm="1">
        <f t="array" ref="L672">D672*INDEX(AG$3:AG$7,2022-YEAR($A672))/1000000</f>
        <v>353.91399322149999</v>
      </c>
      <c r="M672" s="3" cm="1">
        <f t="array" ref="M672">E672*INDEX(AH$3:AH$7,2022-YEAR($A672))/1000000</f>
        <v>824.55633596528401</v>
      </c>
      <c r="N672" s="3"/>
      <c r="O672" s="9">
        <v>43707</v>
      </c>
      <c r="P672" s="8">
        <f t="shared" si="163"/>
        <v>1462033.63280254</v>
      </c>
      <c r="Q672" s="7">
        <f t="shared" si="164"/>
        <v>1.3337483789463824E-4</v>
      </c>
      <c r="R672" s="8">
        <f t="shared" si="174"/>
        <v>1460967.6757485666</v>
      </c>
      <c r="S672" s="7">
        <f t="shared" si="165"/>
        <v>2.832222409709928E-4</v>
      </c>
      <c r="T672" s="8">
        <f t="shared" si="166"/>
        <v>191994.24754168879</v>
      </c>
      <c r="U672" s="8">
        <f t="shared" si="167"/>
        <v>205718.25148252395</v>
      </c>
      <c r="V672" s="8">
        <f t="shared" si="168"/>
        <v>341371.13269257883</v>
      </c>
      <c r="W672" s="8">
        <f t="shared" si="169"/>
        <v>721884.04403177497</v>
      </c>
      <c r="X672" s="7">
        <f t="shared" si="175"/>
        <v>0.13141580798036157</v>
      </c>
      <c r="Y672" s="7">
        <f t="shared" si="176"/>
        <v>0.14080958456327144</v>
      </c>
      <c r="Z672" s="7">
        <f t="shared" si="177"/>
        <v>0.23366097577598219</v>
      </c>
      <c r="AA672" s="7">
        <f t="shared" si="178"/>
        <v>0.49411363168038469</v>
      </c>
    </row>
    <row r="673" spans="1:27" x14ac:dyDescent="0.25">
      <c r="A673" s="1">
        <v>43711</v>
      </c>
      <c r="B673" s="3">
        <v>354.42001299999998</v>
      </c>
      <c r="C673" s="6">
        <v>55.299999</v>
      </c>
      <c r="D673" s="3">
        <v>108.55999799999999</v>
      </c>
      <c r="E673" s="3">
        <v>1169.5500489999999</v>
      </c>
      <c r="F673" s="7">
        <f t="shared" si="170"/>
        <v>-2.6559320789467655E-2</v>
      </c>
      <c r="G673" s="7">
        <f t="shared" si="171"/>
        <v>4.7238007862682174E-3</v>
      </c>
      <c r="H673" s="7">
        <f t="shared" si="172"/>
        <v>-1.1833269508162547E-2</v>
      </c>
      <c r="I673" s="7">
        <f t="shared" si="173"/>
        <v>-1.7622386238860699E-2</v>
      </c>
      <c r="J673" s="3" cm="1">
        <f t="array" ref="J673">B673*INDEX(AE$3:AE$7,2022-YEAR($A673))/1000000</f>
        <v>201.259885322141</v>
      </c>
      <c r="K673" s="3" cm="1">
        <f t="array" ref="K673">C673*INDEX(AF$3:AF$7,2022-YEAR($A673))/1000000</f>
        <v>236.46279572400002</v>
      </c>
      <c r="L673" s="3" cm="1">
        <f t="array" ref="L673">D673*INDEX(AG$3:AG$7,2022-YEAR($A673))/1000000</f>
        <v>349.72603355699999</v>
      </c>
      <c r="M673" s="3" cm="1">
        <f t="array" ref="M673">E673*INDEX(AH$3:AH$7,2022-YEAR($A673))/1000000</f>
        <v>810.02568573720396</v>
      </c>
      <c r="N673" s="3"/>
      <c r="O673" s="9">
        <v>43711</v>
      </c>
      <c r="P673" s="8">
        <f t="shared" si="163"/>
        <v>1441195.2609488105</v>
      </c>
      <c r="Q673" s="7">
        <f t="shared" si="164"/>
        <v>-1.425300443587255E-2</v>
      </c>
      <c r="R673" s="8">
        <f t="shared" si="174"/>
        <v>1440079.3549174205</v>
      </c>
      <c r="S673" s="7">
        <f t="shared" si="165"/>
        <v>-1.4297592737938847E-2</v>
      </c>
      <c r="T673" s="8">
        <f t="shared" si="166"/>
        <v>186895.01073149662</v>
      </c>
      <c r="U673" s="8">
        <f t="shared" si="167"/>
        <v>206690.0235206268</v>
      </c>
      <c r="V673" s="8">
        <f t="shared" si="168"/>
        <v>337331.5960771208</v>
      </c>
      <c r="W673" s="8">
        <f t="shared" si="169"/>
        <v>709162.72458817635</v>
      </c>
      <c r="X673" s="7">
        <f t="shared" si="175"/>
        <v>0.12978104997707843</v>
      </c>
      <c r="Y673" s="7">
        <f t="shared" si="176"/>
        <v>0.14352682913955056</v>
      </c>
      <c r="Z673" s="7">
        <f t="shared" si="177"/>
        <v>0.23424514414795194</v>
      </c>
      <c r="AA673" s="7">
        <f t="shared" si="178"/>
        <v>0.4924469767354191</v>
      </c>
    </row>
    <row r="674" spans="1:27" x14ac:dyDescent="0.25">
      <c r="A674" s="1">
        <v>43712</v>
      </c>
      <c r="B674" s="3">
        <v>356.52999899999998</v>
      </c>
      <c r="C674" s="6">
        <v>55.77</v>
      </c>
      <c r="D674" s="3">
        <v>109.870003</v>
      </c>
      <c r="E674" s="3">
        <v>1182.2700199999999</v>
      </c>
      <c r="F674" s="7">
        <f t="shared" si="170"/>
        <v>5.9533489154293129E-3</v>
      </c>
      <c r="G674" s="7">
        <f t="shared" si="171"/>
        <v>8.4991140777417318E-3</v>
      </c>
      <c r="H674" s="7">
        <f t="shared" si="172"/>
        <v>1.2067105970285708E-2</v>
      </c>
      <c r="I674" s="7">
        <f t="shared" si="173"/>
        <v>1.0875952688707891E-2</v>
      </c>
      <c r="J674" s="3" cm="1">
        <f t="array" ref="J674">B674*INDEX(AE$3:AE$7,2022-YEAR($A674))/1000000</f>
        <v>202.45805564214299</v>
      </c>
      <c r="K674" s="3" cm="1">
        <f t="array" ref="K674">C674*INDEX(AF$3:AF$7,2022-YEAR($A674))/1000000</f>
        <v>238.47252</v>
      </c>
      <c r="L674" s="3" cm="1">
        <f t="array" ref="L674">D674*INDEX(AG$3:AG$7,2022-YEAR($A674))/1000000</f>
        <v>353.94621466450002</v>
      </c>
      <c r="M674" s="3" cm="1">
        <f t="array" ref="M674">E674*INDEX(AH$3:AH$7,2022-YEAR($A674))/1000000</f>
        <v>818.83548677191993</v>
      </c>
      <c r="N674" s="3"/>
      <c r="O674" s="9">
        <v>43712</v>
      </c>
      <c r="P674" s="8">
        <f t="shared" si="163"/>
        <v>1455844.6043110609</v>
      </c>
      <c r="Q674" s="7">
        <f t="shared" si="164"/>
        <v>1.0164717966534242E-2</v>
      </c>
      <c r="R674" s="8">
        <f t="shared" si="174"/>
        <v>1454732.1245736955</v>
      </c>
      <c r="S674" s="7">
        <f t="shared" si="165"/>
        <v>1.0174973765327833E-2</v>
      </c>
      <c r="T674" s="8">
        <f t="shared" si="166"/>
        <v>188007.66194093411</v>
      </c>
      <c r="U674" s="8">
        <f t="shared" si="167"/>
        <v>208446.70560925972</v>
      </c>
      <c r="V674" s="8">
        <f t="shared" si="168"/>
        <v>341402.21219410899</v>
      </c>
      <c r="W674" s="8">
        <f t="shared" si="169"/>
        <v>716875.54482939257</v>
      </c>
      <c r="X674" s="7">
        <f t="shared" si="175"/>
        <v>0.1292386816548986</v>
      </c>
      <c r="Y674" s="7">
        <f t="shared" si="176"/>
        <v>0.14328872105601184</v>
      </c>
      <c r="Z674" s="7">
        <f t="shared" si="177"/>
        <v>0.23468390257357918</v>
      </c>
      <c r="AA674" s="7">
        <f t="shared" si="178"/>
        <v>0.49278869471551034</v>
      </c>
    </row>
    <row r="675" spans="1:27" x14ac:dyDescent="0.25">
      <c r="A675" s="1">
        <v>43713</v>
      </c>
      <c r="B675" s="3">
        <v>360.29998799999998</v>
      </c>
      <c r="C675" s="6">
        <v>55.119999</v>
      </c>
      <c r="D675" s="3">
        <v>112.370003</v>
      </c>
      <c r="E675" s="3">
        <v>1212.1899410000001</v>
      </c>
      <c r="F675" s="7">
        <f t="shared" si="170"/>
        <v>1.0574114409934943E-2</v>
      </c>
      <c r="G675" s="7">
        <f t="shared" si="171"/>
        <v>-1.1655029585798893E-2</v>
      </c>
      <c r="H675" s="7">
        <f t="shared" si="172"/>
        <v>2.275416339071179E-2</v>
      </c>
      <c r="I675" s="7">
        <f t="shared" si="173"/>
        <v>2.5307180672652141E-2</v>
      </c>
      <c r="J675" s="3" cm="1">
        <f t="array" ref="J675">B675*INDEX(AE$3:AE$7,2022-YEAR($A675))/1000000</f>
        <v>204.598870285716</v>
      </c>
      <c r="K675" s="3" cm="1">
        <f t="array" ref="K675">C675*INDEX(AF$3:AF$7,2022-YEAR($A675))/1000000</f>
        <v>235.69311572399999</v>
      </c>
      <c r="L675" s="3" cm="1">
        <f t="array" ref="L675">D675*INDEX(AG$3:AG$7,2022-YEAR($A675))/1000000</f>
        <v>361.9999646645</v>
      </c>
      <c r="M675" s="3" cm="1">
        <f t="array" ref="M675">E675*INDEX(AH$3:AH$7,2022-YEAR($A675))/1000000</f>
        <v>839.55790437683606</v>
      </c>
      <c r="N675" s="3"/>
      <c r="O675" s="9">
        <v>43713</v>
      </c>
      <c r="P675" s="8">
        <f t="shared" si="163"/>
        <v>1481229.5144040734</v>
      </c>
      <c r="Q675" s="7">
        <f t="shared" si="164"/>
        <v>1.7436551962924138E-2</v>
      </c>
      <c r="R675" s="8">
        <f t="shared" si="174"/>
        <v>1480201.1072310838</v>
      </c>
      <c r="S675" s="7">
        <f t="shared" si="165"/>
        <v>1.7507678717723962E-2</v>
      </c>
      <c r="T675" s="8">
        <f t="shared" si="166"/>
        <v>189995.6764682419</v>
      </c>
      <c r="U675" s="8">
        <f t="shared" si="167"/>
        <v>206017.25308832151</v>
      </c>
      <c r="V675" s="8">
        <f t="shared" si="168"/>
        <v>349170.53391232417</v>
      </c>
      <c r="W675" s="8">
        <f t="shared" si="169"/>
        <v>735017.64376219606</v>
      </c>
      <c r="X675" s="7">
        <f t="shared" si="175"/>
        <v>0.12835801536701624</v>
      </c>
      <c r="Y675" s="7">
        <f t="shared" si="176"/>
        <v>0.13918193418575711</v>
      </c>
      <c r="Z675" s="7">
        <f t="shared" si="177"/>
        <v>0.23589398238290393</v>
      </c>
      <c r="AA675" s="7">
        <f t="shared" si="178"/>
        <v>0.49656606806432263</v>
      </c>
    </row>
    <row r="676" spans="1:27" x14ac:dyDescent="0.25">
      <c r="A676" s="1">
        <v>43714</v>
      </c>
      <c r="B676" s="3">
        <v>363</v>
      </c>
      <c r="C676" s="6">
        <v>55.23</v>
      </c>
      <c r="D676" s="3">
        <v>112.610001</v>
      </c>
      <c r="E676" s="3">
        <v>1206.3199460000001</v>
      </c>
      <c r="F676" s="7">
        <f t="shared" si="170"/>
        <v>7.4937887591604024E-3</v>
      </c>
      <c r="G676" s="7">
        <f t="shared" si="171"/>
        <v>1.995664042011347E-3</v>
      </c>
      <c r="H676" s="7">
        <f t="shared" si="172"/>
        <v>2.1357835151076809E-3</v>
      </c>
      <c r="I676" s="7">
        <f t="shared" si="173"/>
        <v>-4.8424713004610043E-3</v>
      </c>
      <c r="J676" s="3" cm="1">
        <f t="array" ref="J676">B676*INDEX(AE$3:AE$7,2022-YEAR($A676))/1000000</f>
        <v>206.132091</v>
      </c>
      <c r="K676" s="3" cm="1">
        <f t="array" ref="K676">C676*INDEX(AF$3:AF$7,2022-YEAR($A676))/1000000</f>
        <v>236.16347999999999</v>
      </c>
      <c r="L676" s="3" cm="1">
        <f t="array" ref="L676">D676*INDEX(AG$3:AG$7,2022-YEAR($A676))/1000000</f>
        <v>362.7731182215</v>
      </c>
      <c r="M676" s="3" cm="1">
        <f t="array" ref="M676">E676*INDEX(AH$3:AH$7,2022-YEAR($A676))/1000000</f>
        <v>835.49236931981602</v>
      </c>
      <c r="N676" s="3"/>
      <c r="O676" s="9">
        <v>43714</v>
      </c>
      <c r="P676" s="8">
        <f t="shared" si="163"/>
        <v>1480066.799419869</v>
      </c>
      <c r="Q676" s="7">
        <f t="shared" si="164"/>
        <v>-7.8496611963090491E-4</v>
      </c>
      <c r="R676" s="8">
        <f t="shared" si="174"/>
        <v>1479222.4867447531</v>
      </c>
      <c r="S676" s="7">
        <f t="shared" si="165"/>
        <v>-6.6114022044028165E-4</v>
      </c>
      <c r="T676" s="8">
        <f t="shared" si="166"/>
        <v>191419.46393284868</v>
      </c>
      <c r="U676" s="8">
        <f t="shared" si="167"/>
        <v>206428.39431234379</v>
      </c>
      <c r="V676" s="8">
        <f t="shared" si="168"/>
        <v>349916.28658261546</v>
      </c>
      <c r="W676" s="8">
        <f t="shared" si="169"/>
        <v>731458.34191694518</v>
      </c>
      <c r="X676" s="7">
        <f t="shared" si="175"/>
        <v>0.12940545837299661</v>
      </c>
      <c r="Y676" s="7">
        <f t="shared" si="176"/>
        <v>0.13955195797937056</v>
      </c>
      <c r="Z676" s="7">
        <f t="shared" si="177"/>
        <v>0.23655419635531486</v>
      </c>
      <c r="AA676" s="7">
        <f t="shared" si="178"/>
        <v>0.49448838729231798</v>
      </c>
    </row>
    <row r="677" spans="1:27" x14ac:dyDescent="0.25">
      <c r="A677" s="1">
        <v>43717</v>
      </c>
      <c r="B677" s="3">
        <v>358.77999899999998</v>
      </c>
      <c r="C677" s="6">
        <v>54.52</v>
      </c>
      <c r="D677" s="3">
        <v>115.400002</v>
      </c>
      <c r="E677" s="3">
        <v>1205.2700199999999</v>
      </c>
      <c r="F677" s="7">
        <f t="shared" si="170"/>
        <v>-1.1625347107438122E-2</v>
      </c>
      <c r="G677" s="7">
        <f t="shared" si="171"/>
        <v>-1.2855332246967111E-2</v>
      </c>
      <c r="H677" s="7">
        <f t="shared" si="172"/>
        <v>2.4775783458167222E-2</v>
      </c>
      <c r="I677" s="7">
        <f t="shared" si="173"/>
        <v>-8.7035450543748727E-4</v>
      </c>
      <c r="J677" s="3" cm="1">
        <f t="array" ref="J677">B677*INDEX(AE$3:AE$7,2022-YEAR($A677))/1000000</f>
        <v>203.73573389214297</v>
      </c>
      <c r="K677" s="3" cm="1">
        <f t="array" ref="K677">C677*INDEX(AF$3:AF$7,2022-YEAR($A677))/1000000</f>
        <v>233.12752</v>
      </c>
      <c r="L677" s="3" cm="1">
        <f t="array" ref="L677">D677*INDEX(AG$3:AG$7,2022-YEAR($A677))/1000000</f>
        <v>371.76110644300002</v>
      </c>
      <c r="M677" s="3" cm="1">
        <f t="array" ref="M677">E677*INDEX(AH$3:AH$7,2022-YEAR($A677))/1000000</f>
        <v>834.76519477191994</v>
      </c>
      <c r="N677" s="3"/>
      <c r="O677" s="9">
        <v>43717</v>
      </c>
      <c r="P677" s="8">
        <f t="shared" si="163"/>
        <v>1482618.5873203799</v>
      </c>
      <c r="Q677" s="7">
        <f t="shared" si="164"/>
        <v>1.7241031969037273E-3</v>
      </c>
      <c r="R677" s="8">
        <f t="shared" si="174"/>
        <v>1482376.2855207506</v>
      </c>
      <c r="S677" s="7">
        <f t="shared" si="165"/>
        <v>2.1320651925309519E-3</v>
      </c>
      <c r="T677" s="8">
        <f t="shared" si="166"/>
        <v>189194.14622150961</v>
      </c>
      <c r="U677" s="8">
        <f t="shared" si="167"/>
        <v>203774.68871825066</v>
      </c>
      <c r="V677" s="8">
        <f t="shared" si="168"/>
        <v>358585.73672747234</v>
      </c>
      <c r="W677" s="8">
        <f t="shared" si="169"/>
        <v>730821.71385351801</v>
      </c>
      <c r="X677" s="7">
        <f t="shared" si="175"/>
        <v>0.12762896173493948</v>
      </c>
      <c r="Y677" s="7">
        <f t="shared" si="176"/>
        <v>0.13746488709286506</v>
      </c>
      <c r="Z677" s="7">
        <f t="shared" si="177"/>
        <v>0.241899266893293</v>
      </c>
      <c r="AA677" s="7">
        <f t="shared" si="178"/>
        <v>0.49300688427890249</v>
      </c>
    </row>
    <row r="678" spans="1:27" x14ac:dyDescent="0.25">
      <c r="A678" s="1">
        <v>43718</v>
      </c>
      <c r="B678" s="3">
        <v>369.48998999999998</v>
      </c>
      <c r="C678" s="6">
        <v>54.400002000000001</v>
      </c>
      <c r="D678" s="3">
        <v>116.870003</v>
      </c>
      <c r="E678" s="3">
        <v>1205.6999510000001</v>
      </c>
      <c r="F678" s="7">
        <f t="shared" si="170"/>
        <v>2.9851137270336059E-2</v>
      </c>
      <c r="G678" s="7">
        <f t="shared" si="171"/>
        <v>-2.2009904622157794E-3</v>
      </c>
      <c r="H678" s="7">
        <f t="shared" si="172"/>
        <v>1.2738310004535291E-2</v>
      </c>
      <c r="I678" s="7">
        <f t="shared" si="173"/>
        <v>3.5670927913744599E-4</v>
      </c>
      <c r="J678" s="3" cm="1">
        <f t="array" ref="J678">B678*INDEX(AE$3:AE$7,2022-YEAR($A678))/1000000</f>
        <v>209.81747725142998</v>
      </c>
      <c r="K678" s="3" cm="1">
        <f t="array" ref="K678">C678*INDEX(AF$3:AF$7,2022-YEAR($A678))/1000000</f>
        <v>232.61440855200001</v>
      </c>
      <c r="L678" s="3" cm="1">
        <f t="array" ref="L678">D678*INDEX(AG$3:AG$7,2022-YEAR($A678))/1000000</f>
        <v>376.49671466450002</v>
      </c>
      <c r="M678" s="3" cm="1">
        <f t="array" ref="M678">E678*INDEX(AH$3:AH$7,2022-YEAR($A678))/1000000</f>
        <v>835.06296326279607</v>
      </c>
      <c r="N678" s="3"/>
      <c r="O678" s="9">
        <v>43718</v>
      </c>
      <c r="P678" s="8">
        <f t="shared" si="163"/>
        <v>1492183.4132616948</v>
      </c>
      <c r="Q678" s="7">
        <f t="shared" si="164"/>
        <v>6.4513058335535067E-3</v>
      </c>
      <c r="R678" s="8">
        <f t="shared" si="174"/>
        <v>1492403.906968409</v>
      </c>
      <c r="S678" s="7">
        <f t="shared" si="165"/>
        <v>6.7645587328968304E-3</v>
      </c>
      <c r="T678" s="8">
        <f t="shared" si="166"/>
        <v>194841.80665111193</v>
      </c>
      <c r="U678" s="8">
        <f t="shared" si="167"/>
        <v>203326.18257194082</v>
      </c>
      <c r="V678" s="8">
        <f t="shared" si="168"/>
        <v>363153.51300511154</v>
      </c>
      <c r="W678" s="8">
        <f t="shared" si="169"/>
        <v>731082.40474024462</v>
      </c>
      <c r="X678" s="7">
        <f t="shared" si="175"/>
        <v>0.13055567982725491</v>
      </c>
      <c r="Y678" s="7">
        <f t="shared" si="176"/>
        <v>0.13624071983633906</v>
      </c>
      <c r="Z678" s="7">
        <f t="shared" si="177"/>
        <v>0.24333460352754138</v>
      </c>
      <c r="AA678" s="7">
        <f t="shared" si="178"/>
        <v>0.48986899680886464</v>
      </c>
    </row>
    <row r="679" spans="1:27" x14ac:dyDescent="0.25">
      <c r="A679" s="1">
        <v>43719</v>
      </c>
      <c r="B679" s="3">
        <v>382.94000199999999</v>
      </c>
      <c r="C679" s="6">
        <v>54.77</v>
      </c>
      <c r="D679" s="3">
        <v>117.19000200000001</v>
      </c>
      <c r="E679" s="3">
        <v>1220</v>
      </c>
      <c r="F679" s="7">
        <f t="shared" si="170"/>
        <v>3.6401559890702373E-2</v>
      </c>
      <c r="G679" s="7">
        <f t="shared" si="171"/>
        <v>6.8014335734767339E-3</v>
      </c>
      <c r="H679" s="7">
        <f t="shared" si="172"/>
        <v>2.7380764249660405E-3</v>
      </c>
      <c r="I679" s="7">
        <f t="shared" si="173"/>
        <v>1.1860371220998811E-2</v>
      </c>
      <c r="J679" s="3" cm="1">
        <f t="array" ref="J679">B679*INDEX(AE$3:AE$7,2022-YEAR($A679))/1000000</f>
        <v>217.45516071571402</v>
      </c>
      <c r="K679" s="3" cm="1">
        <f t="array" ref="K679">C679*INDEX(AF$3:AF$7,2022-YEAR($A679))/1000000</f>
        <v>234.19651999999999</v>
      </c>
      <c r="L679" s="3" cm="1">
        <f t="array" ref="L679">D679*INDEX(AG$3:AG$7,2022-YEAR($A679))/1000000</f>
        <v>377.52759144300001</v>
      </c>
      <c r="M679" s="3" cm="1">
        <f t="array" ref="M679">E679*INDEX(AH$3:AH$7,2022-YEAR($A679))/1000000</f>
        <v>844.96712000000002</v>
      </c>
      <c r="N679" s="3"/>
      <c r="O679" s="9">
        <v>43719</v>
      </c>
      <c r="P679" s="8">
        <f t="shared" si="163"/>
        <v>1510366.5172973303</v>
      </c>
      <c r="Q679" s="7">
        <f t="shared" si="164"/>
        <v>1.2185569062110019E-2</v>
      </c>
      <c r="R679" s="8">
        <f t="shared" si="174"/>
        <v>1510544.6129729063</v>
      </c>
      <c r="S679" s="7">
        <f t="shared" si="165"/>
        <v>1.2155359497381335E-2</v>
      </c>
      <c r="T679" s="8">
        <f t="shared" si="166"/>
        <v>201934.35234513503</v>
      </c>
      <c r="U679" s="8">
        <f t="shared" si="167"/>
        <v>204709.09209645248</v>
      </c>
      <c r="V679" s="8">
        <f t="shared" si="168"/>
        <v>364147.85507771443</v>
      </c>
      <c r="W679" s="8">
        <f t="shared" si="169"/>
        <v>739753.31345360435</v>
      </c>
      <c r="X679" s="7">
        <f t="shared" si="175"/>
        <v>0.13368314355688415</v>
      </c>
      <c r="Y679" s="7">
        <f t="shared" si="176"/>
        <v>0.13552005703000328</v>
      </c>
      <c r="Z679" s="7">
        <f t="shared" si="177"/>
        <v>0.24107057279230845</v>
      </c>
      <c r="AA679" s="7">
        <f t="shared" si="178"/>
        <v>0.48972622662080412</v>
      </c>
    </row>
    <row r="680" spans="1:27" x14ac:dyDescent="0.25">
      <c r="A680" s="1">
        <v>43720</v>
      </c>
      <c r="B680" s="3">
        <v>375.63000499999998</v>
      </c>
      <c r="C680" s="6">
        <v>55.110000999999997</v>
      </c>
      <c r="D680" s="3">
        <v>117.910004</v>
      </c>
      <c r="E680" s="3">
        <v>1234.969971</v>
      </c>
      <c r="F680" s="7">
        <f t="shared" si="170"/>
        <v>-1.908914441380305E-2</v>
      </c>
      <c r="G680" s="7">
        <f t="shared" si="171"/>
        <v>6.2077962388167318E-3</v>
      </c>
      <c r="H680" s="7">
        <f t="shared" si="172"/>
        <v>6.1438858922453488E-3</v>
      </c>
      <c r="I680" s="7">
        <f t="shared" si="173"/>
        <v>1.2270468032786974E-2</v>
      </c>
      <c r="J680" s="3" cm="1">
        <f t="array" ref="J680">B680*INDEX(AE$3:AE$7,2022-YEAR($A680))/1000000</f>
        <v>213.30412774928499</v>
      </c>
      <c r="K680" s="3" cm="1">
        <f t="array" ref="K680">C680*INDEX(AF$3:AF$7,2022-YEAR($A680))/1000000</f>
        <v>235.650364276</v>
      </c>
      <c r="L680" s="3" cm="1">
        <f t="array" ref="L680">D680*INDEX(AG$3:AG$7,2022-YEAR($A680))/1000000</f>
        <v>379.84707788599997</v>
      </c>
      <c r="M680" s="3" cm="1">
        <f t="array" ref="M680">E680*INDEX(AH$3:AH$7,2022-YEAR($A680))/1000000</f>
        <v>855.33526203471604</v>
      </c>
      <c r="N680" s="3"/>
      <c r="O680" s="9">
        <v>43720</v>
      </c>
      <c r="P680" s="8">
        <f t="shared" si="163"/>
        <v>1519379.6034996288</v>
      </c>
      <c r="Q680" s="7">
        <f t="shared" si="164"/>
        <v>5.9674827924724987E-3</v>
      </c>
      <c r="R680" s="8">
        <f t="shared" si="174"/>
        <v>1519275.0535452343</v>
      </c>
      <c r="S680" s="7">
        <f t="shared" si="165"/>
        <v>5.7796641670486704E-3</v>
      </c>
      <c r="T680" s="8">
        <f t="shared" si="166"/>
        <v>198079.59833111099</v>
      </c>
      <c r="U680" s="8">
        <f t="shared" si="167"/>
        <v>205979.88442842042</v>
      </c>
      <c r="V680" s="8">
        <f t="shared" si="168"/>
        <v>366385.13794721779</v>
      </c>
      <c r="W680" s="8">
        <f t="shared" si="169"/>
        <v>748830.43283848499</v>
      </c>
      <c r="X680" s="7">
        <f t="shared" si="175"/>
        <v>0.13037770736042265</v>
      </c>
      <c r="Y680" s="7">
        <f t="shared" si="176"/>
        <v>0.13557774410088916</v>
      </c>
      <c r="Z680" s="7">
        <f t="shared" si="177"/>
        <v>0.24115787137573058</v>
      </c>
      <c r="AA680" s="7">
        <f t="shared" si="178"/>
        <v>0.49288667716295759</v>
      </c>
    </row>
    <row r="681" spans="1:27" x14ac:dyDescent="0.25">
      <c r="A681" s="1">
        <v>43721</v>
      </c>
      <c r="B681" s="3">
        <v>379.76001000000002</v>
      </c>
      <c r="C681" s="6">
        <v>54.259998000000003</v>
      </c>
      <c r="D681" s="3">
        <v>120.230003</v>
      </c>
      <c r="E681" s="3">
        <v>1240.030029</v>
      </c>
      <c r="F681" s="7">
        <f t="shared" si="170"/>
        <v>1.0994875129850312E-2</v>
      </c>
      <c r="G681" s="7">
        <f t="shared" si="171"/>
        <v>-1.5423752215137809E-2</v>
      </c>
      <c r="H681" s="7">
        <f t="shared" si="172"/>
        <v>1.9676014937629827E-2</v>
      </c>
      <c r="I681" s="7">
        <f t="shared" si="173"/>
        <v>4.097312581538004E-3</v>
      </c>
      <c r="J681" s="3" cm="1">
        <f t="array" ref="J681">B681*INDEX(AE$3:AE$7,2022-YEAR($A681))/1000000</f>
        <v>215.64937999857003</v>
      </c>
      <c r="K681" s="3" cm="1">
        <f t="array" ref="K681">C681*INDEX(AF$3:AF$7,2022-YEAR($A681))/1000000</f>
        <v>232.015751448</v>
      </c>
      <c r="L681" s="3" cm="1">
        <f t="array" ref="L681">D681*INDEX(AG$3:AG$7,2022-YEAR($A681))/1000000</f>
        <v>387.32095466449999</v>
      </c>
      <c r="M681" s="3" cm="1">
        <f t="array" ref="M681">E681*INDEX(AH$3:AH$7,2022-YEAR($A681))/1000000</f>
        <v>858.839837965284</v>
      </c>
      <c r="N681" s="3"/>
      <c r="O681" s="9">
        <v>43721</v>
      </c>
      <c r="P681" s="8">
        <f t="shared" si="163"/>
        <v>1528120.8225502665</v>
      </c>
      <c r="Q681" s="7">
        <f t="shared" si="164"/>
        <v>5.7531501874211284E-3</v>
      </c>
      <c r="R681" s="8">
        <f t="shared" si="174"/>
        <v>1528553.1230970118</v>
      </c>
      <c r="S681" s="7">
        <f t="shared" si="165"/>
        <v>6.1069057443727814E-3</v>
      </c>
      <c r="T681" s="8">
        <f t="shared" si="166"/>
        <v>200257.45878053247</v>
      </c>
      <c r="U681" s="8">
        <f t="shared" si="167"/>
        <v>202802.90172969375</v>
      </c>
      <c r="V681" s="8">
        <f t="shared" si="168"/>
        <v>373594.13739439286</v>
      </c>
      <c r="W681" s="8">
        <f t="shared" si="169"/>
        <v>751898.62519239273</v>
      </c>
      <c r="X681" s="7">
        <f t="shared" si="175"/>
        <v>0.13101112140269583</v>
      </c>
      <c r="Y681" s="7">
        <f t="shared" si="176"/>
        <v>0.13267638439597926</v>
      </c>
      <c r="Z681" s="7">
        <f t="shared" si="177"/>
        <v>0.24441030655019125</v>
      </c>
      <c r="AA681" s="7">
        <f t="shared" si="178"/>
        <v>0.49190218765113369</v>
      </c>
    </row>
    <row r="682" spans="1:27" x14ac:dyDescent="0.25">
      <c r="A682" s="1">
        <v>43724</v>
      </c>
      <c r="B682" s="3">
        <v>378.85000600000001</v>
      </c>
      <c r="C682" s="6">
        <v>53.959999000000003</v>
      </c>
      <c r="D682" s="3">
        <v>119.160004</v>
      </c>
      <c r="E682" s="3">
        <v>1231.630005</v>
      </c>
      <c r="F682" s="7">
        <f t="shared" si="170"/>
        <v>-2.3962607331931007E-3</v>
      </c>
      <c r="G682" s="7">
        <f t="shared" si="171"/>
        <v>-5.5289165325808076E-3</v>
      </c>
      <c r="H682" s="7">
        <f t="shared" si="172"/>
        <v>-8.8996005431356551E-3</v>
      </c>
      <c r="I682" s="7">
        <f t="shared" si="173"/>
        <v>-6.7740488565216639E-3</v>
      </c>
      <c r="J682" s="3" cm="1">
        <f t="array" ref="J682">B682*INDEX(AE$3:AE$7,2022-YEAR($A682))/1000000</f>
        <v>215.13262785714201</v>
      </c>
      <c r="K682" s="3" cm="1">
        <f t="array" ref="K682">C682*INDEX(AF$3:AF$7,2022-YEAR($A682))/1000000</f>
        <v>230.73295572399999</v>
      </c>
      <c r="L682" s="3" cm="1">
        <f t="array" ref="L682">D682*INDEX(AG$3:AG$7,2022-YEAR($A682))/1000000</f>
        <v>383.87395288599998</v>
      </c>
      <c r="M682" s="3" cm="1">
        <f t="array" ref="M682">E682*INDEX(AH$3:AH$7,2022-YEAR($A682))/1000000</f>
        <v>853.02201494297992</v>
      </c>
      <c r="N682" s="3"/>
      <c r="O682" s="9">
        <v>43724</v>
      </c>
      <c r="P682" s="8">
        <f t="shared" si="163"/>
        <v>1518138.8651251285</v>
      </c>
      <c r="Q682" s="7">
        <f t="shared" si="164"/>
        <v>-6.5321781352859062E-3</v>
      </c>
      <c r="R682" s="8">
        <f t="shared" si="174"/>
        <v>1518533.7370855061</v>
      </c>
      <c r="S682" s="7">
        <f t="shared" si="165"/>
        <v>-6.5548170096996206E-3</v>
      </c>
      <c r="T682" s="8">
        <f t="shared" si="166"/>
        <v>199777.58969552763</v>
      </c>
      <c r="U682" s="8">
        <f t="shared" si="167"/>
        <v>201681.62141346509</v>
      </c>
      <c r="V682" s="8">
        <f t="shared" si="168"/>
        <v>370269.29880632542</v>
      </c>
      <c r="W682" s="8">
        <f t="shared" si="169"/>
        <v>746805.22717018798</v>
      </c>
      <c r="X682" s="7">
        <f t="shared" si="175"/>
        <v>0.13155953326328929</v>
      </c>
      <c r="Y682" s="7">
        <f t="shared" si="176"/>
        <v>0.13281339524306449</v>
      </c>
      <c r="Z682" s="7">
        <f t="shared" si="177"/>
        <v>0.2438334360071423</v>
      </c>
      <c r="AA682" s="7">
        <f t="shared" si="178"/>
        <v>0.49179363548650395</v>
      </c>
    </row>
    <row r="683" spans="1:27" x14ac:dyDescent="0.25">
      <c r="A683" s="1">
        <v>43725</v>
      </c>
      <c r="B683" s="3">
        <v>384.20001200000002</v>
      </c>
      <c r="C683" s="6">
        <v>54.240001999999997</v>
      </c>
      <c r="D683" s="3">
        <v>118.57</v>
      </c>
      <c r="E683" s="3">
        <v>1229.880005</v>
      </c>
      <c r="F683" s="7">
        <f t="shared" si="170"/>
        <v>1.4121699657568376E-2</v>
      </c>
      <c r="G683" s="7">
        <f t="shared" si="171"/>
        <v>5.1890846032074389E-3</v>
      </c>
      <c r="H683" s="7">
        <f t="shared" si="172"/>
        <v>-4.9513593504075804E-3</v>
      </c>
      <c r="I683" s="7">
        <f t="shared" si="173"/>
        <v>-1.4208812653926373E-3</v>
      </c>
      <c r="J683" s="3" cm="1">
        <f t="array" ref="J683">B683*INDEX(AE$3:AE$7,2022-YEAR($A683))/1000000</f>
        <v>218.17066621428401</v>
      </c>
      <c r="K683" s="3" cm="1">
        <f t="array" ref="K683">C683*INDEX(AF$3:AF$7,2022-YEAR($A683))/1000000</f>
        <v>231.93024855199999</v>
      </c>
      <c r="L683" s="3" cm="1">
        <f t="array" ref="L683">D683*INDEX(AG$3:AG$7,2022-YEAR($A683))/1000000</f>
        <v>381.97325499999999</v>
      </c>
      <c r="M683" s="3" cm="1">
        <f t="array" ref="M683">E683*INDEX(AH$3:AH$7,2022-YEAR($A683))/1000000</f>
        <v>851.80997194297993</v>
      </c>
      <c r="N683" s="3"/>
      <c r="O683" s="9">
        <v>43725</v>
      </c>
      <c r="P683" s="8">
        <f t="shared" si="163"/>
        <v>1519151.6336670003</v>
      </c>
      <c r="Q683" s="7">
        <f t="shared" si="164"/>
        <v>6.6711192575160587E-4</v>
      </c>
      <c r="R683" s="8">
        <f t="shared" si="174"/>
        <v>1519507.0212909288</v>
      </c>
      <c r="S683" s="7">
        <f t="shared" si="165"/>
        <v>6.4093683377142163E-4</v>
      </c>
      <c r="T683" s="8">
        <f t="shared" si="166"/>
        <v>202598.78881552082</v>
      </c>
      <c r="U683" s="8">
        <f t="shared" si="167"/>
        <v>202728.16440989164</v>
      </c>
      <c r="V683" s="8">
        <f t="shared" si="168"/>
        <v>368435.96245151182</v>
      </c>
      <c r="W683" s="8">
        <f t="shared" si="169"/>
        <v>745744.10561400454</v>
      </c>
      <c r="X683" s="7">
        <f t="shared" si="175"/>
        <v>0.13333192014038789</v>
      </c>
      <c r="Y683" s="7">
        <f t="shared" si="176"/>
        <v>0.13341706327731195</v>
      </c>
      <c r="Z683" s="7">
        <f t="shared" si="177"/>
        <v>0.24247072062786482</v>
      </c>
      <c r="AA683" s="7">
        <f t="shared" si="178"/>
        <v>0.49078029595443534</v>
      </c>
    </row>
    <row r="684" spans="1:27" x14ac:dyDescent="0.25">
      <c r="A684" s="1">
        <v>43726</v>
      </c>
      <c r="B684" s="3">
        <v>386.41000400000001</v>
      </c>
      <c r="C684" s="6">
        <v>54.23</v>
      </c>
      <c r="D684" s="3">
        <v>119.760002</v>
      </c>
      <c r="E684" s="3">
        <v>1232.650024</v>
      </c>
      <c r="F684" s="7">
        <f t="shared" si="170"/>
        <v>5.7521913872298214E-3</v>
      </c>
      <c r="G684" s="7">
        <f t="shared" si="171"/>
        <v>-1.8440264806773854E-4</v>
      </c>
      <c r="H684" s="7">
        <f t="shared" si="172"/>
        <v>1.0036282364847882E-2</v>
      </c>
      <c r="I684" s="7">
        <f t="shared" si="173"/>
        <v>2.2522676917575701E-3</v>
      </c>
      <c r="J684" s="3" cm="1">
        <f t="array" ref="J684">B684*INDEX(AE$3:AE$7,2022-YEAR($A684))/1000000</f>
        <v>219.42562564142798</v>
      </c>
      <c r="K684" s="3" cm="1">
        <f t="array" ref="K684">C684*INDEX(AF$3:AF$7,2022-YEAR($A684))/1000000</f>
        <v>231.88748000000001</v>
      </c>
      <c r="L684" s="3" cm="1">
        <f t="array" ref="L684">D684*INDEX(AG$3:AG$7,2022-YEAR($A684))/1000000</f>
        <v>385.80684644300004</v>
      </c>
      <c r="M684" s="3" cm="1">
        <f t="array" ref="M684">E684*INDEX(AH$3:AH$7,2022-YEAR($A684))/1000000</f>
        <v>853.72847602230411</v>
      </c>
      <c r="N684" s="3"/>
      <c r="O684" s="9">
        <v>43726</v>
      </c>
      <c r="P684" s="8">
        <f t="shared" si="163"/>
        <v>1525434.6116914263</v>
      </c>
      <c r="Q684" s="7">
        <f t="shared" si="164"/>
        <v>4.1358465377546016E-3</v>
      </c>
      <c r="R684" s="8">
        <f t="shared" si="174"/>
        <v>1526012.3673965824</v>
      </c>
      <c r="S684" s="7">
        <f t="shared" si="165"/>
        <v>4.2812214846672525E-3</v>
      </c>
      <c r="T684" s="8">
        <f t="shared" si="166"/>
        <v>203764.17582360868</v>
      </c>
      <c r="U684" s="8">
        <f t="shared" si="167"/>
        <v>202690.78079953656</v>
      </c>
      <c r="V684" s="8">
        <f t="shared" si="168"/>
        <v>372133.68980403966</v>
      </c>
      <c r="W684" s="8">
        <f t="shared" si="169"/>
        <v>747423.72096939757</v>
      </c>
      <c r="X684" s="7">
        <f t="shared" si="175"/>
        <v>0.13352721129726869</v>
      </c>
      <c r="Y684" s="7">
        <f t="shared" si="176"/>
        <v>0.13282381265712309</v>
      </c>
      <c r="Z684" s="7">
        <f t="shared" si="177"/>
        <v>0.24386020569342412</v>
      </c>
      <c r="AA684" s="7">
        <f t="shared" si="178"/>
        <v>0.48978877035218416</v>
      </c>
    </row>
    <row r="685" spans="1:27" x14ac:dyDescent="0.25">
      <c r="A685" s="1">
        <v>43727</v>
      </c>
      <c r="B685" s="3">
        <v>384.44000199999999</v>
      </c>
      <c r="C685" s="6">
        <v>54.52</v>
      </c>
      <c r="D685" s="3">
        <v>119.379997</v>
      </c>
      <c r="E685" s="3">
        <v>1238.75</v>
      </c>
      <c r="F685" s="7">
        <f t="shared" si="170"/>
        <v>-5.098216867076788E-3</v>
      </c>
      <c r="G685" s="7">
        <f t="shared" si="171"/>
        <v>5.3475935828877219E-3</v>
      </c>
      <c r="H685" s="7">
        <f t="shared" si="172"/>
        <v>-3.1730543892275476E-3</v>
      </c>
      <c r="I685" s="7">
        <f t="shared" si="173"/>
        <v>4.9486682198773835E-3</v>
      </c>
      <c r="J685" s="3" cm="1">
        <f t="array" ref="J685">B685*INDEX(AE$3:AE$7,2022-YEAR($A685))/1000000</f>
        <v>218.30694621571402</v>
      </c>
      <c r="K685" s="3" cm="1">
        <f t="array" ref="K685">C685*INDEX(AF$3:AF$7,2022-YEAR($A685))/1000000</f>
        <v>233.12752</v>
      </c>
      <c r="L685" s="3" cm="1">
        <f t="array" ref="L685">D685*INDEX(AG$3:AG$7,2022-YEAR($A685))/1000000</f>
        <v>384.58266033550001</v>
      </c>
      <c r="M685" s="3" cm="1">
        <f t="array" ref="M685">E685*INDEX(AH$3:AH$7,2022-YEAR($A685))/1000000</f>
        <v>857.95329500000003</v>
      </c>
      <c r="N685" s="3"/>
      <c r="O685" s="9">
        <v>43727</v>
      </c>
      <c r="P685" s="8">
        <f t="shared" si="163"/>
        <v>1528251.1839982762</v>
      </c>
      <c r="Q685" s="7">
        <f t="shared" si="164"/>
        <v>1.8464064505046549E-3</v>
      </c>
      <c r="R685" s="8">
        <f t="shared" si="174"/>
        <v>1528575.3929341384</v>
      </c>
      <c r="S685" s="7">
        <f t="shared" si="165"/>
        <v>1.679557513631913E-3</v>
      </c>
      <c r="T685" s="8">
        <f t="shared" si="166"/>
        <v>202725.34186551877</v>
      </c>
      <c r="U685" s="8">
        <f t="shared" si="167"/>
        <v>203774.68871825069</v>
      </c>
      <c r="V685" s="8">
        <f t="shared" si="168"/>
        <v>370952.88936622749</v>
      </c>
      <c r="W685" s="8">
        <f t="shared" si="169"/>
        <v>751122.47298414144</v>
      </c>
      <c r="X685" s="7">
        <f t="shared" si="175"/>
        <v>0.13262371146534188</v>
      </c>
      <c r="Y685" s="7">
        <f t="shared" si="176"/>
        <v>0.13331019828017782</v>
      </c>
      <c r="Z685" s="7">
        <f t="shared" si="177"/>
        <v>0.24267883094348014</v>
      </c>
      <c r="AA685" s="7">
        <f t="shared" si="178"/>
        <v>0.49138725931100014</v>
      </c>
    </row>
    <row r="686" spans="1:27" x14ac:dyDescent="0.25">
      <c r="A686" s="1">
        <v>43728</v>
      </c>
      <c r="B686" s="3">
        <v>379.39001500000001</v>
      </c>
      <c r="C686" s="6">
        <v>53.91</v>
      </c>
      <c r="D686" s="3">
        <v>118.900002</v>
      </c>
      <c r="E686" s="3">
        <v>1229.839966</v>
      </c>
      <c r="F686" s="7">
        <f t="shared" si="170"/>
        <v>-1.3135956127687254E-2</v>
      </c>
      <c r="G686" s="7">
        <f t="shared" si="171"/>
        <v>-1.1188554658840943E-2</v>
      </c>
      <c r="H686" s="7">
        <f t="shared" si="172"/>
        <v>-4.0207322169726334E-3</v>
      </c>
      <c r="I686" s="7">
        <f t="shared" si="173"/>
        <v>-7.1927620585267027E-3</v>
      </c>
      <c r="J686" s="3" cm="1">
        <f t="array" ref="J686">B686*INDEX(AE$3:AE$7,2022-YEAR($A686))/1000000</f>
        <v>215.43927574785502</v>
      </c>
      <c r="K686" s="3" cm="1">
        <f t="array" ref="K686">C686*INDEX(AF$3:AF$7,2022-YEAR($A686))/1000000</f>
        <v>230.51916</v>
      </c>
      <c r="L686" s="3" cm="1">
        <f t="array" ref="L686">D686*INDEX(AG$3:AG$7,2022-YEAR($A686))/1000000</f>
        <v>383.03635644300005</v>
      </c>
      <c r="M686" s="3" cm="1">
        <f t="array" ref="M686">E686*INDEX(AH$3:AH$7,2022-YEAR($A686))/1000000</f>
        <v>851.78224109173595</v>
      </c>
      <c r="N686" s="3"/>
      <c r="O686" s="9">
        <v>43728</v>
      </c>
      <c r="P686" s="8">
        <f t="shared" si="163"/>
        <v>1516348.4901932636</v>
      </c>
      <c r="Q686" s="7">
        <f t="shared" si="164"/>
        <v>-7.7884407547927862E-3</v>
      </c>
      <c r="R686" s="8">
        <f t="shared" si="174"/>
        <v>1516738.3100363691</v>
      </c>
      <c r="S686" s="7">
        <f t="shared" si="165"/>
        <v>-7.7438659241058083E-3</v>
      </c>
      <c r="T686" s="8">
        <f t="shared" si="166"/>
        <v>200062.35066880292</v>
      </c>
      <c r="U686" s="8">
        <f t="shared" si="167"/>
        <v>201494.74447543826</v>
      </c>
      <c r="V686" s="8">
        <f t="shared" si="168"/>
        <v>369461.38713297358</v>
      </c>
      <c r="W686" s="8">
        <f t="shared" si="169"/>
        <v>745719.82775915437</v>
      </c>
      <c r="X686" s="7">
        <f t="shared" si="175"/>
        <v>0.1319030114456631</v>
      </c>
      <c r="Y686" s="7">
        <f t="shared" si="176"/>
        <v>0.13284740231200906</v>
      </c>
      <c r="Z686" s="7">
        <f t="shared" si="177"/>
        <v>0.24358940806612478</v>
      </c>
      <c r="AA686" s="7">
        <f t="shared" si="178"/>
        <v>0.49166017817620306</v>
      </c>
    </row>
    <row r="687" spans="1:27" x14ac:dyDescent="0.25">
      <c r="A687" s="1">
        <v>43731</v>
      </c>
      <c r="B687" s="3">
        <v>377.02999899999998</v>
      </c>
      <c r="C687" s="6">
        <v>54.139999000000003</v>
      </c>
      <c r="D687" s="3">
        <v>118.879997</v>
      </c>
      <c r="E687" s="3">
        <v>1234.6899410000001</v>
      </c>
      <c r="F687" s="7">
        <f t="shared" si="170"/>
        <v>-6.2205538013435646E-3</v>
      </c>
      <c r="G687" s="7">
        <f t="shared" si="171"/>
        <v>4.266351326284612E-3</v>
      </c>
      <c r="H687" s="7">
        <f t="shared" si="172"/>
        <v>-1.6825062795200463E-4</v>
      </c>
      <c r="I687" s="7">
        <f t="shared" si="173"/>
        <v>3.9435822010032151E-3</v>
      </c>
      <c r="J687" s="3" cm="1">
        <f t="array" ref="J687">B687*INDEX(AE$3:AE$7,2022-YEAR($A687))/1000000</f>
        <v>214.09912414214298</v>
      </c>
      <c r="K687" s="3" cm="1">
        <f t="array" ref="K687">C687*INDEX(AF$3:AF$7,2022-YEAR($A687))/1000000</f>
        <v>231.50263572400002</v>
      </c>
      <c r="L687" s="3" cm="1">
        <f t="array" ref="L687">D687*INDEX(AG$3:AG$7,2022-YEAR($A687))/1000000</f>
        <v>382.97191033550001</v>
      </c>
      <c r="M687" s="3" cm="1">
        <f t="array" ref="M687">E687*INDEX(AH$3:AH$7,2022-YEAR($A687))/1000000</f>
        <v>855.14131437683602</v>
      </c>
      <c r="N687" s="3"/>
      <c r="O687" s="9">
        <v>43731</v>
      </c>
      <c r="P687" s="8">
        <f t="shared" si="163"/>
        <v>1518999.0249897086</v>
      </c>
      <c r="Q687" s="7">
        <f t="shared" si="164"/>
        <v>1.74797206155901E-3</v>
      </c>
      <c r="R687" s="8">
        <f t="shared" si="174"/>
        <v>1519232.1041200398</v>
      </c>
      <c r="S687" s="7">
        <f t="shared" si="165"/>
        <v>1.644182168518471E-3</v>
      </c>
      <c r="T687" s="8">
        <f t="shared" si="166"/>
        <v>198817.85205284439</v>
      </c>
      <c r="U687" s="8">
        <f t="shared" si="167"/>
        <v>202354.39184577044</v>
      </c>
      <c r="V687" s="8">
        <f t="shared" si="168"/>
        <v>369399.22502258443</v>
      </c>
      <c r="W687" s="8">
        <f t="shared" si="169"/>
        <v>748660.63519884064</v>
      </c>
      <c r="X687" s="7">
        <f t="shared" si="175"/>
        <v>0.13086733193280065</v>
      </c>
      <c r="Y687" s="7">
        <f t="shared" si="176"/>
        <v>0.13319517886503385</v>
      </c>
      <c r="Z687" s="7">
        <f t="shared" si="177"/>
        <v>0.24314864333158992</v>
      </c>
      <c r="AA687" s="7">
        <f t="shared" si="178"/>
        <v>0.49278884587057564</v>
      </c>
    </row>
    <row r="688" spans="1:27" x14ac:dyDescent="0.25">
      <c r="A688" s="1">
        <v>43732</v>
      </c>
      <c r="B688" s="3">
        <v>381.64999399999999</v>
      </c>
      <c r="C688" s="6">
        <v>54.299999</v>
      </c>
      <c r="D688" s="3">
        <v>117.33000199999999</v>
      </c>
      <c r="E688" s="3">
        <v>1218.329956</v>
      </c>
      <c r="F688" s="7">
        <f t="shared" si="170"/>
        <v>1.2253653587920521E-2</v>
      </c>
      <c r="G688" s="7">
        <f t="shared" si="171"/>
        <v>2.9553011258829365E-3</v>
      </c>
      <c r="H688" s="7">
        <f t="shared" si="172"/>
        <v>-1.3038316277884876E-2</v>
      </c>
      <c r="I688" s="7">
        <f t="shared" si="173"/>
        <v>-1.3250278030733642E-2</v>
      </c>
      <c r="J688" s="3" cm="1">
        <f t="array" ref="J688">B688*INDEX(AE$3:AE$7,2022-YEAR($A688))/1000000</f>
        <v>216.722620642858</v>
      </c>
      <c r="K688" s="3" cm="1">
        <f t="array" ref="K688">C688*INDEX(AF$3:AF$7,2022-YEAR($A688))/1000000</f>
        <v>232.18679572400001</v>
      </c>
      <c r="L688" s="3" cm="1">
        <f t="array" ref="L688">D688*INDEX(AG$3:AG$7,2022-YEAR($A688))/1000000</f>
        <v>377.97860144299995</v>
      </c>
      <c r="M688" s="3" cm="1">
        <f t="array" ref="M688">E688*INDEX(AH$3:AH$7,2022-YEAR($A688))/1000000</f>
        <v>843.81045420577595</v>
      </c>
      <c r="N688" s="3"/>
      <c r="O688" s="9">
        <v>43732</v>
      </c>
      <c r="P688" s="8">
        <f t="shared" si="163"/>
        <v>1507255.9033373953</v>
      </c>
      <c r="Q688" s="7">
        <f t="shared" si="164"/>
        <v>-7.7308289598098405E-3</v>
      </c>
      <c r="R688" s="8">
        <f t="shared" si="174"/>
        <v>1507530.0618725386</v>
      </c>
      <c r="S688" s="7">
        <f t="shared" si="165"/>
        <v>-7.7026033189834253E-3</v>
      </c>
      <c r="T688" s="8">
        <f t="shared" si="166"/>
        <v>201254.09713899437</v>
      </c>
      <c r="U688" s="8">
        <f t="shared" si="167"/>
        <v>202952.41000781959</v>
      </c>
      <c r="V688" s="8">
        <f t="shared" si="168"/>
        <v>364582.88109393441</v>
      </c>
      <c r="W688" s="8">
        <f t="shared" si="169"/>
        <v>738740.67363179044</v>
      </c>
      <c r="X688" s="7">
        <f t="shared" si="175"/>
        <v>0.13349922646916368</v>
      </c>
      <c r="Y688" s="7">
        <f t="shared" si="176"/>
        <v>0.13462577970466977</v>
      </c>
      <c r="Z688" s="7">
        <f t="shared" si="177"/>
        <v>0.24184120125676128</v>
      </c>
      <c r="AA688" s="7">
        <f t="shared" si="178"/>
        <v>0.49003379256940538</v>
      </c>
    </row>
    <row r="689" spans="1:27" x14ac:dyDescent="0.25">
      <c r="A689" s="1">
        <v>43733</v>
      </c>
      <c r="B689" s="3">
        <v>386.20001200000002</v>
      </c>
      <c r="C689" s="6">
        <v>54.169998</v>
      </c>
      <c r="D689" s="3">
        <v>118</v>
      </c>
      <c r="E689" s="3">
        <v>1245.9399410000001</v>
      </c>
      <c r="F689" s="7">
        <f t="shared" si="170"/>
        <v>1.1921965338744345E-2</v>
      </c>
      <c r="G689" s="7">
        <f t="shared" si="171"/>
        <v>-2.3941252742932795E-3</v>
      </c>
      <c r="H689" s="7">
        <f t="shared" si="172"/>
        <v>5.7103723564242426E-3</v>
      </c>
      <c r="I689" s="7">
        <f t="shared" si="173"/>
        <v>2.2662157212852918E-2</v>
      </c>
      <c r="J689" s="3" cm="1">
        <f t="array" ref="J689">B689*INDEX(AE$3:AE$7,2022-YEAR($A689))/1000000</f>
        <v>219.30638021428399</v>
      </c>
      <c r="K689" s="3" cm="1">
        <f t="array" ref="K689">C689*INDEX(AF$3:AF$7,2022-YEAR($A689))/1000000</f>
        <v>231.63091144799998</v>
      </c>
      <c r="L689" s="3" cm="1">
        <f t="array" ref="L689">D689*INDEX(AG$3:AG$7,2022-YEAR($A689))/1000000</f>
        <v>380.137</v>
      </c>
      <c r="M689" s="3" cm="1">
        <f t="array" ref="M689">E689*INDEX(AH$3:AH$7,2022-YEAR($A689))/1000000</f>
        <v>862.93301937683611</v>
      </c>
      <c r="N689" s="3"/>
      <c r="O689" s="9">
        <v>43733</v>
      </c>
      <c r="P689" s="8">
        <f t="shared" si="163"/>
        <v>1528284.4646287123</v>
      </c>
      <c r="Q689" s="7">
        <f t="shared" si="164"/>
        <v>1.3951553445407118E-2</v>
      </c>
      <c r="R689" s="8">
        <f t="shared" si="174"/>
        <v>1528266.8740398285</v>
      </c>
      <c r="S689" s="7">
        <f t="shared" si="165"/>
        <v>1.3755488326071763E-2</v>
      </c>
      <c r="T689" s="8">
        <f t="shared" si="166"/>
        <v>203653.44150936577</v>
      </c>
      <c r="U689" s="8">
        <f t="shared" si="167"/>
        <v>202466.51651354114</v>
      </c>
      <c r="V689" s="8">
        <f t="shared" si="168"/>
        <v>366664.78509975877</v>
      </c>
      <c r="W689" s="8">
        <f t="shared" si="169"/>
        <v>755482.13091716287</v>
      </c>
      <c r="X689" s="7">
        <f t="shared" si="175"/>
        <v>0.13325777386709117</v>
      </c>
      <c r="Y689" s="7">
        <f t="shared" si="176"/>
        <v>0.13248112613887919</v>
      </c>
      <c r="Z689" s="7">
        <f t="shared" si="177"/>
        <v>0.23992196083561976</v>
      </c>
      <c r="AA689" s="7">
        <f t="shared" si="178"/>
        <v>0.49433913915840988</v>
      </c>
    </row>
    <row r="690" spans="1:27" x14ac:dyDescent="0.25">
      <c r="A690" s="1">
        <v>43734</v>
      </c>
      <c r="B690" s="3">
        <v>386.89001500000001</v>
      </c>
      <c r="C690" s="6">
        <v>54.389999000000003</v>
      </c>
      <c r="D690" s="3">
        <v>117.029999</v>
      </c>
      <c r="E690" s="3">
        <v>1242.290039</v>
      </c>
      <c r="F690" s="7">
        <f t="shared" si="170"/>
        <v>1.7866467596070468E-3</v>
      </c>
      <c r="G690" s="7">
        <f t="shared" si="171"/>
        <v>4.0613071464392636E-3</v>
      </c>
      <c r="H690" s="7">
        <f t="shared" si="172"/>
        <v>-8.2203474576271196E-3</v>
      </c>
      <c r="I690" s="7">
        <f t="shared" si="173"/>
        <v>-2.9294365481780105E-3</v>
      </c>
      <c r="J690" s="3" cm="1">
        <f t="array" ref="J690">B690*INDEX(AE$3:AE$7,2022-YEAR($A690))/1000000</f>
        <v>219.69820324785502</v>
      </c>
      <c r="K690" s="3" cm="1">
        <f t="array" ref="K690">C690*INDEX(AF$3:AF$7,2022-YEAR($A690))/1000000</f>
        <v>232.571635724</v>
      </c>
      <c r="L690" s="3" cm="1">
        <f t="array" ref="L690">D690*INDEX(AG$3:AG$7,2022-YEAR($A690))/1000000</f>
        <v>377.01214177849999</v>
      </c>
      <c r="M690" s="3" cm="1">
        <f t="array" ref="M690">E690*INDEX(AH$3:AH$7,2022-YEAR($A690))/1000000</f>
        <v>860.40511185124399</v>
      </c>
      <c r="N690" s="3"/>
      <c r="O690" s="9">
        <v>43734</v>
      </c>
      <c r="P690" s="8">
        <f t="shared" si="163"/>
        <v>1524386.8883438637</v>
      </c>
      <c r="Q690" s="7">
        <f t="shared" si="164"/>
        <v>-2.5502950367262823E-3</v>
      </c>
      <c r="R690" s="8">
        <f t="shared" si="174"/>
        <v>1524225.7606118149</v>
      </c>
      <c r="S690" s="7">
        <f t="shared" si="165"/>
        <v>-2.6442459080012748E-3</v>
      </c>
      <c r="T690" s="8">
        <f t="shared" si="166"/>
        <v>204017.29827072131</v>
      </c>
      <c r="U690" s="8">
        <f t="shared" si="167"/>
        <v>203288.79522397224</v>
      </c>
      <c r="V690" s="8">
        <f t="shared" si="168"/>
        <v>363650.67316576256</v>
      </c>
      <c r="W690" s="8">
        <f t="shared" si="169"/>
        <v>753268.99395135872</v>
      </c>
      <c r="X690" s="7">
        <f t="shared" si="175"/>
        <v>0.13384979019697843</v>
      </c>
      <c r="Y690" s="7">
        <f t="shared" si="176"/>
        <v>0.13337184062705604</v>
      </c>
      <c r="Z690" s="7">
        <f t="shared" si="177"/>
        <v>0.23858058468962984</v>
      </c>
      <c r="AA690" s="7">
        <f t="shared" si="178"/>
        <v>0.49419778448633561</v>
      </c>
    </row>
    <row r="691" spans="1:27" x14ac:dyDescent="0.25">
      <c r="A691" s="1">
        <v>43735</v>
      </c>
      <c r="B691" s="3">
        <v>382.85998499999999</v>
      </c>
      <c r="C691" s="6">
        <v>54.310001</v>
      </c>
      <c r="D691" s="3">
        <v>117.720001</v>
      </c>
      <c r="E691" s="3">
        <v>1225.9499510000001</v>
      </c>
      <c r="F691" s="7">
        <f t="shared" si="170"/>
        <v>-1.0416474563190836E-2</v>
      </c>
      <c r="G691" s="7">
        <f t="shared" si="171"/>
        <v>-1.4708218692925934E-3</v>
      </c>
      <c r="H691" s="7">
        <f t="shared" si="172"/>
        <v>5.8959412620347429E-3</v>
      </c>
      <c r="I691" s="7">
        <f t="shared" si="173"/>
        <v>-1.3153198920562215E-2</v>
      </c>
      <c r="J691" s="3" cm="1">
        <f t="array" ref="J691">B691*INDEX(AE$3:AE$7,2022-YEAR($A691))/1000000</f>
        <v>217.409722502145</v>
      </c>
      <c r="K691" s="3" cm="1">
        <f t="array" ref="K691">C691*INDEX(AF$3:AF$7,2022-YEAR($A691))/1000000</f>
        <v>232.22956427599999</v>
      </c>
      <c r="L691" s="3" cm="1">
        <f t="array" ref="L691">D691*INDEX(AG$3:AG$7,2022-YEAR($A691))/1000000</f>
        <v>379.23498322149999</v>
      </c>
      <c r="M691" s="3" cm="1">
        <f t="array" ref="M691">E691*INDEX(AH$3:AH$7,2022-YEAR($A691))/1000000</f>
        <v>849.08803226279599</v>
      </c>
      <c r="N691" s="3"/>
      <c r="O691" s="9">
        <v>43735</v>
      </c>
      <c r="P691" s="8">
        <f t="shared" si="163"/>
        <v>1513809.1211703722</v>
      </c>
      <c r="Q691" s="7">
        <f t="shared" si="164"/>
        <v>-6.9390305403265471E-3</v>
      </c>
      <c r="R691" s="8">
        <f t="shared" si="174"/>
        <v>1514037.7840988801</v>
      </c>
      <c r="S691" s="7">
        <f t="shared" si="165"/>
        <v>-6.6840338066753713E-3</v>
      </c>
      <c r="T691" s="8">
        <f t="shared" si="166"/>
        <v>201892.1572728334</v>
      </c>
      <c r="U691" s="8">
        <f t="shared" si="167"/>
        <v>202989.79361817468</v>
      </c>
      <c r="V691" s="8">
        <f t="shared" si="168"/>
        <v>365794.73617464735</v>
      </c>
      <c r="W691" s="8">
        <f t="shared" si="169"/>
        <v>743361.09703322477</v>
      </c>
      <c r="X691" s="7">
        <f t="shared" si="175"/>
        <v>0.13334684206246206</v>
      </c>
      <c r="Y691" s="7">
        <f t="shared" si="176"/>
        <v>0.1340718149507672</v>
      </c>
      <c r="Z691" s="7">
        <f t="shared" si="177"/>
        <v>0.24160211853124908</v>
      </c>
      <c r="AA691" s="7">
        <f t="shared" si="178"/>
        <v>0.49097922445552172</v>
      </c>
    </row>
    <row r="692" spans="1:27" x14ac:dyDescent="0.25">
      <c r="A692" s="1">
        <v>43738</v>
      </c>
      <c r="B692" s="3">
        <v>380.47000100000002</v>
      </c>
      <c r="C692" s="6">
        <v>54.439999</v>
      </c>
      <c r="D692" s="3">
        <v>117.69000200000001</v>
      </c>
      <c r="E692" s="3">
        <v>1221.1400149999999</v>
      </c>
      <c r="F692" s="7">
        <f t="shared" si="170"/>
        <v>-6.242449181519949E-3</v>
      </c>
      <c r="G692" s="7">
        <f t="shared" si="171"/>
        <v>2.3936291218260575E-3</v>
      </c>
      <c r="H692" s="7">
        <f t="shared" si="172"/>
        <v>-2.5483350106314528E-4</v>
      </c>
      <c r="I692" s="7">
        <f t="shared" si="173"/>
        <v>-3.9234358597401986E-3</v>
      </c>
      <c r="J692" s="3" cm="1">
        <f t="array" ref="J692">B692*INDEX(AE$3:AE$7,2022-YEAR($A692))/1000000</f>
        <v>216.05255335785702</v>
      </c>
      <c r="K692" s="3" cm="1">
        <f t="array" ref="K692">C692*INDEX(AF$3:AF$7,2022-YEAR($A692))/1000000</f>
        <v>232.785435724</v>
      </c>
      <c r="L692" s="3" cm="1">
        <f t="array" ref="L692">D692*INDEX(AG$3:AG$7,2022-YEAR($A692))/1000000</f>
        <v>379.138341443</v>
      </c>
      <c r="M692" s="3" cm="1">
        <f t="array" ref="M692">E692*INDEX(AH$3:AH$7,2022-YEAR($A692))/1000000</f>
        <v>845.7566898289399</v>
      </c>
      <c r="N692" s="3"/>
      <c r="O692" s="9">
        <v>43738</v>
      </c>
      <c r="P692" s="8">
        <f t="shared" si="163"/>
        <v>1509993.5851951756</v>
      </c>
      <c r="Q692" s="7">
        <f t="shared" si="164"/>
        <v>-2.5204868446338674E-3</v>
      </c>
      <c r="R692" s="8">
        <f t="shared" si="174"/>
        <v>1510253.6185102691</v>
      </c>
      <c r="S692" s="7">
        <f t="shared" si="165"/>
        <v>-2.4993864937546961E-3</v>
      </c>
      <c r="T692" s="8">
        <f t="shared" si="166"/>
        <v>200631.85574091031</v>
      </c>
      <c r="U692" s="8">
        <f t="shared" si="167"/>
        <v>203475.6758996126</v>
      </c>
      <c r="V692" s="8">
        <f t="shared" si="168"/>
        <v>365701.51942135749</v>
      </c>
      <c r="W692" s="8">
        <f t="shared" si="169"/>
        <v>740444.56744838879</v>
      </c>
      <c r="X692" s="7">
        <f t="shared" si="175"/>
        <v>0.13284646583983412</v>
      </c>
      <c r="Y692" s="7">
        <f t="shared" si="176"/>
        <v>0.13472947417952441</v>
      </c>
      <c r="Z692" s="7">
        <f t="shared" si="177"/>
        <v>0.24214576607476665</v>
      </c>
      <c r="AA692" s="7">
        <f t="shared" si="178"/>
        <v>0.49027829390587491</v>
      </c>
    </row>
    <row r="693" spans="1:27" x14ac:dyDescent="0.25">
      <c r="A693" s="1">
        <v>43739</v>
      </c>
      <c r="B693" s="3">
        <v>374.94000199999999</v>
      </c>
      <c r="C693" s="6">
        <v>54.650002000000001</v>
      </c>
      <c r="D693" s="3">
        <v>115.550003</v>
      </c>
      <c r="E693" s="3">
        <v>1206</v>
      </c>
      <c r="F693" s="7">
        <f t="shared" si="170"/>
        <v>-1.4534651839738677E-2</v>
      </c>
      <c r="G693" s="7">
        <f t="shared" si="171"/>
        <v>3.8575129290505661E-3</v>
      </c>
      <c r="H693" s="7">
        <f t="shared" si="172"/>
        <v>-1.8183354266575691E-2</v>
      </c>
      <c r="I693" s="7">
        <f t="shared" si="173"/>
        <v>-1.2398262946120897E-2</v>
      </c>
      <c r="J693" s="3" cm="1">
        <f t="array" ref="J693">B693*INDEX(AE$3:AE$7,2022-YEAR($A693))/1000000</f>
        <v>212.91230471571401</v>
      </c>
      <c r="K693" s="3" cm="1">
        <f t="array" ref="K693">C693*INDEX(AF$3:AF$7,2022-YEAR($A693))/1000000</f>
        <v>233.683408552</v>
      </c>
      <c r="L693" s="3" cm="1">
        <f t="array" ref="L693">D693*INDEX(AG$3:AG$7,2022-YEAR($A693))/1000000</f>
        <v>372.2443346645</v>
      </c>
      <c r="M693" s="3" cm="1">
        <f t="array" ref="M693">E693*INDEX(AH$3:AH$7,2022-YEAR($A693))/1000000</f>
        <v>835.27077599999996</v>
      </c>
      <c r="N693" s="3"/>
      <c r="O693" s="9">
        <v>43739</v>
      </c>
      <c r="P693" s="8">
        <f t="shared" si="163"/>
        <v>1492291.0063706466</v>
      </c>
      <c r="Q693" s="7">
        <f t="shared" si="164"/>
        <v>-1.1723611939875126E-2</v>
      </c>
      <c r="R693" s="8">
        <f t="shared" si="174"/>
        <v>1492292.5076619291</v>
      </c>
      <c r="S693" s="7">
        <f t="shared" si="165"/>
        <v>-1.1892777893859341E-2</v>
      </c>
      <c r="T693" s="8">
        <f t="shared" si="166"/>
        <v>197715.74156975548</v>
      </c>
      <c r="U693" s="8">
        <f t="shared" si="167"/>
        <v>204260.58595014267</v>
      </c>
      <c r="V693" s="8">
        <f t="shared" si="168"/>
        <v>359051.83913789399</v>
      </c>
      <c r="W693" s="8">
        <f t="shared" si="169"/>
        <v>731264.34100413695</v>
      </c>
      <c r="X693" s="7">
        <f t="shared" si="175"/>
        <v>0.13249127805347591</v>
      </c>
      <c r="Y693" s="7">
        <f t="shared" si="176"/>
        <v>0.13687704314093951</v>
      </c>
      <c r="Z693" s="7">
        <f t="shared" si="177"/>
        <v>0.24060419609051287</v>
      </c>
      <c r="AA693" s="7">
        <f t="shared" si="178"/>
        <v>0.49002748271507168</v>
      </c>
    </row>
    <row r="694" spans="1:27" x14ac:dyDescent="0.25">
      <c r="A694" s="1">
        <v>43740</v>
      </c>
      <c r="B694" s="3">
        <v>367.35998499999999</v>
      </c>
      <c r="C694" s="6">
        <v>53.080002</v>
      </c>
      <c r="D694" s="3">
        <v>113.25</v>
      </c>
      <c r="E694" s="3">
        <v>1177.920044</v>
      </c>
      <c r="F694" s="7">
        <f t="shared" si="170"/>
        <v>-2.0216613216959445E-2</v>
      </c>
      <c r="G694" s="7">
        <f t="shared" si="171"/>
        <v>-2.8728269762917868E-2</v>
      </c>
      <c r="H694" s="7">
        <f t="shared" si="172"/>
        <v>-1.9904828561536303E-2</v>
      </c>
      <c r="I694" s="7">
        <f t="shared" si="173"/>
        <v>-2.3283545605306877E-2</v>
      </c>
      <c r="J694" s="3" cm="1">
        <f t="array" ref="J694">B694*INDEX(AE$3:AE$7,2022-YEAR($A694))/1000000</f>
        <v>208.607939002145</v>
      </c>
      <c r="K694" s="3" cm="1">
        <f t="array" ref="K694">C694*INDEX(AF$3:AF$7,2022-YEAR($A694))/1000000</f>
        <v>226.97008855200002</v>
      </c>
      <c r="L694" s="3" cm="1">
        <f t="array" ref="L694">D694*INDEX(AG$3:AG$7,2022-YEAR($A694))/1000000</f>
        <v>364.83487500000001</v>
      </c>
      <c r="M694" s="3" cm="1">
        <f t="array" ref="M694">E694*INDEX(AH$3:AH$7,2022-YEAR($A694))/1000000</f>
        <v>815.82271079422401</v>
      </c>
      <c r="N694" s="3"/>
      <c r="O694" s="9">
        <v>43740</v>
      </c>
      <c r="P694" s="8">
        <f t="shared" si="163"/>
        <v>1458121.0854071269</v>
      </c>
      <c r="Q694" s="7">
        <f t="shared" si="164"/>
        <v>-2.2897625742999934E-2</v>
      </c>
      <c r="R694" s="8">
        <f t="shared" si="174"/>
        <v>1458254.0198365531</v>
      </c>
      <c r="S694" s="7">
        <f t="shared" si="165"/>
        <v>-2.2809528058749251E-2</v>
      </c>
      <c r="T694" s="8">
        <f t="shared" si="166"/>
        <v>193718.59889553543</v>
      </c>
      <c r="U694" s="8">
        <f t="shared" si="167"/>
        <v>198392.53273503529</v>
      </c>
      <c r="V694" s="8">
        <f t="shared" si="168"/>
        <v>351904.9738351499</v>
      </c>
      <c r="W694" s="8">
        <f t="shared" si="169"/>
        <v>714237.9143708325</v>
      </c>
      <c r="X694" s="7">
        <f t="shared" si="175"/>
        <v>0.13284283551452042</v>
      </c>
      <c r="Y694" s="7">
        <f t="shared" si="176"/>
        <v>0.13604799303572082</v>
      </c>
      <c r="Z694" s="7">
        <f t="shared" si="177"/>
        <v>0.24131939226513691</v>
      </c>
      <c r="AA694" s="7">
        <f t="shared" si="178"/>
        <v>0.48978977918462185</v>
      </c>
    </row>
    <row r="695" spans="1:27" x14ac:dyDescent="0.25">
      <c r="A695" s="1">
        <v>43741</v>
      </c>
      <c r="B695" s="3">
        <v>372.07000699999998</v>
      </c>
      <c r="C695" s="6">
        <v>53.84</v>
      </c>
      <c r="D695" s="3">
        <v>112.19000200000001</v>
      </c>
      <c r="E695" s="3">
        <v>1189.4300539999999</v>
      </c>
      <c r="F695" s="7">
        <f t="shared" si="170"/>
        <v>1.2821271211669982E-2</v>
      </c>
      <c r="G695" s="7">
        <f t="shared" si="171"/>
        <v>1.431797233165133E-2</v>
      </c>
      <c r="H695" s="7">
        <f t="shared" si="172"/>
        <v>-9.3598057395143375E-3</v>
      </c>
      <c r="I695" s="7">
        <f t="shared" si="173"/>
        <v>9.7714696838964166E-3</v>
      </c>
      <c r="J695" s="3" cm="1">
        <f t="array" ref="J695">B695*INDEX(AE$3:AE$7,2022-YEAR($A695))/1000000</f>
        <v>211.282557964999</v>
      </c>
      <c r="K695" s="3" cm="1">
        <f t="array" ref="K695">C695*INDEX(AF$3:AF$7,2022-YEAR($A695))/1000000</f>
        <v>230.21984</v>
      </c>
      <c r="L695" s="3" cm="1">
        <f t="array" ref="L695">D695*INDEX(AG$3:AG$7,2022-YEAR($A695))/1000000</f>
        <v>361.42009144300005</v>
      </c>
      <c r="M695" s="3" cm="1">
        <f t="array" ref="M695">E695*INDEX(AH$3:AH$7,2022-YEAR($A695))/1000000</f>
        <v>823.79449768018401</v>
      </c>
      <c r="N695" s="3"/>
      <c r="O695" s="9">
        <v>43741</v>
      </c>
      <c r="P695" s="8">
        <f t="shared" si="163"/>
        <v>1467577.078040771</v>
      </c>
      <c r="Q695" s="7">
        <f t="shared" si="164"/>
        <v>6.4850530784305669E-3</v>
      </c>
      <c r="R695" s="8">
        <f t="shared" si="174"/>
        <v>1467263.7092597422</v>
      </c>
      <c r="S695" s="7">
        <f t="shared" si="165"/>
        <v>6.178408768726662E-3</v>
      </c>
      <c r="T695" s="8">
        <f t="shared" si="166"/>
        <v>196202.31759071979</v>
      </c>
      <c r="U695" s="8">
        <f t="shared" si="167"/>
        <v>201233.11152954178</v>
      </c>
      <c r="V695" s="8">
        <f t="shared" si="168"/>
        <v>348611.211641284</v>
      </c>
      <c r="W695" s="8">
        <f t="shared" si="169"/>
        <v>721217.06849819655</v>
      </c>
      <c r="X695" s="7">
        <f t="shared" si="175"/>
        <v>0.13371987349820502</v>
      </c>
      <c r="Y695" s="7">
        <f t="shared" si="176"/>
        <v>0.13714856454199845</v>
      </c>
      <c r="Z695" s="7">
        <f t="shared" si="177"/>
        <v>0.23759274453612969</v>
      </c>
      <c r="AA695" s="7">
        <f t="shared" si="178"/>
        <v>0.49153881742366679</v>
      </c>
    </row>
    <row r="696" spans="1:27" x14ac:dyDescent="0.25">
      <c r="A696" s="1">
        <v>43742</v>
      </c>
      <c r="B696" s="3">
        <v>375.70001200000002</v>
      </c>
      <c r="C696" s="6">
        <v>54.540000999999997</v>
      </c>
      <c r="D696" s="3">
        <v>114.620003</v>
      </c>
      <c r="E696" s="3">
        <v>1210.959961</v>
      </c>
      <c r="F696" s="7">
        <f t="shared" si="170"/>
        <v>9.7562419214296536E-3</v>
      </c>
      <c r="G696" s="7">
        <f t="shared" si="171"/>
        <v>1.3001504457652135E-2</v>
      </c>
      <c r="H696" s="7">
        <f t="shared" si="172"/>
        <v>2.1659692991180979E-2</v>
      </c>
      <c r="I696" s="7">
        <f t="shared" si="173"/>
        <v>1.8101028242557105E-2</v>
      </c>
      <c r="J696" s="3" cm="1">
        <f t="array" ref="J696">B696*INDEX(AE$3:AE$7,2022-YEAR($A696))/1000000</f>
        <v>213.34388171428401</v>
      </c>
      <c r="K696" s="3" cm="1">
        <f t="array" ref="K696">C696*INDEX(AF$3:AF$7,2022-YEAR($A696))/1000000</f>
        <v>233.21304427600001</v>
      </c>
      <c r="L696" s="3" cm="1">
        <f t="array" ref="L696">D696*INDEX(AG$3:AG$7,2022-YEAR($A696))/1000000</f>
        <v>369.24833966450001</v>
      </c>
      <c r="M696" s="3" cm="1">
        <f t="array" ref="M696">E696*INDEX(AH$3:AH$7,2022-YEAR($A696))/1000000</f>
        <v>838.706025148756</v>
      </c>
      <c r="N696" s="3"/>
      <c r="O696" s="9">
        <v>43742</v>
      </c>
      <c r="P696" s="8">
        <f t="shared" si="163"/>
        <v>1492652.2960144738</v>
      </c>
      <c r="Q696" s="7">
        <f t="shared" si="164"/>
        <v>1.7086133565930705E-2</v>
      </c>
      <c r="R696" s="8">
        <f t="shared" si="174"/>
        <v>1492399.8220756147</v>
      </c>
      <c r="S696" s="7">
        <f t="shared" si="165"/>
        <v>1.7131285028888277E-2</v>
      </c>
      <c r="T696" s="8">
        <f t="shared" si="166"/>
        <v>198116.51486668002</v>
      </c>
      <c r="U696" s="8">
        <f t="shared" si="167"/>
        <v>203849.44472612036</v>
      </c>
      <c r="V696" s="8">
        <f t="shared" si="168"/>
        <v>356162.02345871786</v>
      </c>
      <c r="W696" s="8">
        <f t="shared" si="169"/>
        <v>734271.83902409661</v>
      </c>
      <c r="X696" s="7">
        <f t="shared" si="175"/>
        <v>0.13275029381278106</v>
      </c>
      <c r="Y696" s="7">
        <f t="shared" si="176"/>
        <v>0.13659171068689127</v>
      </c>
      <c r="Z696" s="7">
        <f t="shared" si="177"/>
        <v>0.23865054001639541</v>
      </c>
      <c r="AA696" s="7">
        <f t="shared" si="178"/>
        <v>0.49200745548393238</v>
      </c>
    </row>
    <row r="697" spans="1:27" x14ac:dyDescent="0.25">
      <c r="A697" s="1">
        <v>43745</v>
      </c>
      <c r="B697" s="3">
        <v>376.540009</v>
      </c>
      <c r="C697" s="6">
        <v>53.869999</v>
      </c>
      <c r="D697" s="3">
        <v>114.370003</v>
      </c>
      <c r="E697" s="3">
        <v>1208.25</v>
      </c>
      <c r="F697" s="7">
        <f t="shared" si="170"/>
        <v>2.2358184007722492E-3</v>
      </c>
      <c r="G697" s="7">
        <f t="shared" si="171"/>
        <v>-1.2284598234605815E-2</v>
      </c>
      <c r="H697" s="7">
        <f t="shared" si="172"/>
        <v>-2.181120166259265E-3</v>
      </c>
      <c r="I697" s="7">
        <f t="shared" si="173"/>
        <v>-2.2378617685775426E-3</v>
      </c>
      <c r="J697" s="3" cm="1">
        <f t="array" ref="J697">B697*INDEX(AE$3:AE$7,2022-YEAR($A697))/1000000</f>
        <v>213.820879890713</v>
      </c>
      <c r="K697" s="3" cm="1">
        <f t="array" ref="K697">C697*INDEX(AF$3:AF$7,2022-YEAR($A697))/1000000</f>
        <v>230.348115724</v>
      </c>
      <c r="L697" s="3" cm="1">
        <f t="array" ref="L697">D697*INDEX(AG$3:AG$7,2022-YEAR($A697))/1000000</f>
        <v>368.44296466449998</v>
      </c>
      <c r="M697" s="3" cm="1">
        <f t="array" ref="M697">E697*INDEX(AH$3:AH$7,2022-YEAR($A697))/1000000</f>
        <v>836.829117</v>
      </c>
      <c r="N697" s="3"/>
      <c r="O697" s="9">
        <v>43745</v>
      </c>
      <c r="P697" s="8">
        <f t="shared" si="163"/>
        <v>1488078.0958259124</v>
      </c>
      <c r="Q697" s="7">
        <f t="shared" si="164"/>
        <v>-3.0644780440661841E-3</v>
      </c>
      <c r="R697" s="8">
        <f t="shared" si="174"/>
        <v>1487918.5350481262</v>
      </c>
      <c r="S697" s="7">
        <f t="shared" si="165"/>
        <v>-3.0027389183522324E-3</v>
      </c>
      <c r="T697" s="8">
        <f t="shared" si="166"/>
        <v>198559.46741611583</v>
      </c>
      <c r="U697" s="8">
        <f t="shared" si="167"/>
        <v>201345.23619731251</v>
      </c>
      <c r="V697" s="8">
        <f t="shared" si="168"/>
        <v>355385.19128689636</v>
      </c>
      <c r="W697" s="8">
        <f t="shared" si="169"/>
        <v>732628.64014780149</v>
      </c>
      <c r="X697" s="7">
        <f t="shared" si="175"/>
        <v>0.13344780828991656</v>
      </c>
      <c r="Y697" s="7">
        <f t="shared" si="176"/>
        <v>0.13532006723123458</v>
      </c>
      <c r="Z697" s="7">
        <f t="shared" si="177"/>
        <v>0.23884721032485931</v>
      </c>
      <c r="AA697" s="7">
        <f t="shared" si="178"/>
        <v>0.49238491415398949</v>
      </c>
    </row>
    <row r="698" spans="1:27" x14ac:dyDescent="0.25">
      <c r="A698" s="1">
        <v>43746</v>
      </c>
      <c r="B698" s="3">
        <v>374.10000600000001</v>
      </c>
      <c r="C698" s="6">
        <v>53.580002</v>
      </c>
      <c r="D698" s="3">
        <v>111.82</v>
      </c>
      <c r="E698" s="3">
        <v>1190.130005</v>
      </c>
      <c r="F698" s="7">
        <f t="shared" si="170"/>
        <v>-6.4800630522107161E-3</v>
      </c>
      <c r="G698" s="7">
        <f t="shared" si="171"/>
        <v>-5.3832746497730621E-3</v>
      </c>
      <c r="H698" s="7">
        <f t="shared" si="172"/>
        <v>-2.2296082304028686E-2</v>
      </c>
      <c r="I698" s="7">
        <f t="shared" si="173"/>
        <v>-1.4996892199462097E-2</v>
      </c>
      <c r="J698" s="3" cm="1">
        <f t="array" ref="J698">B698*INDEX(AE$3:AE$7,2022-YEAR($A698))/1000000</f>
        <v>212.43530710714199</v>
      </c>
      <c r="K698" s="3" cm="1">
        <f t="array" ref="K698">C698*INDEX(AF$3:AF$7,2022-YEAR($A698))/1000000</f>
        <v>229.10808855200003</v>
      </c>
      <c r="L698" s="3" cm="1">
        <f t="array" ref="L698">D698*INDEX(AG$3:AG$7,2022-YEAR($A698))/1000000</f>
        <v>360.22813000000002</v>
      </c>
      <c r="M698" s="3" cm="1">
        <f t="array" ref="M698">E698*INDEX(AH$3:AH$7,2022-YEAR($A698))/1000000</f>
        <v>824.27928094297988</v>
      </c>
      <c r="N698" s="3"/>
      <c r="O698" s="9">
        <v>43746</v>
      </c>
      <c r="P698" s="8">
        <f t="shared" si="163"/>
        <v>1466976.0692488658</v>
      </c>
      <c r="Q698" s="7">
        <f t="shared" si="164"/>
        <v>-1.4180725216128245E-2</v>
      </c>
      <c r="R698" s="8">
        <f t="shared" si="174"/>
        <v>1466637.1102606822</v>
      </c>
      <c r="S698" s="7">
        <f t="shared" si="165"/>
        <v>-1.4302815837129002E-2</v>
      </c>
      <c r="T698" s="8">
        <f t="shared" si="166"/>
        <v>197272.78954764601</v>
      </c>
      <c r="U698" s="8">
        <f t="shared" si="167"/>
        <v>200261.33949143896</v>
      </c>
      <c r="V698" s="8">
        <f t="shared" si="168"/>
        <v>347461.49381233077</v>
      </c>
      <c r="W698" s="8">
        <f t="shared" si="169"/>
        <v>721641.48740926653</v>
      </c>
      <c r="X698" s="7">
        <f t="shared" si="175"/>
        <v>0.13450688528710586</v>
      </c>
      <c r="Y698" s="7">
        <f t="shared" si="176"/>
        <v>0.1365445740397529</v>
      </c>
      <c r="Z698" s="7">
        <f t="shared" si="177"/>
        <v>0.23691033820259222</v>
      </c>
      <c r="AA698" s="7">
        <f t="shared" si="178"/>
        <v>0.49203820247054908</v>
      </c>
    </row>
    <row r="699" spans="1:27" x14ac:dyDescent="0.25">
      <c r="A699" s="1">
        <v>43747</v>
      </c>
      <c r="B699" s="3">
        <v>374.959991</v>
      </c>
      <c r="C699" s="6">
        <v>53.830002</v>
      </c>
      <c r="D699" s="3">
        <v>112.629997</v>
      </c>
      <c r="E699" s="3">
        <v>1202.400024</v>
      </c>
      <c r="F699" s="7">
        <f t="shared" si="170"/>
        <v>2.2988104416121757E-3</v>
      </c>
      <c r="G699" s="7">
        <f t="shared" si="171"/>
        <v>4.665919945280983E-3</v>
      </c>
      <c r="H699" s="7">
        <f t="shared" si="172"/>
        <v>7.2437578250761359E-3</v>
      </c>
      <c r="I699" s="7">
        <f t="shared" si="173"/>
        <v>1.0309814010613039E-2</v>
      </c>
      <c r="J699" s="3" cm="1">
        <f t="array" ref="J699">B699*INDEX(AE$3:AE$7,2022-YEAR($A699))/1000000</f>
        <v>212.92365560928698</v>
      </c>
      <c r="K699" s="3" cm="1">
        <f t="array" ref="K699">C699*INDEX(AF$3:AF$7,2022-YEAR($A699))/1000000</f>
        <v>230.17708855200001</v>
      </c>
      <c r="L699" s="3" cm="1">
        <f t="array" ref="L699">D699*INDEX(AG$3:AG$7,2022-YEAR($A699))/1000000</f>
        <v>362.83753533549998</v>
      </c>
      <c r="M699" s="3" cm="1">
        <f t="array" ref="M699">E699*INDEX(AH$3:AH$7,2022-YEAR($A699))/1000000</f>
        <v>832.77744702230405</v>
      </c>
      <c r="N699" s="3"/>
      <c r="O699" s="9">
        <v>43747</v>
      </c>
      <c r="P699" s="8">
        <f t="shared" si="163"/>
        <v>1478401.9941718213</v>
      </c>
      <c r="Q699" s="7">
        <f t="shared" si="164"/>
        <v>7.7887602684655593E-3</v>
      </c>
      <c r="R699" s="8">
        <f t="shared" si="174"/>
        <v>1477981.9228195897</v>
      </c>
      <c r="S699" s="7">
        <f t="shared" si="165"/>
        <v>7.7352553535829927E-3</v>
      </c>
      <c r="T699" s="8">
        <f t="shared" si="166"/>
        <v>197726.28229610412</v>
      </c>
      <c r="U699" s="8">
        <f t="shared" si="167"/>
        <v>201195.74286964079</v>
      </c>
      <c r="V699" s="8">
        <f t="shared" si="168"/>
        <v>349978.42072704644</v>
      </c>
      <c r="W699" s="8">
        <f t="shared" si="169"/>
        <v>729081.47692679823</v>
      </c>
      <c r="X699" s="7">
        <f t="shared" si="175"/>
        <v>0.13378125892020104</v>
      </c>
      <c r="Y699" s="7">
        <f t="shared" si="176"/>
        <v>0.13612868991375329</v>
      </c>
      <c r="Z699" s="7">
        <f t="shared" si="177"/>
        <v>0.23679479114289997</v>
      </c>
      <c r="AA699" s="7">
        <f t="shared" si="178"/>
        <v>0.49329526002314561</v>
      </c>
    </row>
    <row r="700" spans="1:27" x14ac:dyDescent="0.25">
      <c r="A700" s="1">
        <v>43748</v>
      </c>
      <c r="B700" s="3">
        <v>371</v>
      </c>
      <c r="C700" s="6">
        <v>53.66</v>
      </c>
      <c r="D700" s="3">
        <v>114.209999</v>
      </c>
      <c r="E700" s="3">
        <v>1209.469971</v>
      </c>
      <c r="F700" s="7">
        <f t="shared" si="170"/>
        <v>-1.0561102771095343E-2</v>
      </c>
      <c r="G700" s="7">
        <f t="shared" si="171"/>
        <v>-3.1581273208944882E-3</v>
      </c>
      <c r="H700" s="7">
        <f t="shared" si="172"/>
        <v>1.4028252171577327E-2</v>
      </c>
      <c r="I700" s="7">
        <f t="shared" si="173"/>
        <v>5.8798626570886192E-3</v>
      </c>
      <c r="J700" s="3" cm="1">
        <f t="array" ref="J700">B700*INDEX(AE$3:AE$7,2022-YEAR($A700))/1000000</f>
        <v>210.674947</v>
      </c>
      <c r="K700" s="3" cm="1">
        <f t="array" ref="K700">C700*INDEX(AF$3:AF$7,2022-YEAR($A700))/1000000</f>
        <v>229.45016000000001</v>
      </c>
      <c r="L700" s="3" cm="1">
        <f t="array" ref="L700">D700*INDEX(AG$3:AG$7,2022-YEAR($A700))/1000000</f>
        <v>367.92751177849993</v>
      </c>
      <c r="M700" s="3" cm="1">
        <f t="array" ref="M700">E700*INDEX(AH$3:AH$7,2022-YEAR($A700))/1000000</f>
        <v>837.67406403471603</v>
      </c>
      <c r="N700" s="3"/>
      <c r="O700" s="9">
        <v>43748</v>
      </c>
      <c r="P700" s="8">
        <f t="shared" si="163"/>
        <v>1484727.0764289515</v>
      </c>
      <c r="Q700" s="7">
        <f t="shared" si="164"/>
        <v>4.2783236779068918E-3</v>
      </c>
      <c r="R700" s="8">
        <f t="shared" si="174"/>
        <v>1484454.7979500359</v>
      </c>
      <c r="S700" s="7">
        <f t="shared" si="165"/>
        <v>4.3795360623204438E-3</v>
      </c>
      <c r="T700" s="8">
        <f t="shared" si="166"/>
        <v>195638.07470822835</v>
      </c>
      <c r="U700" s="8">
        <f t="shared" si="167"/>
        <v>200560.34109723652</v>
      </c>
      <c r="V700" s="8">
        <f t="shared" si="168"/>
        <v>354888.00626761583</v>
      </c>
      <c r="W700" s="8">
        <f t="shared" si="169"/>
        <v>733368.37587695511</v>
      </c>
      <c r="X700" s="7">
        <f t="shared" si="175"/>
        <v>0.13179119699595809</v>
      </c>
      <c r="Y700" s="7">
        <f t="shared" si="176"/>
        <v>0.13510707188538254</v>
      </c>
      <c r="Z700" s="7">
        <f t="shared" si="177"/>
        <v>0.2390695942764306</v>
      </c>
      <c r="AA700" s="7">
        <f t="shared" si="178"/>
        <v>0.49403213684222869</v>
      </c>
    </row>
    <row r="701" spans="1:27" x14ac:dyDescent="0.25">
      <c r="A701" s="1">
        <v>43749</v>
      </c>
      <c r="B701" s="3">
        <v>374.92001299999998</v>
      </c>
      <c r="C701" s="6">
        <v>53.299999</v>
      </c>
      <c r="D701" s="3">
        <v>116.139999</v>
      </c>
      <c r="E701" s="3">
        <v>1215.709961</v>
      </c>
      <c r="F701" s="7">
        <f t="shared" si="170"/>
        <v>1.0566072776280189E-2</v>
      </c>
      <c r="G701" s="7">
        <f t="shared" si="171"/>
        <v>-6.7089265747297677E-3</v>
      </c>
      <c r="H701" s="7">
        <f t="shared" si="172"/>
        <v>1.6898695533654751E-2</v>
      </c>
      <c r="I701" s="7">
        <f t="shared" si="173"/>
        <v>5.1592765009624841E-3</v>
      </c>
      <c r="J701" s="3" cm="1">
        <f t="array" ref="J701">B701*INDEX(AE$3:AE$7,2022-YEAR($A701))/1000000</f>
        <v>212.90095382214099</v>
      </c>
      <c r="K701" s="3" cm="1">
        <f t="array" ref="K701">C701*INDEX(AF$3:AF$7,2022-YEAR($A701))/1000000</f>
        <v>227.910795724</v>
      </c>
      <c r="L701" s="3" cm="1">
        <f t="array" ref="L701">D701*INDEX(AG$3:AG$7,2022-YEAR($A701))/1000000</f>
        <v>374.14500677850003</v>
      </c>
      <c r="M701" s="3" cm="1">
        <f t="array" ref="M701">E701*INDEX(AH$3:AH$7,2022-YEAR($A701))/1000000</f>
        <v>841.99585614875605</v>
      </c>
      <c r="N701" s="3"/>
      <c r="O701" s="9">
        <v>43749</v>
      </c>
      <c r="P701" s="8">
        <f t="shared" si="163"/>
        <v>1494854.7859074573</v>
      </c>
      <c r="Q701" s="7">
        <f t="shared" si="164"/>
        <v>6.821260041182167E-3</v>
      </c>
      <c r="R701" s="8">
        <f t="shared" si="174"/>
        <v>1494957.1740776636</v>
      </c>
      <c r="S701" s="7">
        <f t="shared" si="165"/>
        <v>7.0749046330889076E-3</v>
      </c>
      <c r="T701" s="8">
        <f t="shared" si="166"/>
        <v>197705.20084340687</v>
      </c>
      <c r="U701" s="8">
        <f t="shared" si="167"/>
        <v>199214.79649501242</v>
      </c>
      <c r="V701" s="8">
        <f t="shared" si="168"/>
        <v>360885.15063407802</v>
      </c>
      <c r="W701" s="8">
        <f t="shared" si="169"/>
        <v>737152.02610516606</v>
      </c>
      <c r="X701" s="7">
        <f t="shared" si="175"/>
        <v>0.13224806989229246</v>
      </c>
      <c r="Y701" s="7">
        <f t="shared" si="176"/>
        <v>0.1332578617965568</v>
      </c>
      <c r="Z701" s="7">
        <f t="shared" si="177"/>
        <v>0.24140166480470021</v>
      </c>
      <c r="AA701" s="7">
        <f t="shared" si="178"/>
        <v>0.49309240350645039</v>
      </c>
    </row>
    <row r="702" spans="1:27" x14ac:dyDescent="0.25">
      <c r="A702" s="1">
        <v>43752</v>
      </c>
      <c r="B702" s="3">
        <v>373.17999300000002</v>
      </c>
      <c r="C702" s="6">
        <v>53.299999</v>
      </c>
      <c r="D702" s="3">
        <v>116.449997</v>
      </c>
      <c r="E702" s="3">
        <v>1217.7700199999999</v>
      </c>
      <c r="F702" s="7">
        <f t="shared" si="170"/>
        <v>-4.6410432616729169E-3</v>
      </c>
      <c r="G702" s="7">
        <f t="shared" si="171"/>
        <v>0</v>
      </c>
      <c r="H702" s="7">
        <f t="shared" si="172"/>
        <v>2.6691751564420496E-3</v>
      </c>
      <c r="I702" s="7">
        <f t="shared" si="173"/>
        <v>1.6945316449537007E-3</v>
      </c>
      <c r="J702" s="3" cm="1">
        <f t="array" ref="J702">B702*INDEX(AE$3:AE$7,2022-YEAR($A702))/1000000</f>
        <v>211.91287128500102</v>
      </c>
      <c r="K702" s="3" cm="1">
        <f t="array" ref="K702">C702*INDEX(AF$3:AF$7,2022-YEAR($A702))/1000000</f>
        <v>227.910795724</v>
      </c>
      <c r="L702" s="3" cm="1">
        <f t="array" ref="L702">D702*INDEX(AG$3:AG$7,2022-YEAR($A702))/1000000</f>
        <v>375.14366533549997</v>
      </c>
      <c r="M702" s="3" cm="1">
        <f t="array" ref="M702">E702*INDEX(AH$3:AH$7,2022-YEAR($A702))/1000000</f>
        <v>843.42264477191998</v>
      </c>
      <c r="N702" s="3"/>
      <c r="O702" s="9">
        <v>43752</v>
      </c>
      <c r="P702" s="8">
        <f t="shared" si="163"/>
        <v>1496151.5347701246</v>
      </c>
      <c r="Q702" s="7">
        <f t="shared" si="164"/>
        <v>8.6747480416978948E-4</v>
      </c>
      <c r="R702" s="8">
        <f t="shared" si="174"/>
        <v>1496252.0088012696</v>
      </c>
      <c r="S702" s="7">
        <f t="shared" si="165"/>
        <v>8.6613499440546526E-4</v>
      </c>
      <c r="T702" s="8">
        <f t="shared" si="166"/>
        <v>196787.64245323488</v>
      </c>
      <c r="U702" s="8">
        <f t="shared" si="167"/>
        <v>199214.79649501242</v>
      </c>
      <c r="V702" s="8">
        <f t="shared" si="168"/>
        <v>361848.4163124793</v>
      </c>
      <c r="W702" s="8">
        <f t="shared" si="169"/>
        <v>738401.15354054305</v>
      </c>
      <c r="X702" s="7">
        <f t="shared" si="175"/>
        <v>0.13152038646945066</v>
      </c>
      <c r="Y702" s="7">
        <f t="shared" si="176"/>
        <v>0.13314254238135623</v>
      </c>
      <c r="Z702" s="7">
        <f t="shared" si="177"/>
        <v>0.24183654503653843</v>
      </c>
      <c r="AA702" s="7">
        <f t="shared" si="178"/>
        <v>0.49350052611265471</v>
      </c>
    </row>
    <row r="703" spans="1:27" x14ac:dyDescent="0.25">
      <c r="A703" s="1">
        <v>43753</v>
      </c>
      <c r="B703" s="3">
        <v>370.959991</v>
      </c>
      <c r="C703" s="6">
        <v>53.509998000000003</v>
      </c>
      <c r="D703" s="3">
        <v>119.959999</v>
      </c>
      <c r="E703" s="3">
        <v>1242.23999</v>
      </c>
      <c r="F703" s="7">
        <f t="shared" si="170"/>
        <v>-5.9488773290159447E-3</v>
      </c>
      <c r="G703" s="7">
        <f t="shared" si="171"/>
        <v>3.9399437887419619E-3</v>
      </c>
      <c r="H703" s="7">
        <f t="shared" si="172"/>
        <v>3.0141709664449401E-2</v>
      </c>
      <c r="I703" s="7">
        <f t="shared" si="173"/>
        <v>2.0094081475252601E-2</v>
      </c>
      <c r="J703" s="3" cm="1">
        <f t="array" ref="J703">B703*INDEX(AE$3:AE$7,2022-YEAR($A703))/1000000</f>
        <v>210.652227609287</v>
      </c>
      <c r="K703" s="3" cm="1">
        <f t="array" ref="K703">C703*INDEX(AF$3:AF$7,2022-YEAR($A703))/1000000</f>
        <v>228.80875144800001</v>
      </c>
      <c r="L703" s="3" cm="1">
        <f t="array" ref="L703">D703*INDEX(AG$3:AG$7,2022-YEAR($A703))/1000000</f>
        <v>386.45113677849997</v>
      </c>
      <c r="M703" s="3" cm="1">
        <f t="array" ref="M703">E703*INDEX(AH$3:AH$7,2022-YEAR($A703))/1000000</f>
        <v>860.37044811404007</v>
      </c>
      <c r="N703" s="3"/>
      <c r="O703" s="9">
        <v>43753</v>
      </c>
      <c r="P703" s="8">
        <f t="shared" si="163"/>
        <v>1521315.420934024</v>
      </c>
      <c r="Q703" s="7">
        <f t="shared" si="164"/>
        <v>1.6819075861701199E-2</v>
      </c>
      <c r="R703" s="8">
        <f t="shared" si="174"/>
        <v>1521610.461204221</v>
      </c>
      <c r="S703" s="7">
        <f t="shared" si="165"/>
        <v>1.6947982194033928E-2</v>
      </c>
      <c r="T703" s="8">
        <f t="shared" si="166"/>
        <v>195616.97690841433</v>
      </c>
      <c r="U703" s="8">
        <f t="shared" si="167"/>
        <v>199999.69159508843</v>
      </c>
      <c r="V703" s="8">
        <f t="shared" si="168"/>
        <v>372755.14621951082</v>
      </c>
      <c r="W703" s="8">
        <f t="shared" si="169"/>
        <v>753238.64648120734</v>
      </c>
      <c r="X703" s="7">
        <f t="shared" si="175"/>
        <v>0.12855916931170458</v>
      </c>
      <c r="Y703" s="7">
        <f t="shared" si="176"/>
        <v>0.13143948250513882</v>
      </c>
      <c r="Z703" s="7">
        <f t="shared" si="177"/>
        <v>0.24497409535717038</v>
      </c>
      <c r="AA703" s="7">
        <f t="shared" si="178"/>
        <v>0.4950272528259862</v>
      </c>
    </row>
    <row r="704" spans="1:27" x14ac:dyDescent="0.25">
      <c r="A704" s="1">
        <v>43754</v>
      </c>
      <c r="B704" s="3">
        <v>372.42999300000002</v>
      </c>
      <c r="C704" s="6">
        <v>53.490001999999997</v>
      </c>
      <c r="D704" s="3">
        <v>119.68</v>
      </c>
      <c r="E704" s="3">
        <v>1243</v>
      </c>
      <c r="F704" s="7">
        <f t="shared" si="170"/>
        <v>3.9626968828561093E-3</v>
      </c>
      <c r="G704" s="7">
        <f t="shared" si="171"/>
        <v>-3.7368717524532968E-4</v>
      </c>
      <c r="H704" s="7">
        <f t="shared" si="172"/>
        <v>-2.3341030538019947E-3</v>
      </c>
      <c r="I704" s="7">
        <f t="shared" si="173"/>
        <v>6.1180609714539536E-4</v>
      </c>
      <c r="J704" s="3" cm="1">
        <f t="array" ref="J704">B704*INDEX(AE$3:AE$7,2022-YEAR($A704))/1000000</f>
        <v>211.48697853500101</v>
      </c>
      <c r="K704" s="3" cm="1">
        <f t="array" ref="K704">C704*INDEX(AF$3:AF$7,2022-YEAR($A704))/1000000</f>
        <v>228.72324855199997</v>
      </c>
      <c r="L704" s="3" cm="1">
        <f t="array" ref="L704">D704*INDEX(AG$3:AG$7,2022-YEAR($A704))/1000000</f>
        <v>385.54912000000002</v>
      </c>
      <c r="M704" s="3" cm="1">
        <f t="array" ref="M704">E704*INDEX(AH$3:AH$7,2022-YEAR($A704))/1000000</f>
        <v>860.89682800000003</v>
      </c>
      <c r="N704" s="3"/>
      <c r="O704" s="9">
        <v>43754</v>
      </c>
      <c r="P704" s="8">
        <f t="shared" si="163"/>
        <v>1521652.4821102272</v>
      </c>
      <c r="Q704" s="7">
        <f t="shared" si="164"/>
        <v>2.2155903474375027E-4</v>
      </c>
      <c r="R704" s="8">
        <f t="shared" si="174"/>
        <v>1521901.6817404588</v>
      </c>
      <c r="S704" s="7">
        <f t="shared" si="165"/>
        <v>1.9138967801746176E-4</v>
      </c>
      <c r="T704" s="8">
        <f t="shared" si="166"/>
        <v>196392.14769304302</v>
      </c>
      <c r="U704" s="8">
        <f t="shared" si="167"/>
        <v>199924.95427528632</v>
      </c>
      <c r="V704" s="8">
        <f t="shared" si="168"/>
        <v>371885.0972943994</v>
      </c>
      <c r="W704" s="8">
        <f t="shared" si="169"/>
        <v>753699.48247773014</v>
      </c>
      <c r="X704" s="7">
        <f t="shared" si="175"/>
        <v>0.12904391265830484</v>
      </c>
      <c r="Y704" s="7">
        <f t="shared" si="176"/>
        <v>0.13136522330841408</v>
      </c>
      <c r="Z704" s="7">
        <f t="shared" si="177"/>
        <v>0.24435553344622674</v>
      </c>
      <c r="AA704" s="7">
        <f t="shared" si="178"/>
        <v>0.49523533058705438</v>
      </c>
    </row>
    <row r="705" spans="1:27" x14ac:dyDescent="0.25">
      <c r="A705" s="1">
        <v>43755</v>
      </c>
      <c r="B705" s="3">
        <v>369.05999800000001</v>
      </c>
      <c r="C705" s="6">
        <v>53.790000999999997</v>
      </c>
      <c r="D705" s="3">
        <v>120.349998</v>
      </c>
      <c r="E705" s="3">
        <v>1252.8000489999999</v>
      </c>
      <c r="F705" s="7">
        <f t="shared" si="170"/>
        <v>-9.0486670336457076E-3</v>
      </c>
      <c r="G705" s="7">
        <f t="shared" si="171"/>
        <v>5.6085060531498865E-3</v>
      </c>
      <c r="H705" s="7">
        <f t="shared" si="172"/>
        <v>5.5982453208556215E-3</v>
      </c>
      <c r="I705" s="7">
        <f t="shared" si="173"/>
        <v>7.8841906677393769E-3</v>
      </c>
      <c r="J705" s="3" cm="1">
        <f t="array" ref="J705">B705*INDEX(AE$3:AE$7,2022-YEAR($A705))/1000000</f>
        <v>209.573303284286</v>
      </c>
      <c r="K705" s="3" cm="1">
        <f t="array" ref="K705">C705*INDEX(AF$3:AF$7,2022-YEAR($A705))/1000000</f>
        <v>230.00604427599998</v>
      </c>
      <c r="L705" s="3" cm="1">
        <f t="array" ref="L705">D705*INDEX(AG$3:AG$7,2022-YEAR($A705))/1000000</f>
        <v>387.70751855699996</v>
      </c>
      <c r="M705" s="3" cm="1">
        <f t="array" ref="M705">E705*INDEX(AH$3:AH$7,2022-YEAR($A705))/1000000</f>
        <v>867.68430273720401</v>
      </c>
      <c r="N705" s="3"/>
      <c r="O705" s="9">
        <v>43755</v>
      </c>
      <c r="P705" s="8">
        <f t="shared" si="163"/>
        <v>1529154.0293087121</v>
      </c>
      <c r="Q705" s="7">
        <f t="shared" si="164"/>
        <v>4.9298688673523683E-3</v>
      </c>
      <c r="R705" s="8">
        <f t="shared" si="174"/>
        <v>1529270.089336046</v>
      </c>
      <c r="S705" s="7">
        <f t="shared" si="165"/>
        <v>4.8415792452247697E-3</v>
      </c>
      <c r="T705" s="8">
        <f t="shared" si="166"/>
        <v>194615.06054054611</v>
      </c>
      <c r="U705" s="8">
        <f t="shared" si="167"/>
        <v>201046.23459151498</v>
      </c>
      <c r="V705" s="8">
        <f t="shared" si="168"/>
        <v>373967.0013002237</v>
      </c>
      <c r="W705" s="8">
        <f t="shared" si="169"/>
        <v>759641.79290376103</v>
      </c>
      <c r="X705" s="7">
        <f t="shared" si="175"/>
        <v>0.12726009741355823</v>
      </c>
      <c r="Y705" s="7">
        <f t="shared" si="176"/>
        <v>0.1314654853929707</v>
      </c>
      <c r="Z705" s="7">
        <f t="shared" si="177"/>
        <v>0.24453953811558996</v>
      </c>
      <c r="AA705" s="7">
        <f t="shared" si="178"/>
        <v>0.49673487907788094</v>
      </c>
    </row>
    <row r="706" spans="1:27" x14ac:dyDescent="0.25">
      <c r="A706" s="1">
        <v>43756</v>
      </c>
      <c r="B706" s="3">
        <v>344</v>
      </c>
      <c r="C706" s="6">
        <v>54.779998999999997</v>
      </c>
      <c r="D706" s="3">
        <v>120.55999799999999</v>
      </c>
      <c r="E706" s="3">
        <v>1244.410034</v>
      </c>
      <c r="F706" s="7">
        <f t="shared" si="170"/>
        <v>-6.7902233067264062E-2</v>
      </c>
      <c r="G706" s="7">
        <f t="shared" si="171"/>
        <v>1.8404870451666389E-2</v>
      </c>
      <c r="H706" s="7">
        <f t="shared" si="172"/>
        <v>1.7449107061886515E-3</v>
      </c>
      <c r="I706" s="7">
        <f t="shared" si="173"/>
        <v>-6.6970104341047554E-3</v>
      </c>
      <c r="J706" s="3" cm="1">
        <f t="array" ref="J706">B706*INDEX(AE$3:AE$7,2022-YEAR($A706))/1000000</f>
        <v>195.34280799999999</v>
      </c>
      <c r="K706" s="3" cm="1">
        <f t="array" ref="K706">C706*INDEX(AF$3:AF$7,2022-YEAR($A706))/1000000</f>
        <v>234.23927572399998</v>
      </c>
      <c r="L706" s="3" cm="1">
        <f t="array" ref="L706">D706*INDEX(AG$3:AG$7,2022-YEAR($A706))/1000000</f>
        <v>388.38403355700001</v>
      </c>
      <c r="M706" s="3" cm="1">
        <f t="array" ref="M706">E706*INDEX(AH$3:AH$7,2022-YEAR($A706))/1000000</f>
        <v>861.87341190826407</v>
      </c>
      <c r="N706" s="3"/>
      <c r="O706" s="9">
        <v>43756</v>
      </c>
      <c r="P706" s="8">
        <f t="shared" si="163"/>
        <v>1515502.7010800641</v>
      </c>
      <c r="Q706" s="7">
        <f t="shared" si="164"/>
        <v>-8.9273728918070009E-3</v>
      </c>
      <c r="R706" s="8">
        <f t="shared" si="174"/>
        <v>1515320.7320503455</v>
      </c>
      <c r="S706" s="7">
        <f t="shared" si="165"/>
        <v>-9.1215785772392755E-3</v>
      </c>
      <c r="T706" s="8">
        <f t="shared" si="166"/>
        <v>181400.26334132222</v>
      </c>
      <c r="U706" s="8">
        <f t="shared" si="167"/>
        <v>204746.46449396713</v>
      </c>
      <c r="V706" s="8">
        <f t="shared" si="168"/>
        <v>374619.54032455373</v>
      </c>
      <c r="W706" s="8">
        <f t="shared" si="169"/>
        <v>754554.46389050246</v>
      </c>
      <c r="X706" s="7">
        <f t="shared" si="175"/>
        <v>0.1197108041251925</v>
      </c>
      <c r="Y706" s="7">
        <f t="shared" si="176"/>
        <v>0.13511757620905074</v>
      </c>
      <c r="Z706" s="7">
        <f t="shared" si="177"/>
        <v>0.24722128616142186</v>
      </c>
      <c r="AA706" s="7">
        <f t="shared" si="178"/>
        <v>0.49795033350433493</v>
      </c>
    </row>
    <row r="707" spans="1:27" x14ac:dyDescent="0.25">
      <c r="A707" s="1">
        <v>43759</v>
      </c>
      <c r="B707" s="3">
        <v>331.05999800000001</v>
      </c>
      <c r="C707" s="6">
        <v>54.23</v>
      </c>
      <c r="D707" s="3">
        <v>123.550003</v>
      </c>
      <c r="E707" s="3">
        <v>1244.280029</v>
      </c>
      <c r="F707" s="7">
        <f t="shared" si="170"/>
        <v>-3.761628488372093E-2</v>
      </c>
      <c r="G707" s="7">
        <f t="shared" si="171"/>
        <v>-1.0040142571013932E-2</v>
      </c>
      <c r="H707" s="7">
        <f t="shared" si="172"/>
        <v>2.4800970882564277E-2</v>
      </c>
      <c r="I707" s="7">
        <f t="shared" si="173"/>
        <v>-1.0447119233047975E-4</v>
      </c>
      <c r="J707" s="3" cm="1">
        <f t="array" ref="J707">B707*INDEX(AE$3:AE$7,2022-YEAR($A707))/1000000</f>
        <v>187.994737284286</v>
      </c>
      <c r="K707" s="3" cm="1">
        <f t="array" ref="K707">C707*INDEX(AF$3:AF$7,2022-YEAR($A707))/1000000</f>
        <v>231.88748000000001</v>
      </c>
      <c r="L707" s="3" cm="1">
        <f t="array" ref="L707">D707*INDEX(AG$3:AG$7,2022-YEAR($A707))/1000000</f>
        <v>398.01633466449999</v>
      </c>
      <c r="M707" s="3" cm="1">
        <f t="array" ref="M707">E707*INDEX(AH$3:AH$7,2022-YEAR($A707))/1000000</f>
        <v>861.78337096528401</v>
      </c>
      <c r="N707" s="3"/>
      <c r="O707" s="9">
        <v>43759</v>
      </c>
      <c r="P707" s="8">
        <f t="shared" si="163"/>
        <v>1515360.5132510404</v>
      </c>
      <c r="Q707" s="7">
        <f t="shared" si="164"/>
        <v>-9.382222078678993E-5</v>
      </c>
      <c r="R707" s="8">
        <f t="shared" si="174"/>
        <v>1515653.5434791939</v>
      </c>
      <c r="S707" s="7">
        <f t="shared" si="165"/>
        <v>2.1963101395572338E-4</v>
      </c>
      <c r="T707" s="8">
        <f t="shared" si="166"/>
        <v>174576.65935749304</v>
      </c>
      <c r="U707" s="8">
        <f t="shared" si="167"/>
        <v>202690.78079953665</v>
      </c>
      <c r="V707" s="8">
        <f t="shared" si="168"/>
        <v>383910.4686361826</v>
      </c>
      <c r="W707" s="8">
        <f t="shared" si="169"/>
        <v>754475.63468598155</v>
      </c>
      <c r="X707" s="7">
        <f t="shared" si="175"/>
        <v>0.11518243077949795</v>
      </c>
      <c r="Y707" s="7">
        <f t="shared" si="176"/>
        <v>0.13373160487208605</v>
      </c>
      <c r="Z707" s="7">
        <f t="shared" si="177"/>
        <v>0.2532969822080271</v>
      </c>
      <c r="AA707" s="7">
        <f t="shared" si="178"/>
        <v>0.49778898214038886</v>
      </c>
    </row>
    <row r="708" spans="1:27" x14ac:dyDescent="0.25">
      <c r="A708" s="1">
        <v>43760</v>
      </c>
      <c r="B708" s="3">
        <v>337</v>
      </c>
      <c r="C708" s="6">
        <v>53.849997999999999</v>
      </c>
      <c r="D708" s="3">
        <v>124.790001</v>
      </c>
      <c r="E708" s="3">
        <v>1241.1999510000001</v>
      </c>
      <c r="F708" s="7">
        <f t="shared" si="170"/>
        <v>1.7942373092142638E-2</v>
      </c>
      <c r="G708" s="7">
        <f t="shared" si="171"/>
        <v>-7.0072284713258437E-3</v>
      </c>
      <c r="H708" s="7">
        <f t="shared" si="172"/>
        <v>1.0036406069532822E-2</v>
      </c>
      <c r="I708" s="7">
        <f t="shared" si="173"/>
        <v>-2.4753897259569557E-3</v>
      </c>
      <c r="J708" s="3" cm="1">
        <f t="array" ref="J708">B708*INDEX(AE$3:AE$7,2022-YEAR($A708))/1000000</f>
        <v>191.36780899999999</v>
      </c>
      <c r="K708" s="3" cm="1">
        <f t="array" ref="K708">C708*INDEX(AF$3:AF$7,2022-YEAR($A708))/1000000</f>
        <v>230.26259144799999</v>
      </c>
      <c r="L708" s="3" cm="1">
        <f t="array" ref="L708">D708*INDEX(AG$3:AG$7,2022-YEAR($A708))/1000000</f>
        <v>402.01098822150004</v>
      </c>
      <c r="M708" s="3" cm="1">
        <f t="array" ref="M708">E708*INDEX(AH$3:AH$7,2022-YEAR($A708))/1000000</f>
        <v>859.65012126279601</v>
      </c>
      <c r="N708" s="3"/>
      <c r="O708" s="9">
        <v>43760</v>
      </c>
      <c r="P708" s="8">
        <f t="shared" ref="P708:P771" si="179">P707*(1+Q708)</f>
        <v>1518616.9783959847</v>
      </c>
      <c r="Q708" s="7">
        <f t="shared" ref="Q708:Q771" si="180">SUMPRODUCT(F708:I708,J707:M707)/SUM(J707:M707)</f>
        <v>2.1489705693585864E-3</v>
      </c>
      <c r="R708" s="8">
        <f t="shared" si="174"/>
        <v>1519351.022547463</v>
      </c>
      <c r="S708" s="7">
        <f t="shared" ref="S708:S771" si="181">R708/R707-1</f>
        <v>2.4395278750719562E-3</v>
      </c>
      <c r="T708" s="8">
        <f t="shared" ref="T708:T771" si="182">T707*B708/B707</f>
        <v>177708.97891286507</v>
      </c>
      <c r="U708" s="8">
        <f t="shared" ref="U708:U771" si="183">U707*C708/C707</f>
        <v>201270.48018944287</v>
      </c>
      <c r="V708" s="8">
        <f t="shared" ref="V708:V771" si="184">V707*D708/D707</f>
        <v>387763.54999376001</v>
      </c>
      <c r="W708" s="8">
        <f t="shared" ref="W708:W771" si="185">W707*E708/E707</f>
        <v>752608.01345139509</v>
      </c>
      <c r="X708" s="7">
        <f t="shared" si="175"/>
        <v>0.116963740620587</v>
      </c>
      <c r="Y708" s="7">
        <f t="shared" si="176"/>
        <v>0.13247134941336797</v>
      </c>
      <c r="Z708" s="7">
        <f t="shared" si="177"/>
        <v>0.25521656565156697</v>
      </c>
      <c r="AA708" s="7">
        <f t="shared" si="178"/>
        <v>0.49534834431447811</v>
      </c>
    </row>
    <row r="709" spans="1:27" x14ac:dyDescent="0.25">
      <c r="A709" s="1">
        <v>43761</v>
      </c>
      <c r="B709" s="3">
        <v>340.5</v>
      </c>
      <c r="C709" s="6">
        <v>54.639999000000003</v>
      </c>
      <c r="D709" s="3">
        <v>125.120003</v>
      </c>
      <c r="E709" s="3">
        <v>1257.630005</v>
      </c>
      <c r="F709" s="7">
        <f t="shared" ref="F709:F772" si="186">B709/B708-1</f>
        <v>1.0385756676557945E-2</v>
      </c>
      <c r="G709" s="7">
        <f t="shared" ref="G709:G772" si="187">C709/C708-1</f>
        <v>1.4670399802057643E-2</v>
      </c>
      <c r="H709" s="7">
        <f t="shared" ref="H709:H772" si="188">D709/D708-1</f>
        <v>2.6444586694089889E-3</v>
      </c>
      <c r="I709" s="7">
        <f t="shared" ref="I709:I772" si="189">E709/E708-1</f>
        <v>1.3237233845169394E-2</v>
      </c>
      <c r="J709" s="3" cm="1">
        <f t="array" ref="J709">B709*INDEX(AE$3:AE$7,2022-YEAR($A709))/1000000</f>
        <v>193.35530850000001</v>
      </c>
      <c r="K709" s="3" cm="1">
        <f t="array" ref="K709">C709*INDEX(AF$3:AF$7,2022-YEAR($A709))/1000000</f>
        <v>233.64063572400002</v>
      </c>
      <c r="L709" s="3" cm="1">
        <f t="array" ref="L709">D709*INDEX(AG$3:AG$7,2022-YEAR($A709))/1000000</f>
        <v>403.07408966449998</v>
      </c>
      <c r="M709" s="3" cm="1">
        <f t="array" ref="M709">E709*INDEX(AH$3:AH$7,2022-YEAR($A709))/1000000</f>
        <v>871.02951094297998</v>
      </c>
      <c r="N709" s="3"/>
      <c r="O709" s="9">
        <v>43761</v>
      </c>
      <c r="P709" s="8">
        <f t="shared" si="179"/>
        <v>1534682.8730970495</v>
      </c>
      <c r="Q709" s="7">
        <f t="shared" si="180"/>
        <v>1.0579293481911623E-2</v>
      </c>
      <c r="R709" s="8">
        <f t="shared" ref="R709:R772" si="190">SUM(T709:W709)</f>
        <v>1535137.256123689</v>
      </c>
      <c r="S709" s="7">
        <f t="shared" si="181"/>
        <v>1.0390116136399952E-2</v>
      </c>
      <c r="T709" s="8">
        <f t="shared" si="182"/>
        <v>179554.62112709365</v>
      </c>
      <c r="U709" s="8">
        <f t="shared" si="183"/>
        <v>204223.19860217412</v>
      </c>
      <c r="V709" s="8">
        <f t="shared" si="184"/>
        <v>388788.97467522172</v>
      </c>
      <c r="W709" s="8">
        <f t="shared" si="185"/>
        <v>762570.46171919967</v>
      </c>
      <c r="X709" s="7">
        <f t="shared" ref="X709:X772" si="191">T709/$R709</f>
        <v>0.11696323596528399</v>
      </c>
      <c r="Y709" s="7">
        <f t="shared" ref="Y709:Y772" si="192">U709/$R709</f>
        <v>0.13303253359758174</v>
      </c>
      <c r="Z709" s="7">
        <f t="shared" ref="Z709:Z772" si="193">V709/$R709</f>
        <v>0.25326007373238829</v>
      </c>
      <c r="AA709" s="7">
        <f t="shared" ref="AA709:AA772" si="194">W709/$R709</f>
        <v>0.49674415670474609</v>
      </c>
    </row>
    <row r="710" spans="1:27" x14ac:dyDescent="0.25">
      <c r="A710" s="1">
        <v>43762</v>
      </c>
      <c r="B710" s="3">
        <v>344.54998799999998</v>
      </c>
      <c r="C710" s="6">
        <v>54.610000999999997</v>
      </c>
      <c r="D710" s="3">
        <v>125.029999</v>
      </c>
      <c r="E710" s="3">
        <v>1259.1099850000001</v>
      </c>
      <c r="F710" s="7">
        <f t="shared" si="186"/>
        <v>1.1894237885462511E-2</v>
      </c>
      <c r="G710" s="7">
        <f t="shared" si="187"/>
        <v>-5.4901172307864066E-4</v>
      </c>
      <c r="H710" s="7">
        <f t="shared" si="188"/>
        <v>-7.1934141497742576E-4</v>
      </c>
      <c r="I710" s="7">
        <f t="shared" si="189"/>
        <v>1.1768008031902699E-3</v>
      </c>
      <c r="J710" s="3" cm="1">
        <f t="array" ref="J710">B710*INDEX(AE$3:AE$7,2022-YEAR($A710))/1000000</f>
        <v>195.655122535716</v>
      </c>
      <c r="K710" s="3" cm="1">
        <f t="array" ref="K710">C710*INDEX(AF$3:AF$7,2022-YEAR($A710))/1000000</f>
        <v>233.512364276</v>
      </c>
      <c r="L710" s="3" cm="1">
        <f t="array" ref="L710">D710*INDEX(AG$3:AG$7,2022-YEAR($A710))/1000000</f>
        <v>402.78414177850004</v>
      </c>
      <c r="M710" s="3" cm="1">
        <f t="array" ref="M710">E710*INDEX(AH$3:AH$7,2022-YEAR($A710))/1000000</f>
        <v>872.05453917106013</v>
      </c>
      <c r="N710" s="3"/>
      <c r="O710" s="9">
        <v>43762</v>
      </c>
      <c r="P710" s="8">
        <f t="shared" si="179"/>
        <v>1537305.1443465261</v>
      </c>
      <c r="Q710" s="7">
        <f t="shared" si="180"/>
        <v>1.7086730395216479E-3</v>
      </c>
      <c r="R710" s="8">
        <f t="shared" si="190"/>
        <v>1537778.5220913216</v>
      </c>
      <c r="S710" s="7">
        <f t="shared" si="181"/>
        <v>1.7205405947231522E-3</v>
      </c>
      <c r="T710" s="8">
        <f t="shared" si="182"/>
        <v>181690.28650421341</v>
      </c>
      <c r="U710" s="8">
        <f t="shared" si="183"/>
        <v>204111.07767201689</v>
      </c>
      <c r="V710" s="8">
        <f t="shared" si="184"/>
        <v>388509.30266405124</v>
      </c>
      <c r="W710" s="8">
        <f t="shared" si="185"/>
        <v>763467.85525103996</v>
      </c>
      <c r="X710" s="7">
        <f t="shared" si="191"/>
        <v>0.11815114068384917</v>
      </c>
      <c r="Y710" s="7">
        <f t="shared" si="192"/>
        <v>0.13273112788337907</v>
      </c>
      <c r="Z710" s="7">
        <f t="shared" si="193"/>
        <v>0.25264321037316417</v>
      </c>
      <c r="AA710" s="7">
        <f t="shared" si="194"/>
        <v>0.49647452105960749</v>
      </c>
    </row>
    <row r="711" spans="1:27" x14ac:dyDescent="0.25">
      <c r="A711" s="1">
        <v>43763</v>
      </c>
      <c r="B711" s="3">
        <v>339.82998700000002</v>
      </c>
      <c r="C711" s="6">
        <v>53.75</v>
      </c>
      <c r="D711" s="3">
        <v>126.029999</v>
      </c>
      <c r="E711" s="3">
        <v>1264.3000489999999</v>
      </c>
      <c r="F711" s="7">
        <f t="shared" si="186"/>
        <v>-1.3699031096759073E-2</v>
      </c>
      <c r="G711" s="7">
        <f t="shared" si="187"/>
        <v>-1.574804951935449E-2</v>
      </c>
      <c r="H711" s="7">
        <f t="shared" si="188"/>
        <v>7.9980805246586684E-3</v>
      </c>
      <c r="I711" s="7">
        <f t="shared" si="189"/>
        <v>4.1220100402903359E-3</v>
      </c>
      <c r="J711" s="3" cm="1">
        <f t="array" ref="J711">B711*INDEX(AE$3:AE$7,2022-YEAR($A711))/1000000</f>
        <v>192.974836927859</v>
      </c>
      <c r="K711" s="3" cm="1">
        <f t="array" ref="K711">C711*INDEX(AF$3:AF$7,2022-YEAR($A711))/1000000</f>
        <v>229.83500000000001</v>
      </c>
      <c r="L711" s="3" cm="1">
        <f t="array" ref="L711">D711*INDEX(AG$3:AG$7,2022-YEAR($A711))/1000000</f>
        <v>406.00564177850003</v>
      </c>
      <c r="M711" s="3" cm="1">
        <f t="array" ref="M711">E711*INDEX(AH$3:AH$7,2022-YEAR($A711))/1000000</f>
        <v>875.64915673720395</v>
      </c>
      <c r="N711" s="3"/>
      <c r="O711" s="9">
        <v>43763</v>
      </c>
      <c r="P711" s="8">
        <f t="shared" si="179"/>
        <v>1537718.7606466489</v>
      </c>
      <c r="Q711" s="7">
        <f t="shared" si="180"/>
        <v>2.6905283030120191E-4</v>
      </c>
      <c r="R711" s="8">
        <f t="shared" si="190"/>
        <v>1538329.5406999635</v>
      </c>
      <c r="S711" s="7">
        <f t="shared" si="181"/>
        <v>3.5832117611600545E-4</v>
      </c>
      <c r="T711" s="8">
        <f t="shared" si="182"/>
        <v>179201.30561941312</v>
      </c>
      <c r="U711" s="8">
        <f t="shared" si="183"/>
        <v>200896.72631338917</v>
      </c>
      <c r="V711" s="8">
        <f t="shared" si="184"/>
        <v>391616.63135133736</v>
      </c>
      <c r="W711" s="8">
        <f t="shared" si="185"/>
        <v>766614.87741582375</v>
      </c>
      <c r="X711" s="7">
        <f t="shared" si="191"/>
        <v>0.11649084339749062</v>
      </c>
      <c r="Y711" s="7">
        <f t="shared" si="192"/>
        <v>0.13059407688548846</v>
      </c>
      <c r="Z711" s="7">
        <f t="shared" si="193"/>
        <v>0.25457265234154303</v>
      </c>
      <c r="AA711" s="7">
        <f t="shared" si="194"/>
        <v>0.49834242737547785</v>
      </c>
    </row>
    <row r="712" spans="1:27" x14ac:dyDescent="0.25">
      <c r="A712" s="1">
        <v>43766</v>
      </c>
      <c r="B712" s="3">
        <v>340.88000499999998</v>
      </c>
      <c r="C712" s="6">
        <v>53.57</v>
      </c>
      <c r="D712" s="3">
        <v>126.510002</v>
      </c>
      <c r="E712" s="3">
        <v>1288.9799800000001</v>
      </c>
      <c r="F712" s="7">
        <f t="shared" si="186"/>
        <v>3.0898332700697306E-3</v>
      </c>
      <c r="G712" s="7">
        <f t="shared" si="187"/>
        <v>-3.3488372093023466E-3</v>
      </c>
      <c r="H712" s="7">
        <f t="shared" si="188"/>
        <v>3.8086408300297414E-3</v>
      </c>
      <c r="I712" s="7">
        <f t="shared" si="189"/>
        <v>1.9520628049900512E-2</v>
      </c>
      <c r="J712" s="3" cm="1">
        <f t="array" ref="J712">B712*INDEX(AE$3:AE$7,2022-YEAR($A712))/1000000</f>
        <v>193.57109699928498</v>
      </c>
      <c r="K712" s="3" cm="1">
        <f t="array" ref="K712">C712*INDEX(AF$3:AF$7,2022-YEAR($A712))/1000000</f>
        <v>229.06532000000001</v>
      </c>
      <c r="L712" s="3" cm="1">
        <f t="array" ref="L712">D712*INDEX(AG$3:AG$7,2022-YEAR($A712))/1000000</f>
        <v>407.55197144300001</v>
      </c>
      <c r="M712" s="3" cm="1">
        <f t="array" ref="M712">E712*INDEX(AH$3:AH$7,2022-YEAR($A712))/1000000</f>
        <v>892.74237822808004</v>
      </c>
      <c r="N712" s="3"/>
      <c r="O712" s="9">
        <v>43766</v>
      </c>
      <c r="P712" s="8">
        <f t="shared" si="179"/>
        <v>1554378.3708453826</v>
      </c>
      <c r="Q712" s="7">
        <f t="shared" si="180"/>
        <v>1.083397733388375E-2</v>
      </c>
      <c r="R712" s="8">
        <f t="shared" si="190"/>
        <v>1554666.8033952387</v>
      </c>
      <c r="S712" s="7">
        <f t="shared" si="181"/>
        <v>1.0620131943797739E-2</v>
      </c>
      <c r="T712" s="8">
        <f t="shared" si="182"/>
        <v>179755.00777555592</v>
      </c>
      <c r="U712" s="8">
        <f t="shared" si="183"/>
        <v>200223.95588108388</v>
      </c>
      <c r="V712" s="8">
        <f t="shared" si="184"/>
        <v>393108.15844322077</v>
      </c>
      <c r="W712" s="8">
        <f t="shared" si="185"/>
        <v>781579.68129537825</v>
      </c>
      <c r="X712" s="7">
        <f t="shared" si="191"/>
        <v>0.1156228507503915</v>
      </c>
      <c r="Y712" s="7">
        <f t="shared" si="192"/>
        <v>0.12878898259344995</v>
      </c>
      <c r="Z712" s="7">
        <f t="shared" si="193"/>
        <v>0.25285685497671362</v>
      </c>
      <c r="AA712" s="7">
        <f t="shared" si="194"/>
        <v>0.50273131167944507</v>
      </c>
    </row>
    <row r="713" spans="1:27" x14ac:dyDescent="0.25">
      <c r="A713" s="1">
        <v>43767</v>
      </c>
      <c r="B713" s="3">
        <v>348.92999300000002</v>
      </c>
      <c r="C713" s="6">
        <v>53.41</v>
      </c>
      <c r="D713" s="3">
        <v>126.43</v>
      </c>
      <c r="E713" s="3">
        <v>1260.660034</v>
      </c>
      <c r="F713" s="7">
        <f t="shared" si="186"/>
        <v>2.3615312960348245E-2</v>
      </c>
      <c r="G713" s="7">
        <f t="shared" si="187"/>
        <v>-2.9867463132350336E-3</v>
      </c>
      <c r="H713" s="7">
        <f t="shared" si="188"/>
        <v>-6.3237687720529845E-4</v>
      </c>
      <c r="I713" s="7">
        <f t="shared" si="189"/>
        <v>-2.1970819127850261E-2</v>
      </c>
      <c r="J713" s="3" cm="1">
        <f t="array" ref="J713">B713*INDEX(AE$3:AE$7,2022-YEAR($A713))/1000000</f>
        <v>198.14233903500102</v>
      </c>
      <c r="K713" s="3" cm="1">
        <f t="array" ref="K713">C713*INDEX(AF$3:AF$7,2022-YEAR($A713))/1000000</f>
        <v>228.38115999999999</v>
      </c>
      <c r="L713" s="3" cm="1">
        <f t="array" ref="L713">D713*INDEX(AG$3:AG$7,2022-YEAR($A713))/1000000</f>
        <v>407.29424499999999</v>
      </c>
      <c r="M713" s="3" cm="1">
        <f t="array" ref="M713">E713*INDEX(AH$3:AH$7,2022-YEAR($A713))/1000000</f>
        <v>873.12809690826407</v>
      </c>
      <c r="N713" s="3"/>
      <c r="O713" s="9">
        <v>43767</v>
      </c>
      <c r="P713" s="8">
        <f t="shared" si="179"/>
        <v>1539957.2325788743</v>
      </c>
      <c r="Q713" s="7">
        <f t="shared" si="180"/>
        <v>-9.2777527897952121E-3</v>
      </c>
      <c r="R713" s="8">
        <f t="shared" si="190"/>
        <v>1540893.2176766153</v>
      </c>
      <c r="S713" s="7">
        <f t="shared" si="181"/>
        <v>-8.8595097602541806E-3</v>
      </c>
      <c r="T713" s="8">
        <f t="shared" si="182"/>
        <v>183999.97854036547</v>
      </c>
      <c r="U713" s="8">
        <f t="shared" si="183"/>
        <v>199625.9377190347</v>
      </c>
      <c r="V713" s="8">
        <f t="shared" si="184"/>
        <v>392859.56593358057</v>
      </c>
      <c r="W713" s="8">
        <f t="shared" si="185"/>
        <v>764407.73548363463</v>
      </c>
      <c r="X713" s="7">
        <f t="shared" si="191"/>
        <v>0.11941124565257269</v>
      </c>
      <c r="Y713" s="7">
        <f t="shared" si="192"/>
        <v>0.12955209058550732</v>
      </c>
      <c r="Z713" s="7">
        <f t="shared" si="193"/>
        <v>0.25495573698866741</v>
      </c>
      <c r="AA713" s="7">
        <f t="shared" si="194"/>
        <v>0.49608092677325261</v>
      </c>
    </row>
    <row r="714" spans="1:27" x14ac:dyDescent="0.25">
      <c r="A714" s="1">
        <v>43768</v>
      </c>
      <c r="B714" s="3">
        <v>346.05999800000001</v>
      </c>
      <c r="C714" s="6">
        <v>53.939999</v>
      </c>
      <c r="D714" s="3">
        <v>125.730003</v>
      </c>
      <c r="E714" s="3">
        <v>1260.6999510000001</v>
      </c>
      <c r="F714" s="7">
        <f t="shared" si="186"/>
        <v>-8.225131280130471E-3</v>
      </c>
      <c r="G714" s="7">
        <f t="shared" si="187"/>
        <v>9.9232166261000732E-3</v>
      </c>
      <c r="H714" s="7">
        <f t="shared" si="188"/>
        <v>-5.5366368741597283E-3</v>
      </c>
      <c r="I714" s="7">
        <f t="shared" si="189"/>
        <v>3.16635721950842E-5</v>
      </c>
      <c r="J714" s="3" cm="1">
        <f t="array" ref="J714">B714*INDEX(AE$3:AE$7,2022-YEAR($A714))/1000000</f>
        <v>196.512592284286</v>
      </c>
      <c r="K714" s="3" cm="1">
        <f t="array" ref="K714">C714*INDEX(AF$3:AF$7,2022-YEAR($A714))/1000000</f>
        <v>230.64743572400002</v>
      </c>
      <c r="L714" s="3" cm="1">
        <f t="array" ref="L714">D714*INDEX(AG$3:AG$7,2022-YEAR($A714))/1000000</f>
        <v>405.03920466450001</v>
      </c>
      <c r="M714" s="3" cm="1">
        <f t="array" ref="M714">E714*INDEX(AH$3:AH$7,2022-YEAR($A714))/1000000</f>
        <v>873.15574326279602</v>
      </c>
      <c r="N714" s="3"/>
      <c r="O714" s="9">
        <v>43768</v>
      </c>
      <c r="P714" s="8">
        <f t="shared" si="179"/>
        <v>1538522.0001210687</v>
      </c>
      <c r="Q714" s="7">
        <f t="shared" si="180"/>
        <v>-9.3199501092776295E-4</v>
      </c>
      <c r="R714" s="8">
        <f t="shared" si="190"/>
        <v>1539209.808242159</v>
      </c>
      <c r="S714" s="7">
        <f t="shared" si="181"/>
        <v>-1.0924893530225299E-3</v>
      </c>
      <c r="T714" s="8">
        <f t="shared" si="182"/>
        <v>182486.55456132977</v>
      </c>
      <c r="U714" s="8">
        <f t="shared" si="183"/>
        <v>201606.86914320904</v>
      </c>
      <c r="V714" s="8">
        <f t="shared" si="184"/>
        <v>390684.44517446635</v>
      </c>
      <c r="W714" s="8">
        <f t="shared" si="185"/>
        <v>764431.93936315365</v>
      </c>
      <c r="X714" s="7">
        <f t="shared" si="191"/>
        <v>0.11855859648512566</v>
      </c>
      <c r="Y714" s="7">
        <f t="shared" si="192"/>
        <v>0.13098075912955129</v>
      </c>
      <c r="Z714" s="7">
        <f t="shared" si="193"/>
        <v>0.25382143687132819</v>
      </c>
      <c r="AA714" s="7">
        <f t="shared" si="194"/>
        <v>0.49663920751399476</v>
      </c>
    </row>
    <row r="715" spans="1:27" x14ac:dyDescent="0.25">
      <c r="A715" s="1">
        <v>43769</v>
      </c>
      <c r="B715" s="3">
        <v>339.91000400000001</v>
      </c>
      <c r="C715" s="6">
        <v>54.43</v>
      </c>
      <c r="D715" s="3">
        <v>124.91999800000001</v>
      </c>
      <c r="E715" s="3">
        <v>1258.8000489999999</v>
      </c>
      <c r="F715" s="7">
        <f t="shared" si="186"/>
        <v>-1.7771467478307046E-2</v>
      </c>
      <c r="G715" s="7">
        <f t="shared" si="187"/>
        <v>9.084186301152819E-3</v>
      </c>
      <c r="H715" s="7">
        <f t="shared" si="188"/>
        <v>-6.4424161351526177E-3</v>
      </c>
      <c r="I715" s="7">
        <f t="shared" si="189"/>
        <v>-1.5070215545682775E-3</v>
      </c>
      <c r="J715" s="3" cm="1">
        <f t="array" ref="J715">B715*INDEX(AE$3:AE$7,2022-YEAR($A715))/1000000</f>
        <v>193.02027514142799</v>
      </c>
      <c r="K715" s="3" cm="1">
        <f t="array" ref="K715">C715*INDEX(AF$3:AF$7,2022-YEAR($A715))/1000000</f>
        <v>232.74268000000001</v>
      </c>
      <c r="L715" s="3" cm="1">
        <f t="array" ref="L715">D715*INDEX(AG$3:AG$7,2022-YEAR($A715))/1000000</f>
        <v>402.42977355700003</v>
      </c>
      <c r="M715" s="3" cm="1">
        <f t="array" ref="M715">E715*INDEX(AH$3:AH$7,2022-YEAR($A715))/1000000</f>
        <v>871.839878737204</v>
      </c>
      <c r="N715" s="3"/>
      <c r="O715" s="9">
        <v>43769</v>
      </c>
      <c r="P715" s="8">
        <f t="shared" si="179"/>
        <v>1533720.3129969952</v>
      </c>
      <c r="Q715" s="7">
        <f t="shared" si="180"/>
        <v>-3.1209739761249205E-3</v>
      </c>
      <c r="R715" s="8">
        <f t="shared" si="190"/>
        <v>1534129.2215484669</v>
      </c>
      <c r="S715" s="7">
        <f t="shared" si="181"/>
        <v>-3.3007759348248067E-3</v>
      </c>
      <c r="T715" s="8">
        <f t="shared" si="182"/>
        <v>179243.50069171478</v>
      </c>
      <c r="U715" s="8">
        <f t="shared" si="183"/>
        <v>203438.3035020981</v>
      </c>
      <c r="V715" s="8">
        <f t="shared" si="184"/>
        <v>388167.49340112117</v>
      </c>
      <c r="W715" s="8">
        <f t="shared" si="185"/>
        <v>763279.92395353306</v>
      </c>
      <c r="X715" s="7">
        <f t="shared" si="191"/>
        <v>0.11683728995840136</v>
      </c>
      <c r="Y715" s="7">
        <f t="shared" si="192"/>
        <v>0.13260832310902632</v>
      </c>
      <c r="Z715" s="7">
        <f t="shared" si="193"/>
        <v>0.25302138043451511</v>
      </c>
      <c r="AA715" s="7">
        <f t="shared" si="194"/>
        <v>0.49753300649805732</v>
      </c>
    </row>
    <row r="716" spans="1:27" x14ac:dyDescent="0.25">
      <c r="A716" s="1">
        <v>43770</v>
      </c>
      <c r="B716" s="3">
        <v>345.19000199999999</v>
      </c>
      <c r="C716" s="6">
        <v>53.900002000000001</v>
      </c>
      <c r="D716" s="3">
        <v>127.800003</v>
      </c>
      <c r="E716" s="3">
        <v>1272.25</v>
      </c>
      <c r="F716" s="7">
        <f t="shared" si="186"/>
        <v>1.5533517513064865E-2</v>
      </c>
      <c r="G716" s="7">
        <f t="shared" si="187"/>
        <v>-9.7372404923755651E-3</v>
      </c>
      <c r="H716" s="7">
        <f t="shared" si="188"/>
        <v>2.3054795437956965E-2</v>
      </c>
      <c r="I716" s="7">
        <f t="shared" si="189"/>
        <v>1.0684739812875543E-2</v>
      </c>
      <c r="J716" s="3" cm="1">
        <f t="array" ref="J716">B716*INDEX(AE$3:AE$7,2022-YEAR($A716))/1000000</f>
        <v>196.01855896571402</v>
      </c>
      <c r="K716" s="3" cm="1">
        <f t="array" ref="K716">C716*INDEX(AF$3:AF$7,2022-YEAR($A716))/1000000</f>
        <v>230.47640855200001</v>
      </c>
      <c r="L716" s="3" cm="1">
        <f t="array" ref="L716">D716*INDEX(AG$3:AG$7,2022-YEAR($A716))/1000000</f>
        <v>411.70770966449999</v>
      </c>
      <c r="M716" s="3" cm="1">
        <f t="array" ref="M716">E716*INDEX(AH$3:AH$7,2022-YEAR($A716))/1000000</f>
        <v>881.155261</v>
      </c>
      <c r="N716" s="3"/>
      <c r="O716" s="9">
        <v>43770</v>
      </c>
      <c r="P716" s="8">
        <f t="shared" si="179"/>
        <v>1551155.0681845013</v>
      </c>
      <c r="Q716" s="7">
        <f t="shared" si="180"/>
        <v>1.1367623575016422E-2</v>
      </c>
      <c r="R716" s="8">
        <f t="shared" si="190"/>
        <v>1552037.1454668664</v>
      </c>
      <c r="S716" s="7">
        <f t="shared" si="181"/>
        <v>1.1673021846441367E-2</v>
      </c>
      <c r="T716" s="8">
        <f t="shared" si="182"/>
        <v>182027.78274881261</v>
      </c>
      <c r="U716" s="8">
        <f t="shared" si="183"/>
        <v>201457.37581553729</v>
      </c>
      <c r="V716" s="8">
        <f t="shared" si="184"/>
        <v>397116.61555714859</v>
      </c>
      <c r="W716" s="8">
        <f t="shared" si="185"/>
        <v>771435.3713453681</v>
      </c>
      <c r="X716" s="7">
        <f t="shared" si="191"/>
        <v>0.11728313544587043</v>
      </c>
      <c r="Y716" s="7">
        <f t="shared" si="192"/>
        <v>0.129801903520123</v>
      </c>
      <c r="Z716" s="7">
        <f t="shared" si="193"/>
        <v>0.25586798403442362</v>
      </c>
      <c r="AA716" s="7">
        <f t="shared" si="194"/>
        <v>0.49704697699958306</v>
      </c>
    </row>
    <row r="717" spans="1:27" x14ac:dyDescent="0.25">
      <c r="A717" s="1">
        <v>43773</v>
      </c>
      <c r="B717" s="3">
        <v>351.08999599999999</v>
      </c>
      <c r="C717" s="6">
        <v>53.139999000000003</v>
      </c>
      <c r="D717" s="3">
        <v>128.820007</v>
      </c>
      <c r="E717" s="3">
        <v>1289.6099850000001</v>
      </c>
      <c r="F717" s="7">
        <f t="shared" si="186"/>
        <v>1.7092018789118812E-2</v>
      </c>
      <c r="G717" s="7">
        <f t="shared" si="187"/>
        <v>-1.4100240664184027E-2</v>
      </c>
      <c r="H717" s="7">
        <f t="shared" si="188"/>
        <v>7.9812517688282458E-3</v>
      </c>
      <c r="I717" s="7">
        <f t="shared" si="189"/>
        <v>1.3645105128708979E-2</v>
      </c>
      <c r="J717" s="3" cm="1">
        <f t="array" ref="J717">B717*INDEX(AE$3:AE$7,2022-YEAR($A717))/1000000</f>
        <v>199.36891185857201</v>
      </c>
      <c r="K717" s="3" cm="1">
        <f t="array" ref="K717">C717*INDEX(AF$3:AF$7,2022-YEAR($A717))/1000000</f>
        <v>227.226635724</v>
      </c>
      <c r="L717" s="3" cm="1">
        <f t="array" ref="L717">D717*INDEX(AG$3:AG$7,2022-YEAR($A717))/1000000</f>
        <v>414.99365255050003</v>
      </c>
      <c r="M717" s="3" cm="1">
        <f t="array" ref="M717">E717*INDEX(AH$3:AH$7,2022-YEAR($A717))/1000000</f>
        <v>893.17871717106004</v>
      </c>
      <c r="N717" s="3"/>
      <c r="O717" s="9">
        <v>43773</v>
      </c>
      <c r="P717" s="8">
        <f t="shared" si="179"/>
        <v>1565057.5062311431</v>
      </c>
      <c r="Q717" s="7">
        <f t="shared" si="180"/>
        <v>8.9626358652289372E-3</v>
      </c>
      <c r="R717" s="8">
        <f t="shared" si="190"/>
        <v>1566003.5746995357</v>
      </c>
      <c r="S717" s="7">
        <f t="shared" si="181"/>
        <v>8.998772531612298E-3</v>
      </c>
      <c r="T717" s="8">
        <f t="shared" si="182"/>
        <v>185139.00503169696</v>
      </c>
      <c r="U717" s="8">
        <f t="shared" si="183"/>
        <v>198616.77833296324</v>
      </c>
      <c r="V717" s="8">
        <f t="shared" si="184"/>
        <v>400286.10324749514</v>
      </c>
      <c r="W717" s="8">
        <f t="shared" si="185"/>
        <v>781961.68808738037</v>
      </c>
      <c r="X717" s="7">
        <f t="shared" si="191"/>
        <v>0.11822387127514636</v>
      </c>
      <c r="Y717" s="7">
        <f t="shared" si="192"/>
        <v>0.12683034799015144</v>
      </c>
      <c r="Z717" s="7">
        <f t="shared" si="193"/>
        <v>0.2556099549927891</v>
      </c>
      <c r="AA717" s="7">
        <f t="shared" si="194"/>
        <v>0.4993358257419131</v>
      </c>
    </row>
    <row r="718" spans="1:27" x14ac:dyDescent="0.25">
      <c r="A718" s="1">
        <v>43774</v>
      </c>
      <c r="B718" s="3">
        <v>358.290009</v>
      </c>
      <c r="C718" s="6">
        <v>52.419998</v>
      </c>
      <c r="D718" s="3">
        <v>129.10000600000001</v>
      </c>
      <c r="E718" s="3">
        <v>1291.4399410000001</v>
      </c>
      <c r="F718" s="7">
        <f t="shared" si="186"/>
        <v>2.0507599424735679E-2</v>
      </c>
      <c r="G718" s="7">
        <f t="shared" si="187"/>
        <v>-1.354913461703311E-2</v>
      </c>
      <c r="H718" s="7">
        <f t="shared" si="188"/>
        <v>2.1735676508696233E-3</v>
      </c>
      <c r="I718" s="7">
        <f t="shared" si="189"/>
        <v>1.4189995590023763E-3</v>
      </c>
      <c r="J718" s="3" cm="1">
        <f t="array" ref="J718">B718*INDEX(AE$3:AE$7,2022-YEAR($A718))/1000000</f>
        <v>203.45748964071299</v>
      </c>
      <c r="K718" s="3" cm="1">
        <f t="array" ref="K718">C718*INDEX(AF$3:AF$7,2022-YEAR($A718))/1000000</f>
        <v>224.14791144799997</v>
      </c>
      <c r="L718" s="3" cm="1">
        <f t="array" ref="L718">D718*INDEX(AG$3:AG$7,2022-YEAR($A718))/1000000</f>
        <v>415.89566932899999</v>
      </c>
      <c r="M718" s="3" cm="1">
        <f t="array" ref="M718">E718*INDEX(AH$3:AH$7,2022-YEAR($A718))/1000000</f>
        <v>894.44613737683608</v>
      </c>
      <c r="N718" s="3"/>
      <c r="O718" s="9">
        <v>43774</v>
      </c>
      <c r="P718" s="8">
        <f t="shared" si="179"/>
        <v>1567925.7702778112</v>
      </c>
      <c r="Q718" s="7">
        <f t="shared" si="180"/>
        <v>1.8326892368160312E-3</v>
      </c>
      <c r="R718" s="8">
        <f t="shared" si="190"/>
        <v>1569088.8980014492</v>
      </c>
      <c r="S718" s="7">
        <f t="shared" si="181"/>
        <v>1.9701891820429474E-3</v>
      </c>
      <c r="T718" s="8">
        <f t="shared" si="182"/>
        <v>188935.76158478111</v>
      </c>
      <c r="U718" s="8">
        <f t="shared" si="183"/>
        <v>195925.69286612852</v>
      </c>
      <c r="V718" s="8">
        <f t="shared" si="184"/>
        <v>401156.15217260655</v>
      </c>
      <c r="W718" s="8">
        <f t="shared" si="185"/>
        <v>783071.29137793311</v>
      </c>
      <c r="X718" s="7">
        <f t="shared" si="191"/>
        <v>0.12041112637112458</v>
      </c>
      <c r="Y718" s="7">
        <f t="shared" si="192"/>
        <v>0.12486589709205091</v>
      </c>
      <c r="Z718" s="7">
        <f t="shared" si="193"/>
        <v>0.2556618383340547</v>
      </c>
      <c r="AA718" s="7">
        <f t="shared" si="194"/>
        <v>0.49906113820276987</v>
      </c>
    </row>
    <row r="719" spans="1:27" x14ac:dyDescent="0.25">
      <c r="A719" s="1">
        <v>43775</v>
      </c>
      <c r="B719" s="3">
        <v>354.19000199999999</v>
      </c>
      <c r="C719" s="6">
        <v>52.799999</v>
      </c>
      <c r="D719" s="3">
        <v>129.300003</v>
      </c>
      <c r="E719" s="3">
        <v>1291.01001</v>
      </c>
      <c r="F719" s="7">
        <f t="shared" si="186"/>
        <v>-1.1443263549110072E-2</v>
      </c>
      <c r="G719" s="7">
        <f t="shared" si="187"/>
        <v>7.2491609022953263E-3</v>
      </c>
      <c r="H719" s="7">
        <f t="shared" si="188"/>
        <v>1.5491633671960159E-3</v>
      </c>
      <c r="I719" s="7">
        <f t="shared" si="189"/>
        <v>-3.3290824168508149E-4</v>
      </c>
      <c r="J719" s="3" cm="1">
        <f t="array" ref="J719">B719*INDEX(AE$3:AE$7,2022-YEAR($A719))/1000000</f>
        <v>201.129271965714</v>
      </c>
      <c r="K719" s="3" cm="1">
        <f t="array" ref="K719">C719*INDEX(AF$3:AF$7,2022-YEAR($A719))/1000000</f>
        <v>225.77279572400002</v>
      </c>
      <c r="L719" s="3" cm="1">
        <f t="array" ref="L719">D719*INDEX(AG$3:AG$7,2022-YEAR($A719))/1000000</f>
        <v>416.53995966449997</v>
      </c>
      <c r="M719" s="3" cm="1">
        <f t="array" ref="M719">E719*INDEX(AH$3:AH$7,2022-YEAR($A719))/1000000</f>
        <v>894.14836888595994</v>
      </c>
      <c r="N719" s="3"/>
      <c r="O719" s="9">
        <v>43775</v>
      </c>
      <c r="P719" s="8">
        <f t="shared" si="179"/>
        <v>1567603.8651999536</v>
      </c>
      <c r="Q719" s="7">
        <f t="shared" si="180"/>
        <v>-2.053063250568977E-4</v>
      </c>
      <c r="R719" s="8">
        <f t="shared" si="190"/>
        <v>1568707.9186890076</v>
      </c>
      <c r="S719" s="7">
        <f t="shared" si="181"/>
        <v>-2.4280288575539988E-4</v>
      </c>
      <c r="T719" s="8">
        <f t="shared" si="182"/>
        <v>186773.71987111465</v>
      </c>
      <c r="U719" s="8">
        <f t="shared" si="183"/>
        <v>197345.98973860877</v>
      </c>
      <c r="V719" s="8">
        <f t="shared" si="184"/>
        <v>401777.60858807771</v>
      </c>
      <c r="W719" s="8">
        <f t="shared" si="185"/>
        <v>782810.60049120651</v>
      </c>
      <c r="X719" s="7">
        <f t="shared" si="191"/>
        <v>0.11906213874868701</v>
      </c>
      <c r="Y719" s="7">
        <f t="shared" si="192"/>
        <v>0.12580161506645146</v>
      </c>
      <c r="Z719" s="7">
        <f t="shared" si="193"/>
        <v>0.25612008698461164</v>
      </c>
      <c r="AA719" s="7">
        <f t="shared" si="194"/>
        <v>0.49901615920024989</v>
      </c>
    </row>
    <row r="720" spans="1:27" x14ac:dyDescent="0.25">
      <c r="A720" s="1">
        <v>43776</v>
      </c>
      <c r="B720" s="3">
        <v>357.30999800000001</v>
      </c>
      <c r="C720" s="6">
        <v>52.290000999999997</v>
      </c>
      <c r="D720" s="3">
        <v>130</v>
      </c>
      <c r="E720" s="3">
        <v>1306.9399410000001</v>
      </c>
      <c r="F720" s="7">
        <f t="shared" si="186"/>
        <v>8.808820075051127E-3</v>
      </c>
      <c r="G720" s="7">
        <f t="shared" si="187"/>
        <v>-9.6590532132396767E-3</v>
      </c>
      <c r="H720" s="7">
        <f t="shared" si="188"/>
        <v>5.4137431071830111E-3</v>
      </c>
      <c r="I720" s="7">
        <f t="shared" si="189"/>
        <v>1.2339122761720667E-2</v>
      </c>
      <c r="J720" s="3" cm="1">
        <f t="array" ref="J720">B720*INDEX(AE$3:AE$7,2022-YEAR($A720))/1000000</f>
        <v>202.90098353428598</v>
      </c>
      <c r="K720" s="3" cm="1">
        <f t="array" ref="K720">C720*INDEX(AF$3:AF$7,2022-YEAR($A720))/1000000</f>
        <v>223.592044276</v>
      </c>
      <c r="L720" s="3" cm="1">
        <f t="array" ref="L720">D720*INDEX(AG$3:AG$7,2022-YEAR($A720))/1000000</f>
        <v>418.79500000000002</v>
      </c>
      <c r="M720" s="3" cm="1">
        <f t="array" ref="M720">E720*INDEX(AH$3:AH$7,2022-YEAR($A720))/1000000</f>
        <v>905.18137537683606</v>
      </c>
      <c r="N720" s="3"/>
      <c r="O720" s="9">
        <v>43776</v>
      </c>
      <c r="P720" s="8">
        <f t="shared" si="179"/>
        <v>1579222.9332574536</v>
      </c>
      <c r="Q720" s="7">
        <f t="shared" si="180"/>
        <v>7.411992478098363E-3</v>
      </c>
      <c r="R720" s="8">
        <f t="shared" si="190"/>
        <v>1580281.3162235469</v>
      </c>
      <c r="S720" s="7">
        <f t="shared" si="181"/>
        <v>7.3776624677277525E-3</v>
      </c>
      <c r="T720" s="8">
        <f t="shared" si="182"/>
        <v>188418.97596420732</v>
      </c>
      <c r="U720" s="8">
        <f t="shared" si="183"/>
        <v>195439.8143223041</v>
      </c>
      <c r="V720" s="8">
        <f t="shared" si="184"/>
        <v>403952.72934719187</v>
      </c>
      <c r="W720" s="8">
        <f t="shared" si="185"/>
        <v>792469.7965898437</v>
      </c>
      <c r="X720" s="7">
        <f t="shared" si="191"/>
        <v>0.11923128751182016</v>
      </c>
      <c r="Y720" s="7">
        <f t="shared" si="192"/>
        <v>0.12367406506415794</v>
      </c>
      <c r="Z720" s="7">
        <f t="shared" si="193"/>
        <v>0.25562077156776852</v>
      </c>
      <c r="AA720" s="7">
        <f t="shared" si="194"/>
        <v>0.50147387585625347</v>
      </c>
    </row>
    <row r="721" spans="1:27" x14ac:dyDescent="0.25">
      <c r="A721" s="1">
        <v>43777</v>
      </c>
      <c r="B721" s="3">
        <v>351</v>
      </c>
      <c r="C721" s="6">
        <v>52.209999000000003</v>
      </c>
      <c r="D721" s="3">
        <v>130.38000500000001</v>
      </c>
      <c r="E721" s="3">
        <v>1309</v>
      </c>
      <c r="F721" s="7">
        <f t="shared" si="186"/>
        <v>-1.7659729745373665E-2</v>
      </c>
      <c r="G721" s="7">
        <f t="shared" si="187"/>
        <v>-1.5299674597442081E-3</v>
      </c>
      <c r="H721" s="7">
        <f t="shared" si="188"/>
        <v>2.9231153846154267E-3</v>
      </c>
      <c r="I721" s="7">
        <f t="shared" si="189"/>
        <v>1.5762461115265136E-3</v>
      </c>
      <c r="J721" s="3" cm="1">
        <f t="array" ref="J721">B721*INDEX(AE$3:AE$7,2022-YEAR($A721))/1000000</f>
        <v>199.31780699999999</v>
      </c>
      <c r="K721" s="3" cm="1">
        <f t="array" ref="K721">C721*INDEX(AF$3:AF$7,2022-YEAR($A721))/1000000</f>
        <v>223.24995572400002</v>
      </c>
      <c r="L721" s="3" cm="1">
        <f t="array" ref="L721">D721*INDEX(AG$3:AG$7,2022-YEAR($A721))/1000000</f>
        <v>420.01918610749999</v>
      </c>
      <c r="M721" s="3" cm="1">
        <f t="array" ref="M721">E721*INDEX(AH$3:AH$7,2022-YEAR($A721))/1000000</f>
        <v>906.60816399999999</v>
      </c>
      <c r="N721" s="3"/>
      <c r="O721" s="9">
        <v>43777</v>
      </c>
      <c r="P721" s="8">
        <f t="shared" si="179"/>
        <v>1578073.3053064805</v>
      </c>
      <c r="Q721" s="7">
        <f t="shared" si="180"/>
        <v>-7.2797065364402268E-4</v>
      </c>
      <c r="R721" s="8">
        <f t="shared" si="190"/>
        <v>1579084.7993460568</v>
      </c>
      <c r="S721" s="7">
        <f t="shared" si="181"/>
        <v>-7.5715435296641598E-4</v>
      </c>
      <c r="T721" s="8">
        <f t="shared" si="182"/>
        <v>185091.54776977937</v>
      </c>
      <c r="U721" s="8">
        <f t="shared" si="183"/>
        <v>195140.79776605254</v>
      </c>
      <c r="V721" s="8">
        <f t="shared" si="184"/>
        <v>405133.52978500404</v>
      </c>
      <c r="W721" s="8">
        <f t="shared" si="185"/>
        <v>793718.92402522068</v>
      </c>
      <c r="X721" s="7">
        <f t="shared" si="191"/>
        <v>0.11721444462414619</v>
      </c>
      <c r="Y721" s="7">
        <f t="shared" si="192"/>
        <v>0.12357841570437876</v>
      </c>
      <c r="Z721" s="7">
        <f t="shared" si="193"/>
        <v>0.25656223779291726</v>
      </c>
      <c r="AA721" s="7">
        <f t="shared" si="194"/>
        <v>0.5026449018785577</v>
      </c>
    </row>
    <row r="722" spans="1:27" x14ac:dyDescent="0.25">
      <c r="A722" s="1">
        <v>43780</v>
      </c>
      <c r="B722" s="3">
        <v>366.959991</v>
      </c>
      <c r="C722" s="6">
        <v>51.84</v>
      </c>
      <c r="D722" s="3">
        <v>129.91999799999999</v>
      </c>
      <c r="E722" s="3">
        <v>1298.280029</v>
      </c>
      <c r="F722" s="7">
        <f t="shared" si="186"/>
        <v>4.5470059829059828E-2</v>
      </c>
      <c r="G722" s="7">
        <f t="shared" si="187"/>
        <v>-7.0867459698668034E-3</v>
      </c>
      <c r="H722" s="7">
        <f t="shared" si="188"/>
        <v>-3.5282020429437955E-3</v>
      </c>
      <c r="I722" s="7">
        <f t="shared" si="189"/>
        <v>-8.1894354469059794E-3</v>
      </c>
      <c r="J722" s="3" cm="1">
        <f t="array" ref="J722">B722*INDEX(AE$3:AE$7,2022-YEAR($A722))/1000000</f>
        <v>208.38079960928698</v>
      </c>
      <c r="K722" s="3" cm="1">
        <f t="array" ref="K722">C722*INDEX(AF$3:AF$7,2022-YEAR($A722))/1000000</f>
        <v>221.66784000000001</v>
      </c>
      <c r="L722" s="3" cm="1">
        <f t="array" ref="L722">D722*INDEX(AG$3:AG$7,2022-YEAR($A722))/1000000</f>
        <v>418.53727355699999</v>
      </c>
      <c r="M722" s="3" cm="1">
        <f t="array" ref="M722">E722*INDEX(AH$3:AH$7,2022-YEAR($A722))/1000000</f>
        <v>899.18355496528397</v>
      </c>
      <c r="N722" s="3"/>
      <c r="O722" s="9">
        <v>43780</v>
      </c>
      <c r="P722" s="8">
        <f t="shared" si="179"/>
        <v>1576787.1298379428</v>
      </c>
      <c r="Q722" s="7">
        <f t="shared" si="180"/>
        <v>-8.1502897502455684E-4</v>
      </c>
      <c r="R722" s="8">
        <f t="shared" si="190"/>
        <v>1578188.506996132</v>
      </c>
      <c r="S722" s="7">
        <f t="shared" si="181"/>
        <v>-5.6760241773967657E-4</v>
      </c>
      <c r="T722" s="8">
        <f t="shared" si="182"/>
        <v>193507.67152072451</v>
      </c>
      <c r="U722" s="8">
        <f t="shared" si="183"/>
        <v>193757.88450392737</v>
      </c>
      <c r="V722" s="8">
        <f t="shared" si="184"/>
        <v>403704.1368375516</v>
      </c>
      <c r="W722" s="8">
        <f t="shared" si="185"/>
        <v>787218.81413392839</v>
      </c>
      <c r="X722" s="7">
        <f t="shared" si="191"/>
        <v>0.12261378831673293</v>
      </c>
      <c r="Y722" s="7">
        <f t="shared" si="192"/>
        <v>0.12277233273781676</v>
      </c>
      <c r="Z722" s="7">
        <f t="shared" si="193"/>
        <v>0.25580222834466571</v>
      </c>
      <c r="AA722" s="7">
        <f t="shared" si="194"/>
        <v>0.49881165060078453</v>
      </c>
    </row>
    <row r="723" spans="1:27" x14ac:dyDescent="0.25">
      <c r="A723" s="1">
        <v>43781</v>
      </c>
      <c r="B723" s="3">
        <v>362.88000499999998</v>
      </c>
      <c r="C723" s="6">
        <v>51.709999000000003</v>
      </c>
      <c r="D723" s="3">
        <v>129.16000399999999</v>
      </c>
      <c r="E723" s="3">
        <v>1297.209961</v>
      </c>
      <c r="F723" s="7">
        <f t="shared" si="186"/>
        <v>-1.1118340146242356E-2</v>
      </c>
      <c r="G723" s="7">
        <f t="shared" si="187"/>
        <v>-2.5077353395062119E-3</v>
      </c>
      <c r="H723" s="7">
        <f t="shared" si="188"/>
        <v>-5.8497076023662498E-3</v>
      </c>
      <c r="I723" s="7">
        <f t="shared" si="189"/>
        <v>-8.2421971847179698E-4</v>
      </c>
      <c r="J723" s="3" cm="1">
        <f t="array" ref="J723">B723*INDEX(AE$3:AE$7,2022-YEAR($A723))/1000000</f>
        <v>206.06395099928497</v>
      </c>
      <c r="K723" s="3" cm="1">
        <f t="array" ref="K723">C723*INDEX(AF$3:AF$7,2022-YEAR($A723))/1000000</f>
        <v>221.11195572400001</v>
      </c>
      <c r="L723" s="3" cm="1">
        <f t="array" ref="L723">D723*INDEX(AG$3:AG$7,2022-YEAR($A723))/1000000</f>
        <v>416.08895288599996</v>
      </c>
      <c r="M723" s="3" cm="1">
        <f t="array" ref="M723">E723*INDEX(AH$3:AH$7,2022-YEAR($A723))/1000000</f>
        <v>898.44243014875599</v>
      </c>
      <c r="N723" s="3"/>
      <c r="O723" s="9">
        <v>43781</v>
      </c>
      <c r="P723" s="8">
        <f t="shared" si="179"/>
        <v>1571318.0076153292</v>
      </c>
      <c r="Q723" s="7">
        <f t="shared" si="180"/>
        <v>-3.4685228710458578E-3</v>
      </c>
      <c r="R723" s="8">
        <f t="shared" si="190"/>
        <v>1572540.7369612521</v>
      </c>
      <c r="S723" s="7">
        <f t="shared" si="181"/>
        <v>-3.5786409607238001E-3</v>
      </c>
      <c r="T723" s="8">
        <f t="shared" si="182"/>
        <v>191356.18740784979</v>
      </c>
      <c r="U723" s="8">
        <f t="shared" si="183"/>
        <v>193271.99100964892</v>
      </c>
      <c r="V723" s="8">
        <f t="shared" si="184"/>
        <v>401342.58567918628</v>
      </c>
      <c r="W723" s="8">
        <f t="shared" si="185"/>
        <v>786569.97286456719</v>
      </c>
      <c r="X723" s="7">
        <f t="shared" si="191"/>
        <v>0.12168599700483618</v>
      </c>
      <c r="Y723" s="7">
        <f t="shared" si="192"/>
        <v>0.12290428251997086</v>
      </c>
      <c r="Z723" s="7">
        <f t="shared" si="193"/>
        <v>0.25521919798067239</v>
      </c>
      <c r="AA723" s="7">
        <f t="shared" si="194"/>
        <v>0.50019052249452067</v>
      </c>
    </row>
    <row r="724" spans="1:27" x14ac:dyDescent="0.25">
      <c r="A724" s="1">
        <v>43782</v>
      </c>
      <c r="B724" s="3">
        <v>362.5</v>
      </c>
      <c r="C724" s="6">
        <v>52.41</v>
      </c>
      <c r="D724" s="3">
        <v>128.479996</v>
      </c>
      <c r="E724" s="3">
        <v>1296.1800539999999</v>
      </c>
      <c r="F724" s="7">
        <f t="shared" si="186"/>
        <v>-1.0471918947421166E-3</v>
      </c>
      <c r="G724" s="7">
        <f t="shared" si="187"/>
        <v>1.3537053056218218E-2</v>
      </c>
      <c r="H724" s="7">
        <f t="shared" si="188"/>
        <v>-5.264849635650215E-3</v>
      </c>
      <c r="I724" s="7">
        <f t="shared" si="189"/>
        <v>-7.9394009525346476E-4</v>
      </c>
      <c r="J724" s="3" cm="1">
        <f t="array" ref="J724">B724*INDEX(AE$3:AE$7,2022-YEAR($A724))/1000000</f>
        <v>205.8481625</v>
      </c>
      <c r="K724" s="3" cm="1">
        <f t="array" ref="K724">C724*INDEX(AF$3:AF$7,2022-YEAR($A724))/1000000</f>
        <v>224.10516000000001</v>
      </c>
      <c r="L724" s="3" cm="1">
        <f t="array" ref="L724">D724*INDEX(AG$3:AG$7,2022-YEAR($A724))/1000000</f>
        <v>413.89830711400003</v>
      </c>
      <c r="M724" s="3" cm="1">
        <f t="array" ref="M724">E724*INDEX(AH$3:AH$7,2022-YEAR($A724))/1000000</f>
        <v>897.729120680184</v>
      </c>
      <c r="N724" s="3"/>
      <c r="O724" s="9">
        <v>43782</v>
      </c>
      <c r="P724" s="8">
        <f t="shared" si="179"/>
        <v>1571203.847366129</v>
      </c>
      <c r="Q724" s="7">
        <f t="shared" si="180"/>
        <v>-7.2652543054234646E-5</v>
      </c>
      <c r="R724" s="8">
        <f t="shared" si="190"/>
        <v>1572219.1857042047</v>
      </c>
      <c r="S724" s="7">
        <f t="shared" si="181"/>
        <v>-2.0447880903151638E-4</v>
      </c>
      <c r="T724" s="8">
        <f t="shared" si="182"/>
        <v>191155.80075938752</v>
      </c>
      <c r="U724" s="8">
        <f t="shared" si="183"/>
        <v>195888.32420622747</v>
      </c>
      <c r="V724" s="8">
        <f t="shared" si="184"/>
        <v>399229.57731320232</v>
      </c>
      <c r="W724" s="8">
        <f t="shared" si="185"/>
        <v>785945.48342538753</v>
      </c>
      <c r="X724" s="7">
        <f t="shared" si="191"/>
        <v>0.12158342964996188</v>
      </c>
      <c r="Y724" s="7">
        <f t="shared" si="192"/>
        <v>0.1245935210480771</v>
      </c>
      <c r="Z724" s="7">
        <f t="shared" si="193"/>
        <v>0.25392743005765156</v>
      </c>
      <c r="AA724" s="7">
        <f t="shared" si="194"/>
        <v>0.49989561924430953</v>
      </c>
    </row>
    <row r="725" spans="1:27" x14ac:dyDescent="0.25">
      <c r="A725" s="1">
        <v>43783</v>
      </c>
      <c r="B725" s="3">
        <v>367.44000199999999</v>
      </c>
      <c r="C725" s="6">
        <v>52.630001</v>
      </c>
      <c r="D725" s="3">
        <v>128.60000600000001</v>
      </c>
      <c r="E725" s="3">
        <v>1309.150024</v>
      </c>
      <c r="F725" s="7">
        <f t="shared" si="186"/>
        <v>1.3627591724137966E-2</v>
      </c>
      <c r="G725" s="7">
        <f t="shared" si="187"/>
        <v>4.1976912802901278E-3</v>
      </c>
      <c r="H725" s="7">
        <f t="shared" si="188"/>
        <v>9.3407537154654996E-4</v>
      </c>
      <c r="I725" s="7">
        <f t="shared" si="189"/>
        <v>1.0006302720038773E-2</v>
      </c>
      <c r="J725" s="3" cm="1">
        <f t="array" ref="J725">B725*INDEX(AE$3:AE$7,2022-YEAR($A725))/1000000</f>
        <v>208.65337721571402</v>
      </c>
      <c r="K725" s="3" cm="1">
        <f t="array" ref="K725">C725*INDEX(AF$3:AF$7,2022-YEAR($A725))/1000000</f>
        <v>225.04588427599998</v>
      </c>
      <c r="L725" s="3" cm="1">
        <f t="array" ref="L725">D725*INDEX(AG$3:AG$7,2022-YEAR($A725))/1000000</f>
        <v>414.28491932899999</v>
      </c>
      <c r="M725" s="3" cm="1">
        <f t="array" ref="M725">E725*INDEX(AH$3:AH$7,2022-YEAR($A725))/1000000</f>
        <v>906.71207002230403</v>
      </c>
      <c r="N725" s="3"/>
      <c r="O725" s="9">
        <v>43783</v>
      </c>
      <c r="P725" s="8">
        <f t="shared" si="179"/>
        <v>1583036.2731201341</v>
      </c>
      <c r="Q725" s="7">
        <f t="shared" si="180"/>
        <v>7.5308024314225614E-3</v>
      </c>
      <c r="R725" s="8">
        <f t="shared" si="190"/>
        <v>1583883.7765674484</v>
      </c>
      <c r="S725" s="7">
        <f t="shared" si="181"/>
        <v>7.4191887297310188E-3</v>
      </c>
      <c r="T725" s="8">
        <f t="shared" si="182"/>
        <v>193760.79396783709</v>
      </c>
      <c r="U725" s="8">
        <f t="shared" si="183"/>
        <v>196710.60291665859</v>
      </c>
      <c r="V725" s="8">
        <f t="shared" si="184"/>
        <v>399602.48782896355</v>
      </c>
      <c r="W725" s="8">
        <f t="shared" si="185"/>
        <v>793809.8918539891</v>
      </c>
      <c r="X725" s="7">
        <f t="shared" si="191"/>
        <v>0.1223327095298308</v>
      </c>
      <c r="Y725" s="7">
        <f t="shared" si="192"/>
        <v>0.1241950993039178</v>
      </c>
      <c r="Z725" s="7">
        <f t="shared" si="193"/>
        <v>0.25229280944778137</v>
      </c>
      <c r="AA725" s="7">
        <f t="shared" si="194"/>
        <v>0.50117938171846999</v>
      </c>
    </row>
    <row r="726" spans="1:27" x14ac:dyDescent="0.25">
      <c r="A726" s="1">
        <v>43784</v>
      </c>
      <c r="B726" s="3">
        <v>371.67999300000002</v>
      </c>
      <c r="C726" s="6">
        <v>52.669998</v>
      </c>
      <c r="D726" s="3">
        <v>129.529999</v>
      </c>
      <c r="E726" s="3">
        <v>1333.540039</v>
      </c>
      <c r="F726" s="7">
        <f t="shared" si="186"/>
        <v>1.153927437655522E-2</v>
      </c>
      <c r="G726" s="7">
        <f t="shared" si="187"/>
        <v>7.5996578453407793E-4</v>
      </c>
      <c r="H726" s="7">
        <f t="shared" si="188"/>
        <v>7.2316715132967335E-3</v>
      </c>
      <c r="I726" s="7">
        <f t="shared" si="189"/>
        <v>1.8630420160310024E-2</v>
      </c>
      <c r="J726" s="3" cm="1">
        <f t="array" ref="J726">B726*INDEX(AE$3:AE$7,2022-YEAR($A726))/1000000</f>
        <v>211.06108578500101</v>
      </c>
      <c r="K726" s="3" cm="1">
        <f t="array" ref="K726">C726*INDEX(AF$3:AF$7,2022-YEAR($A726))/1000000</f>
        <v>225.21691144799999</v>
      </c>
      <c r="L726" s="3" cm="1">
        <f t="array" ref="L726">D726*INDEX(AG$3:AG$7,2022-YEAR($A726))/1000000</f>
        <v>417.28089177850001</v>
      </c>
      <c r="M726" s="3" cm="1">
        <f t="array" ref="M726">E726*INDEX(AH$3:AH$7,2022-YEAR($A726))/1000000</f>
        <v>923.60449685124399</v>
      </c>
      <c r="N726" s="3"/>
      <c r="O726" s="9">
        <v>43784</v>
      </c>
      <c r="P726" s="8">
        <f t="shared" si="179"/>
        <v>1603305.4733718745</v>
      </c>
      <c r="Q726" s="7">
        <f t="shared" si="180"/>
        <v>1.2804002407216009E-2</v>
      </c>
      <c r="R726" s="8">
        <f t="shared" si="190"/>
        <v>1603947.9346006594</v>
      </c>
      <c r="S726" s="7">
        <f t="shared" si="181"/>
        <v>1.2667695906762422E-2</v>
      </c>
      <c r="T726" s="8">
        <f t="shared" si="182"/>
        <v>195996.65293285117</v>
      </c>
      <c r="U726" s="8">
        <f t="shared" si="183"/>
        <v>196860.09624433031</v>
      </c>
      <c r="V726" s="8">
        <f t="shared" si="184"/>
        <v>402492.28175683878</v>
      </c>
      <c r="W726" s="8">
        <f t="shared" si="185"/>
        <v>808598.90366663912</v>
      </c>
      <c r="X726" s="7">
        <f t="shared" si="191"/>
        <v>0.12219639347685506</v>
      </c>
      <c r="Y726" s="7">
        <f t="shared" si="192"/>
        <v>0.12273471725461167</v>
      </c>
      <c r="Z726" s="7">
        <f t="shared" si="193"/>
        <v>0.25093849561709664</v>
      </c>
      <c r="AA726" s="7">
        <f t="shared" si="194"/>
        <v>0.50413039365143664</v>
      </c>
    </row>
    <row r="727" spans="1:27" x14ac:dyDescent="0.25">
      <c r="A727" s="1">
        <v>43787</v>
      </c>
      <c r="B727" s="3">
        <v>369.459991</v>
      </c>
      <c r="C727" s="6">
        <v>53.029998999999997</v>
      </c>
      <c r="D727" s="3">
        <v>130.61999499999999</v>
      </c>
      <c r="E727" s="3">
        <v>1319.839966</v>
      </c>
      <c r="F727" s="7">
        <f t="shared" si="186"/>
        <v>-5.9728853901480639E-3</v>
      </c>
      <c r="G727" s="7">
        <f t="shared" si="187"/>
        <v>6.8350296880588246E-3</v>
      </c>
      <c r="H727" s="7">
        <f t="shared" si="188"/>
        <v>8.4150081711957814E-3</v>
      </c>
      <c r="I727" s="7">
        <f t="shared" si="189"/>
        <v>-1.0273462062881489E-2</v>
      </c>
      <c r="J727" s="3" cm="1">
        <f t="array" ref="J727">B727*INDEX(AE$3:AE$7,2022-YEAR($A727))/1000000</f>
        <v>209.80044210928699</v>
      </c>
      <c r="K727" s="3" cm="1">
        <f t="array" ref="K727">C727*INDEX(AF$3:AF$7,2022-YEAR($A727))/1000000</f>
        <v>226.75627572399998</v>
      </c>
      <c r="L727" s="3" cm="1">
        <f t="array" ref="L727">D727*INDEX(AG$3:AG$7,2022-YEAR($A727))/1000000</f>
        <v>420.79231389249998</v>
      </c>
      <c r="M727" s="3" cm="1">
        <f t="array" ref="M727">E727*INDEX(AH$3:AH$7,2022-YEAR($A727))/1000000</f>
        <v>914.11588109173601</v>
      </c>
      <c r="N727" s="3"/>
      <c r="O727" s="9">
        <v>43787</v>
      </c>
      <c r="P727" s="8">
        <f t="shared" si="179"/>
        <v>1598164.4755908342</v>
      </c>
      <c r="Q727" s="7">
        <f t="shared" si="180"/>
        <v>-3.2064992394920935E-3</v>
      </c>
      <c r="R727" s="8">
        <f t="shared" si="190"/>
        <v>1599202.6793369832</v>
      </c>
      <c r="S727" s="7">
        <f t="shared" si="181"/>
        <v>-2.9584845999740539E-3</v>
      </c>
      <c r="T727" s="8">
        <f t="shared" si="182"/>
        <v>194825.98738803063</v>
      </c>
      <c r="U727" s="8">
        <f t="shared" si="183"/>
        <v>198205.64084655442</v>
      </c>
      <c r="V727" s="8">
        <f t="shared" si="184"/>
        <v>405879.25759666582</v>
      </c>
      <c r="W727" s="8">
        <f t="shared" si="185"/>
        <v>800291.79350573244</v>
      </c>
      <c r="X727" s="7">
        <f t="shared" si="191"/>
        <v>0.12182695158365038</v>
      </c>
      <c r="Y727" s="7">
        <f t="shared" si="192"/>
        <v>0.12394028812453523</v>
      </c>
      <c r="Z727" s="7">
        <f t="shared" si="193"/>
        <v>0.25380101149213941</v>
      </c>
      <c r="AA727" s="7">
        <f t="shared" si="194"/>
        <v>0.500431748799675</v>
      </c>
    </row>
    <row r="728" spans="1:27" x14ac:dyDescent="0.25">
      <c r="A728" s="1">
        <v>43788</v>
      </c>
      <c r="B728" s="3">
        <v>367</v>
      </c>
      <c r="C728" s="6">
        <v>53.080002</v>
      </c>
      <c r="D728" s="3">
        <v>130.58000200000001</v>
      </c>
      <c r="E728" s="3">
        <v>1312.589966</v>
      </c>
      <c r="F728" s="7">
        <f t="shared" si="186"/>
        <v>-6.6583420665974336E-3</v>
      </c>
      <c r="G728" s="7">
        <f t="shared" si="187"/>
        <v>9.4291912017574475E-4</v>
      </c>
      <c r="H728" s="7">
        <f t="shared" si="188"/>
        <v>-3.0617823863787752E-4</v>
      </c>
      <c r="I728" s="7">
        <f t="shared" si="189"/>
        <v>-5.4930902130296833E-3</v>
      </c>
      <c r="J728" s="3" cm="1">
        <f t="array" ref="J728">B728*INDEX(AE$3:AE$7,2022-YEAR($A728))/1000000</f>
        <v>208.40351899999999</v>
      </c>
      <c r="K728" s="3" cm="1">
        <f t="array" ref="K728">C728*INDEX(AF$3:AF$7,2022-YEAR($A728))/1000000</f>
        <v>226.97008855200002</v>
      </c>
      <c r="L728" s="3" cm="1">
        <f t="array" ref="L728">D728*INDEX(AG$3:AG$7,2022-YEAR($A728))/1000000</f>
        <v>420.66347644300004</v>
      </c>
      <c r="M728" s="3" cm="1">
        <f t="array" ref="M728">E728*INDEX(AH$3:AH$7,2022-YEAR($A728))/1000000</f>
        <v>909.09456009173596</v>
      </c>
      <c r="N728" s="3"/>
      <c r="O728" s="9">
        <v>43788</v>
      </c>
      <c r="P728" s="8">
        <f t="shared" si="179"/>
        <v>1592450.7834783467</v>
      </c>
      <c r="Q728" s="7">
        <f t="shared" si="180"/>
        <v>-3.5751590025646591E-3</v>
      </c>
      <c r="R728" s="8">
        <f t="shared" si="190"/>
        <v>1593572.0067433072</v>
      </c>
      <c r="S728" s="7">
        <f t="shared" si="181"/>
        <v>-3.520924937425951E-3</v>
      </c>
      <c r="T728" s="8">
        <f t="shared" si="182"/>
        <v>193528.76932053853</v>
      </c>
      <c r="U728" s="8">
        <f t="shared" si="183"/>
        <v>198392.53273503535</v>
      </c>
      <c r="V728" s="8">
        <f t="shared" si="184"/>
        <v>405754.98620047525</v>
      </c>
      <c r="W728" s="8">
        <f t="shared" si="185"/>
        <v>795895.71848725819</v>
      </c>
      <c r="X728" s="7">
        <f t="shared" si="191"/>
        <v>0.12144337908899536</v>
      </c>
      <c r="Y728" s="7">
        <f t="shared" si="192"/>
        <v>0.12449549307814393</v>
      </c>
      <c r="Z728" s="7">
        <f t="shared" si="193"/>
        <v>0.2546198003500913</v>
      </c>
      <c r="AA728" s="7">
        <f t="shared" si="194"/>
        <v>0.49944132748276943</v>
      </c>
    </row>
    <row r="729" spans="1:27" x14ac:dyDescent="0.25">
      <c r="A729" s="1">
        <v>43789</v>
      </c>
      <c r="B729" s="3">
        <v>370.91000400000001</v>
      </c>
      <c r="C729" s="6">
        <v>53.220001000000003</v>
      </c>
      <c r="D729" s="3">
        <v>129.63000500000001</v>
      </c>
      <c r="E729" s="3">
        <v>1301.8599850000001</v>
      </c>
      <c r="F729" s="7">
        <f t="shared" si="186"/>
        <v>1.065396185286116E-2</v>
      </c>
      <c r="G729" s="7">
        <f t="shared" si="187"/>
        <v>2.6375093203652167E-3</v>
      </c>
      <c r="H729" s="7">
        <f t="shared" si="188"/>
        <v>-7.2752104874374002E-3</v>
      </c>
      <c r="I729" s="7">
        <f t="shared" si="189"/>
        <v>-8.174663282470962E-3</v>
      </c>
      <c r="J729" s="3" cm="1">
        <f t="array" ref="J729">B729*INDEX(AE$3:AE$7,2022-YEAR($A729))/1000000</f>
        <v>210.62384214142799</v>
      </c>
      <c r="K729" s="3" cm="1">
        <f t="array" ref="K729">C729*INDEX(AF$3:AF$7,2022-YEAR($A729))/1000000</f>
        <v>227.56872427600001</v>
      </c>
      <c r="L729" s="3" cm="1">
        <f t="array" ref="L729">D729*INDEX(AG$3:AG$7,2022-YEAR($A729))/1000000</f>
        <v>417.60306110750003</v>
      </c>
      <c r="M729" s="3" cm="1">
        <f t="array" ref="M729">E729*INDEX(AH$3:AH$7,2022-YEAR($A729))/1000000</f>
        <v>901.66301817106012</v>
      </c>
      <c r="N729" s="3"/>
      <c r="O729" s="9">
        <v>43789</v>
      </c>
      <c r="P729" s="8">
        <f t="shared" si="179"/>
        <v>1585528.4259647252</v>
      </c>
      <c r="Q729" s="7">
        <f t="shared" si="180"/>
        <v>-4.3469836464905109E-3</v>
      </c>
      <c r="R729" s="8">
        <f t="shared" si="190"/>
        <v>1586698.9845857299</v>
      </c>
      <c r="S729" s="7">
        <f t="shared" si="181"/>
        <v>-4.3129661719041312E-3</v>
      </c>
      <c r="T729" s="8">
        <f t="shared" si="182"/>
        <v>195590.61744631073</v>
      </c>
      <c r="U729" s="8">
        <f t="shared" si="183"/>
        <v>198915.79488921486</v>
      </c>
      <c r="V729" s="8">
        <f t="shared" si="184"/>
        <v>402803.03326953953</v>
      </c>
      <c r="W729" s="8">
        <f t="shared" si="185"/>
        <v>789389.53898066457</v>
      </c>
      <c r="X729" s="7">
        <f t="shared" si="191"/>
        <v>0.12326888675571777</v>
      </c>
      <c r="Y729" s="7">
        <f t="shared" si="192"/>
        <v>0.1253645441395109</v>
      </c>
      <c r="Z729" s="7">
        <f t="shared" si="193"/>
        <v>0.25386228716514059</v>
      </c>
      <c r="AA729" s="7">
        <f t="shared" si="194"/>
        <v>0.49750428193963059</v>
      </c>
    </row>
    <row r="730" spans="1:27" x14ac:dyDescent="0.25">
      <c r="A730" s="1">
        <v>43790</v>
      </c>
      <c r="B730" s="3">
        <v>366.44000199999999</v>
      </c>
      <c r="C730" s="6">
        <v>52.959999000000003</v>
      </c>
      <c r="D730" s="3">
        <v>129.929993</v>
      </c>
      <c r="E730" s="3">
        <v>1300.1400149999999</v>
      </c>
      <c r="F730" s="7">
        <f t="shared" si="186"/>
        <v>-1.2051446312567049E-2</v>
      </c>
      <c r="G730" s="7">
        <f t="shared" si="187"/>
        <v>-4.8854189236110512E-3</v>
      </c>
      <c r="H730" s="7">
        <f t="shared" si="188"/>
        <v>2.3141864416342806E-3</v>
      </c>
      <c r="I730" s="7">
        <f t="shared" si="189"/>
        <v>-1.3211635811973821E-3</v>
      </c>
      <c r="J730" s="3" cm="1">
        <f t="array" ref="J730">B730*INDEX(AE$3:AE$7,2022-YEAR($A730))/1000000</f>
        <v>208.08552021571401</v>
      </c>
      <c r="K730" s="3" cm="1">
        <f t="array" ref="K730">C730*INDEX(AF$3:AF$7,2022-YEAR($A730))/1000000</f>
        <v>226.45695572400001</v>
      </c>
      <c r="L730" s="3" cm="1">
        <f t="array" ref="L730">D730*INDEX(AG$3:AG$7,2022-YEAR($A730))/1000000</f>
        <v>418.56947244949998</v>
      </c>
      <c r="M730" s="3" cm="1">
        <f t="array" ref="M730">E730*INDEX(AH$3:AH$7,2022-YEAR($A730))/1000000</f>
        <v>900.47177382893994</v>
      </c>
      <c r="N730" s="3"/>
      <c r="O730" s="9">
        <v>43790</v>
      </c>
      <c r="P730" s="8">
        <f t="shared" si="179"/>
        <v>1582032.5819301642</v>
      </c>
      <c r="Q730" s="7">
        <f t="shared" si="180"/>
        <v>-2.2048447554221884E-3</v>
      </c>
      <c r="R730" s="8">
        <f t="shared" si="190"/>
        <v>1583259.296379739</v>
      </c>
      <c r="S730" s="7">
        <f t="shared" si="181"/>
        <v>-2.1678265628241045E-3</v>
      </c>
      <c r="T730" s="8">
        <f t="shared" si="182"/>
        <v>193233.46762091466</v>
      </c>
      <c r="U730" s="8">
        <f t="shared" si="183"/>
        <v>197944.00790065795</v>
      </c>
      <c r="V730" s="8">
        <f t="shared" si="184"/>
        <v>403735.19458778109</v>
      </c>
      <c r="W730" s="8">
        <f t="shared" si="185"/>
        <v>788346.62627038511</v>
      </c>
      <c r="X730" s="7">
        <f t="shared" si="191"/>
        <v>0.12204789705815081</v>
      </c>
      <c r="Y730" s="7">
        <f t="shared" si="192"/>
        <v>0.12502311425126272</v>
      </c>
      <c r="Z730" s="7">
        <f t="shared" si="193"/>
        <v>0.25500257317986824</v>
      </c>
      <c r="AA730" s="7">
        <f t="shared" si="194"/>
        <v>0.49792641551071815</v>
      </c>
    </row>
    <row r="731" spans="1:27" x14ac:dyDescent="0.25">
      <c r="A731" s="1">
        <v>43791</v>
      </c>
      <c r="B731" s="3">
        <v>371.33999599999999</v>
      </c>
      <c r="C731" s="6">
        <v>53.029998999999997</v>
      </c>
      <c r="D731" s="3">
        <v>130.78999300000001</v>
      </c>
      <c r="E731" s="3">
        <v>1293.670044</v>
      </c>
      <c r="F731" s="7">
        <f t="shared" si="186"/>
        <v>1.3371886183976223E-2</v>
      </c>
      <c r="G731" s="7">
        <f t="shared" si="187"/>
        <v>1.3217522908184343E-3</v>
      </c>
      <c r="H731" s="7">
        <f t="shared" si="188"/>
        <v>6.6189490212626989E-3</v>
      </c>
      <c r="I731" s="7">
        <f t="shared" si="189"/>
        <v>-4.9763647956023727E-3</v>
      </c>
      <c r="J731" s="3" cm="1">
        <f t="array" ref="J731">B731*INDEX(AE$3:AE$7,2022-YEAR($A731))/1000000</f>
        <v>210.86801610857199</v>
      </c>
      <c r="K731" s="3" cm="1">
        <f t="array" ref="K731">C731*INDEX(AF$3:AF$7,2022-YEAR($A731))/1000000</f>
        <v>226.75627572399998</v>
      </c>
      <c r="L731" s="3" cm="1">
        <f t="array" ref="L731">D731*INDEX(AG$3:AG$7,2022-YEAR($A731))/1000000</f>
        <v>421.33996244950004</v>
      </c>
      <c r="M731" s="3" cm="1">
        <f t="array" ref="M731">E731*INDEX(AH$3:AH$7,2022-YEAR($A731))/1000000</f>
        <v>895.99069779422405</v>
      </c>
      <c r="N731" s="3"/>
      <c r="O731" s="9">
        <v>43791</v>
      </c>
      <c r="P731" s="8">
        <f t="shared" si="179"/>
        <v>1583269.6659002141</v>
      </c>
      <c r="Q731" s="7">
        <f t="shared" si="180"/>
        <v>7.8195859186442262E-4</v>
      </c>
      <c r="R731" s="8">
        <f t="shared" si="190"/>
        <v>1584854.0275349594</v>
      </c>
      <c r="S731" s="7">
        <f t="shared" si="181"/>
        <v>1.0072457233423204E-3</v>
      </c>
      <c r="T731" s="8">
        <f t="shared" si="182"/>
        <v>195817.36355687655</v>
      </c>
      <c r="U731" s="8">
        <f t="shared" si="183"/>
        <v>198205.64084655445</v>
      </c>
      <c r="V731" s="8">
        <f t="shared" si="184"/>
        <v>406407.49725884717</v>
      </c>
      <c r="W731" s="8">
        <f t="shared" si="185"/>
        <v>784423.52587268129</v>
      </c>
      <c r="X731" s="7">
        <f t="shared" si="191"/>
        <v>0.12355545694100659</v>
      </c>
      <c r="Y731" s="7">
        <f t="shared" si="192"/>
        <v>0.12506239527613677</v>
      </c>
      <c r="Z731" s="7">
        <f t="shared" si="193"/>
        <v>0.25643213204370802</v>
      </c>
      <c r="AA731" s="7">
        <f t="shared" si="194"/>
        <v>0.49495001573914865</v>
      </c>
    </row>
    <row r="732" spans="1:27" x14ac:dyDescent="0.25">
      <c r="A732" s="1">
        <v>43794</v>
      </c>
      <c r="B732" s="3">
        <v>373.13000499999998</v>
      </c>
      <c r="C732" s="6">
        <v>53.220001000000003</v>
      </c>
      <c r="D732" s="3">
        <v>131.490005</v>
      </c>
      <c r="E732" s="3">
        <v>1305.6400149999999</v>
      </c>
      <c r="F732" s="7">
        <f t="shared" si="186"/>
        <v>4.8204045329929279E-3</v>
      </c>
      <c r="G732" s="7">
        <f t="shared" si="187"/>
        <v>3.5829153985087459E-3</v>
      </c>
      <c r="H732" s="7">
        <f t="shared" si="188"/>
        <v>5.3521831750535931E-3</v>
      </c>
      <c r="I732" s="7">
        <f t="shared" si="189"/>
        <v>9.2527233319781299E-3</v>
      </c>
      <c r="J732" s="3" cm="1">
        <f t="array" ref="J732">B732*INDEX(AE$3:AE$7,2022-YEAR($A732))/1000000</f>
        <v>211.88448524928498</v>
      </c>
      <c r="K732" s="3" cm="1">
        <f t="array" ref="K732">C732*INDEX(AF$3:AF$7,2022-YEAR($A732))/1000000</f>
        <v>227.56872427600001</v>
      </c>
      <c r="L732" s="3" cm="1">
        <f t="array" ref="L732">D732*INDEX(AG$3:AG$7,2022-YEAR($A732))/1000000</f>
        <v>423.59505110750001</v>
      </c>
      <c r="M732" s="3" cm="1">
        <f t="array" ref="M732">E732*INDEX(AH$3:AH$7,2022-YEAR($A732))/1000000</f>
        <v>904.28105182893989</v>
      </c>
      <c r="N732" s="3"/>
      <c r="O732" s="9">
        <v>43794</v>
      </c>
      <c r="P732" s="8">
        <f t="shared" si="179"/>
        <v>1594433.4564066241</v>
      </c>
      <c r="Q732" s="7">
        <f t="shared" si="180"/>
        <v>7.0510985884787184E-3</v>
      </c>
      <c r="R732" s="8">
        <f t="shared" si="190"/>
        <v>1595941.3217135873</v>
      </c>
      <c r="S732" s="7">
        <f t="shared" si="181"/>
        <v>6.9957825679838326E-3</v>
      </c>
      <c r="T732" s="8">
        <f t="shared" si="182"/>
        <v>196761.28246380485</v>
      </c>
      <c r="U732" s="8">
        <f t="shared" si="183"/>
        <v>198915.79488921486</v>
      </c>
      <c r="V732" s="8">
        <f t="shared" si="184"/>
        <v>408582.66462789162</v>
      </c>
      <c r="W732" s="8">
        <f t="shared" si="185"/>
        <v>791681.57973267592</v>
      </c>
      <c r="X732" s="7">
        <f t="shared" si="191"/>
        <v>0.12328854437614233</v>
      </c>
      <c r="Y732" s="7">
        <f t="shared" si="192"/>
        <v>0.12463853913854166</v>
      </c>
      <c r="Z732" s="7">
        <f t="shared" si="193"/>
        <v>0.25601358838756677</v>
      </c>
      <c r="AA732" s="7">
        <f t="shared" si="194"/>
        <v>0.49605932809774922</v>
      </c>
    </row>
    <row r="733" spans="1:27" x14ac:dyDescent="0.25">
      <c r="A733" s="1">
        <v>43795</v>
      </c>
      <c r="B733" s="3">
        <v>373.51001000000002</v>
      </c>
      <c r="C733" s="6">
        <v>53.900002000000001</v>
      </c>
      <c r="D733" s="3">
        <v>131.66999799999999</v>
      </c>
      <c r="E733" s="3">
        <v>1313</v>
      </c>
      <c r="F733" s="7">
        <f t="shared" si="186"/>
        <v>1.0184252000855487E-3</v>
      </c>
      <c r="G733" s="7">
        <f t="shared" si="187"/>
        <v>1.2777169996671001E-2</v>
      </c>
      <c r="H733" s="7">
        <f t="shared" si="188"/>
        <v>1.3688721055262754E-3</v>
      </c>
      <c r="I733" s="7">
        <f t="shared" si="189"/>
        <v>5.6370706438559903E-3</v>
      </c>
      <c r="J733" s="3" cm="1">
        <f t="array" ref="J733">B733*INDEX(AE$3:AE$7,2022-YEAR($A733))/1000000</f>
        <v>212.10027374857003</v>
      </c>
      <c r="K733" s="3" cm="1">
        <f t="array" ref="K733">C733*INDEX(AF$3:AF$7,2022-YEAR($A733))/1000000</f>
        <v>230.47640855200001</v>
      </c>
      <c r="L733" s="3" cm="1">
        <f t="array" ref="L733">D733*INDEX(AG$3:AG$7,2022-YEAR($A733))/1000000</f>
        <v>424.17489855700001</v>
      </c>
      <c r="M733" s="3" cm="1">
        <f t="array" ref="M733">E733*INDEX(AH$3:AH$7,2022-YEAR($A733))/1000000</f>
        <v>909.37854800000002</v>
      </c>
      <c r="N733" s="3"/>
      <c r="O733" s="9">
        <v>43795</v>
      </c>
      <c r="P733" s="8">
        <f t="shared" si="179"/>
        <v>1602373.2987474282</v>
      </c>
      <c r="Q733" s="7">
        <f t="shared" si="180"/>
        <v>4.979726377981295E-3</v>
      </c>
      <c r="R733" s="8">
        <f t="shared" si="190"/>
        <v>1603705.3516931753</v>
      </c>
      <c r="S733" s="7">
        <f t="shared" si="181"/>
        <v>4.864859298994606E-3</v>
      </c>
      <c r="T733" s="8">
        <f t="shared" si="182"/>
        <v>196961.66911226715</v>
      </c>
      <c r="U733" s="8">
        <f t="shared" si="183"/>
        <v>201457.37581553729</v>
      </c>
      <c r="V733" s="8">
        <f t="shared" si="184"/>
        <v>409141.96204030229</v>
      </c>
      <c r="W733" s="8">
        <f t="shared" si="185"/>
        <v>796144.34472506843</v>
      </c>
      <c r="X733" s="7">
        <f t="shared" si="191"/>
        <v>0.12281661896577017</v>
      </c>
      <c r="Y733" s="7">
        <f t="shared" si="192"/>
        <v>0.12561994359053594</v>
      </c>
      <c r="Z733" s="7">
        <f t="shared" si="193"/>
        <v>0.25512290122891623</v>
      </c>
      <c r="AA733" s="7">
        <f t="shared" si="194"/>
        <v>0.49644053621477763</v>
      </c>
    </row>
    <row r="734" spans="1:27" x14ac:dyDescent="0.25">
      <c r="A734" s="1">
        <v>43796</v>
      </c>
      <c r="B734" s="3">
        <v>368</v>
      </c>
      <c r="C734" s="6">
        <v>53.950001</v>
      </c>
      <c r="D734" s="3">
        <v>132.05999800000001</v>
      </c>
      <c r="E734" s="3">
        <v>1312.130005</v>
      </c>
      <c r="F734" s="7">
        <f t="shared" si="186"/>
        <v>-1.4751974117106048E-2</v>
      </c>
      <c r="G734" s="7">
        <f t="shared" si="187"/>
        <v>9.2762519749078898E-4</v>
      </c>
      <c r="H734" s="7">
        <f t="shared" si="188"/>
        <v>2.9619503753619547E-3</v>
      </c>
      <c r="I734" s="7">
        <f t="shared" si="189"/>
        <v>-6.6260091393754994E-4</v>
      </c>
      <c r="J734" s="3" cm="1">
        <f t="array" ref="J734">B734*INDEX(AE$3:AE$7,2022-YEAR($A734))/1000000</f>
        <v>208.97137599999999</v>
      </c>
      <c r="K734" s="3" cm="1">
        <f t="array" ref="K734">C734*INDEX(AF$3:AF$7,2022-YEAR($A734))/1000000</f>
        <v>230.690204276</v>
      </c>
      <c r="L734" s="3" cm="1">
        <f t="array" ref="L734">D734*INDEX(AG$3:AG$7,2022-YEAR($A734))/1000000</f>
        <v>425.43128355700003</v>
      </c>
      <c r="M734" s="3" cm="1">
        <f t="array" ref="M734">E734*INDEX(AH$3:AH$7,2022-YEAR($A734))/1000000</f>
        <v>908.77599294297988</v>
      </c>
      <c r="N734" s="3"/>
      <c r="O734" s="9">
        <v>43796</v>
      </c>
      <c r="P734" s="8">
        <f t="shared" si="179"/>
        <v>1600333.2443922479</v>
      </c>
      <c r="Q734" s="7">
        <f t="shared" si="180"/>
        <v>-1.2731455003493761E-3</v>
      </c>
      <c r="R734" s="8">
        <f t="shared" si="190"/>
        <v>1601670.9874039963</v>
      </c>
      <c r="S734" s="7">
        <f t="shared" si="181"/>
        <v>-1.2685399391048069E-3</v>
      </c>
      <c r="T734" s="8">
        <f t="shared" si="182"/>
        <v>194056.09566746096</v>
      </c>
      <c r="U734" s="8">
        <f t="shared" si="183"/>
        <v>201644.25275356416</v>
      </c>
      <c r="V734" s="8">
        <f t="shared" si="184"/>
        <v>410353.82022834389</v>
      </c>
      <c r="W734" s="8">
        <f t="shared" si="185"/>
        <v>795616.81875462737</v>
      </c>
      <c r="X734" s="7">
        <f t="shared" si="191"/>
        <v>0.12115852581059045</v>
      </c>
      <c r="Y734" s="7">
        <f t="shared" si="192"/>
        <v>0.12589617614313606</v>
      </c>
      <c r="Z734" s="7">
        <f t="shared" si="193"/>
        <v>0.25620356705933051</v>
      </c>
      <c r="AA734" s="7">
        <f t="shared" si="194"/>
        <v>0.49674173098694302</v>
      </c>
    </row>
    <row r="735" spans="1:27" x14ac:dyDescent="0.25">
      <c r="A735" s="1">
        <v>43798</v>
      </c>
      <c r="B735" s="3">
        <v>366.17999300000002</v>
      </c>
      <c r="C735" s="6">
        <v>53.400002000000001</v>
      </c>
      <c r="D735" s="3">
        <v>131.759995</v>
      </c>
      <c r="E735" s="3">
        <v>1304.089966</v>
      </c>
      <c r="F735" s="7">
        <f t="shared" si="186"/>
        <v>-4.945671195652146E-3</v>
      </c>
      <c r="G735" s="7">
        <f t="shared" si="187"/>
        <v>-1.0194605927810851E-2</v>
      </c>
      <c r="H735" s="7">
        <f t="shared" si="188"/>
        <v>-2.2717174355856296E-3</v>
      </c>
      <c r="I735" s="7">
        <f t="shared" si="189"/>
        <v>-6.1274713400064629E-3</v>
      </c>
      <c r="J735" s="3" cm="1">
        <f t="array" ref="J735">B735*INDEX(AE$3:AE$7,2022-YEAR($A735))/1000000</f>
        <v>207.93787228500102</v>
      </c>
      <c r="K735" s="3" cm="1">
        <f t="array" ref="K735">C735*INDEX(AF$3:AF$7,2022-YEAR($A735))/1000000</f>
        <v>228.338408552</v>
      </c>
      <c r="L735" s="3" cm="1">
        <f t="array" ref="L735">D735*INDEX(AG$3:AG$7,2022-YEAR($A735))/1000000</f>
        <v>424.46482389249996</v>
      </c>
      <c r="M735" s="3" cm="1">
        <f t="array" ref="M735">E735*INDEX(AH$3:AH$7,2022-YEAR($A735))/1000000</f>
        <v>903.20749409173595</v>
      </c>
      <c r="N735" s="3"/>
      <c r="O735" s="9">
        <v>43798</v>
      </c>
      <c r="P735" s="8">
        <f t="shared" si="179"/>
        <v>1591383.4742120688</v>
      </c>
      <c r="Q735" s="7">
        <f t="shared" si="180"/>
        <v>-5.5924415814893888E-3</v>
      </c>
      <c r="R735" s="8">
        <f t="shared" si="190"/>
        <v>1592848.2388841647</v>
      </c>
      <c r="S735" s="7">
        <f t="shared" si="181"/>
        <v>-5.5084649651621076E-3</v>
      </c>
      <c r="T735" s="8">
        <f t="shared" si="182"/>
        <v>193096.35802477767</v>
      </c>
      <c r="U735" s="8">
        <f t="shared" si="183"/>
        <v>199588.56905913368</v>
      </c>
      <c r="V735" s="8">
        <f t="shared" si="184"/>
        <v>409421.61230017198</v>
      </c>
      <c r="W735" s="8">
        <f t="shared" si="185"/>
        <v>790741.69950008136</v>
      </c>
      <c r="X735" s="7">
        <f t="shared" si="191"/>
        <v>0.12122709076167051</v>
      </c>
      <c r="Y735" s="7">
        <f t="shared" si="192"/>
        <v>0.12530294110062307</v>
      </c>
      <c r="Z735" s="7">
        <f t="shared" si="193"/>
        <v>0.25703742660818923</v>
      </c>
      <c r="AA735" s="7">
        <f t="shared" si="194"/>
        <v>0.49643254152951716</v>
      </c>
    </row>
    <row r="736" spans="1:27" x14ac:dyDescent="0.25">
      <c r="A736" s="1">
        <v>43801</v>
      </c>
      <c r="B736" s="3">
        <v>355.17999300000002</v>
      </c>
      <c r="C736" s="6">
        <v>53.75</v>
      </c>
      <c r="D736" s="3">
        <v>131.470001</v>
      </c>
      <c r="E736" s="3">
        <v>1288.8599850000001</v>
      </c>
      <c r="F736" s="7">
        <f t="shared" si="186"/>
        <v>-3.0039871675894614E-2</v>
      </c>
      <c r="G736" s="7">
        <f t="shared" si="187"/>
        <v>6.5542694174429705E-3</v>
      </c>
      <c r="H736" s="7">
        <f t="shared" si="188"/>
        <v>-2.2009260094462135E-3</v>
      </c>
      <c r="I736" s="7">
        <f t="shared" si="189"/>
        <v>-1.1678627546467868E-2</v>
      </c>
      <c r="J736" s="3" cm="1">
        <f t="array" ref="J736">B736*INDEX(AE$3:AE$7,2022-YEAR($A736))/1000000</f>
        <v>201.69144528500101</v>
      </c>
      <c r="K736" s="3" cm="1">
        <f t="array" ref="K736">C736*INDEX(AF$3:AF$7,2022-YEAR($A736))/1000000</f>
        <v>229.83500000000001</v>
      </c>
      <c r="L736" s="3" cm="1">
        <f t="array" ref="L736">D736*INDEX(AG$3:AG$7,2022-YEAR($A736))/1000000</f>
        <v>423.53060822149996</v>
      </c>
      <c r="M736" s="3" cm="1">
        <f t="array" ref="M736">E736*INDEX(AH$3:AH$7,2022-YEAR($A736))/1000000</f>
        <v>892.65927017106003</v>
      </c>
      <c r="N736" s="3"/>
      <c r="O736" s="9">
        <v>43801</v>
      </c>
      <c r="P736" s="8">
        <f t="shared" si="179"/>
        <v>1576739.1844466124</v>
      </c>
      <c r="Q736" s="7">
        <f t="shared" si="180"/>
        <v>-9.2022381800259088E-3</v>
      </c>
      <c r="R736" s="8">
        <f t="shared" si="190"/>
        <v>1578219.9218530098</v>
      </c>
      <c r="S736" s="7">
        <f t="shared" si="181"/>
        <v>-9.1837481274439359E-3</v>
      </c>
      <c r="T736" s="8">
        <f t="shared" si="182"/>
        <v>187295.76820863073</v>
      </c>
      <c r="U736" s="8">
        <f t="shared" si="183"/>
        <v>200896.72631338917</v>
      </c>
      <c r="V736" s="8">
        <f t="shared" si="184"/>
        <v>408520.50562483107</v>
      </c>
      <c r="W736" s="8">
        <f t="shared" si="185"/>
        <v>781506.9217061589</v>
      </c>
      <c r="X736" s="7">
        <f t="shared" si="191"/>
        <v>0.11867532884056119</v>
      </c>
      <c r="Y736" s="7">
        <f t="shared" si="192"/>
        <v>0.12729323938422571</v>
      </c>
      <c r="Z736" s="7">
        <f t="shared" si="193"/>
        <v>0.25884890943790745</v>
      </c>
      <c r="AA736" s="7">
        <f t="shared" si="194"/>
        <v>0.4951825223373057</v>
      </c>
    </row>
    <row r="737" spans="1:27" x14ac:dyDescent="0.25">
      <c r="A737" s="1">
        <v>43802</v>
      </c>
      <c r="B737" s="3">
        <v>352.07998700000002</v>
      </c>
      <c r="C737" s="6">
        <v>53.799999</v>
      </c>
      <c r="D737" s="3">
        <v>129.779999</v>
      </c>
      <c r="E737" s="3">
        <v>1294.73999</v>
      </c>
      <c r="F737" s="7">
        <f t="shared" si="186"/>
        <v>-8.7279859820257322E-3</v>
      </c>
      <c r="G737" s="7">
        <f t="shared" si="187"/>
        <v>9.3021395348835689E-4</v>
      </c>
      <c r="H737" s="7">
        <f t="shared" si="188"/>
        <v>-1.2854658759757664E-2</v>
      </c>
      <c r="I737" s="7">
        <f t="shared" si="189"/>
        <v>4.5621751535718236E-3</v>
      </c>
      <c r="J737" s="3" cm="1">
        <f t="array" ref="J737">B737*INDEX(AE$3:AE$7,2022-YEAR($A737))/1000000</f>
        <v>199.93108517785902</v>
      </c>
      <c r="K737" s="3" cm="1">
        <f t="array" ref="K737">C737*INDEX(AF$3:AF$7,2022-YEAR($A737))/1000000</f>
        <v>230.048795724</v>
      </c>
      <c r="L737" s="3" cm="1">
        <f t="array" ref="L737">D737*INDEX(AG$3:AG$7,2022-YEAR($A737))/1000000</f>
        <v>418.08626677850003</v>
      </c>
      <c r="M737" s="3" cm="1">
        <f t="array" ref="M737">E737*INDEX(AH$3:AH$7,2022-YEAR($A737))/1000000</f>
        <v>896.73173811404001</v>
      </c>
      <c r="N737" s="3"/>
      <c r="O737" s="9">
        <v>43802</v>
      </c>
      <c r="P737" s="8">
        <f t="shared" si="179"/>
        <v>1574106.254087484</v>
      </c>
      <c r="Q737" s="7">
        <f t="shared" si="180"/>
        <v>-1.6698578846142647E-3</v>
      </c>
      <c r="R737" s="8">
        <f t="shared" si="190"/>
        <v>1575086.0637160004</v>
      </c>
      <c r="S737" s="7">
        <f t="shared" si="181"/>
        <v>-1.985691660342237E-3</v>
      </c>
      <c r="T737" s="8">
        <f t="shared" si="182"/>
        <v>185661.05336921307</v>
      </c>
      <c r="U737" s="8">
        <f t="shared" si="183"/>
        <v>201083.603251416</v>
      </c>
      <c r="V737" s="8">
        <f t="shared" si="184"/>
        <v>403269.11392866023</v>
      </c>
      <c r="W737" s="8">
        <f t="shared" si="185"/>
        <v>785072.29316671123</v>
      </c>
      <c r="X737" s="7">
        <f t="shared" si="191"/>
        <v>0.11787359284431401</v>
      </c>
      <c r="Y737" s="7">
        <f t="shared" si="192"/>
        <v>0.12766515296123707</v>
      </c>
      <c r="Z737" s="7">
        <f t="shared" si="193"/>
        <v>0.25602989145701222</v>
      </c>
      <c r="AA737" s="7">
        <f t="shared" si="194"/>
        <v>0.49843136273743677</v>
      </c>
    </row>
    <row r="738" spans="1:27" x14ac:dyDescent="0.25">
      <c r="A738" s="1">
        <v>43803</v>
      </c>
      <c r="B738" s="3">
        <v>348.83999599999999</v>
      </c>
      <c r="C738" s="6">
        <v>54.290000999999997</v>
      </c>
      <c r="D738" s="3">
        <v>132.33999600000001</v>
      </c>
      <c r="E738" s="3">
        <v>1318.9399410000001</v>
      </c>
      <c r="F738" s="7">
        <f t="shared" si="186"/>
        <v>-9.2024287651432113E-3</v>
      </c>
      <c r="G738" s="7">
        <f t="shared" si="187"/>
        <v>9.1078440354617207E-3</v>
      </c>
      <c r="H738" s="7">
        <f t="shared" si="188"/>
        <v>1.9725666664552888E-2</v>
      </c>
      <c r="I738" s="7">
        <f t="shared" si="189"/>
        <v>1.8690973621661389E-2</v>
      </c>
      <c r="J738" s="3" cm="1">
        <f t="array" ref="J738">B738*INDEX(AE$3:AE$7,2022-YEAR($A738))/1000000</f>
        <v>198.091233608572</v>
      </c>
      <c r="K738" s="3" cm="1">
        <f t="array" ref="K738">C738*INDEX(AF$3:AF$7,2022-YEAR($A738))/1000000</f>
        <v>232.14404427599999</v>
      </c>
      <c r="L738" s="3" cm="1">
        <f t="array" ref="L738">D738*INDEX(AG$3:AG$7,2022-YEAR($A738))/1000000</f>
        <v>426.333297114</v>
      </c>
      <c r="M738" s="3" cm="1">
        <f t="array" ref="M738">E738*INDEX(AH$3:AH$7,2022-YEAR($A738))/1000000</f>
        <v>913.49252737683605</v>
      </c>
      <c r="N738" s="3"/>
      <c r="O738" s="9">
        <v>43803</v>
      </c>
      <c r="P738" s="8">
        <f t="shared" si="179"/>
        <v>1596897.9983590145</v>
      </c>
      <c r="Q738" s="7">
        <f t="shared" si="180"/>
        <v>1.4479165057852439E-2</v>
      </c>
      <c r="R738" s="8">
        <f t="shared" si="190"/>
        <v>1597837.486834554</v>
      </c>
      <c r="S738" s="7">
        <f t="shared" si="181"/>
        <v>1.4444558708669897E-2</v>
      </c>
      <c r="T738" s="8">
        <f t="shared" si="182"/>
        <v>183952.52075112145</v>
      </c>
      <c r="U738" s="8">
        <f t="shared" si="183"/>
        <v>202915.04134791857</v>
      </c>
      <c r="V738" s="8">
        <f t="shared" si="184"/>
        <v>411223.86604612658</v>
      </c>
      <c r="W738" s="8">
        <f t="shared" si="185"/>
        <v>799746.0586893874</v>
      </c>
      <c r="X738" s="7">
        <f t="shared" si="191"/>
        <v>0.11512592630152041</v>
      </c>
      <c r="Y738" s="7">
        <f t="shared" si="192"/>
        <v>0.12699354159596654</v>
      </c>
      <c r="Z738" s="7">
        <f t="shared" si="193"/>
        <v>0.25736276025216714</v>
      </c>
      <c r="AA738" s="7">
        <f t="shared" si="194"/>
        <v>0.50051777185034596</v>
      </c>
    </row>
    <row r="739" spans="1:27" x14ac:dyDescent="0.25">
      <c r="A739" s="1">
        <v>43804</v>
      </c>
      <c r="B739" s="3">
        <v>345.67999300000002</v>
      </c>
      <c r="C739" s="6">
        <v>54.189999</v>
      </c>
      <c r="D739" s="3">
        <v>133.05999800000001</v>
      </c>
      <c r="E739" s="3">
        <v>1326.959961</v>
      </c>
      <c r="F739" s="7">
        <f t="shared" si="186"/>
        <v>-9.0586029017153402E-3</v>
      </c>
      <c r="G739" s="7">
        <f t="shared" si="187"/>
        <v>-1.8419966505434093E-3</v>
      </c>
      <c r="H739" s="7">
        <f t="shared" si="188"/>
        <v>5.4405472401555244E-3</v>
      </c>
      <c r="I739" s="7">
        <f t="shared" si="189"/>
        <v>6.0806559500496959E-3</v>
      </c>
      <c r="J739" s="3" cm="1">
        <f t="array" ref="J739">B739*INDEX(AE$3:AE$7,2022-YEAR($A739))/1000000</f>
        <v>196.296803785001</v>
      </c>
      <c r="K739" s="3" cm="1">
        <f t="array" ref="K739">C739*INDEX(AF$3:AF$7,2022-YEAR($A739))/1000000</f>
        <v>231.71643572400001</v>
      </c>
      <c r="L739" s="3" cm="1">
        <f t="array" ref="L739">D739*INDEX(AG$3:AG$7,2022-YEAR($A739))/1000000</f>
        <v>428.65278355700002</v>
      </c>
      <c r="M739" s="3" cm="1">
        <f t="array" ref="M739">E739*INDEX(AH$3:AH$7,2022-YEAR($A739))/1000000</f>
        <v>919.047161148756</v>
      </c>
      <c r="N739" s="3"/>
      <c r="O739" s="9">
        <v>43804</v>
      </c>
      <c r="P739" s="8">
        <f t="shared" si="179"/>
        <v>1601997.1433341259</v>
      </c>
      <c r="Q739" s="7">
        <f t="shared" si="180"/>
        <v>3.193156344582595E-3</v>
      </c>
      <c r="R739" s="8">
        <f t="shared" si="190"/>
        <v>1602897.6286695939</v>
      </c>
      <c r="S739" s="7">
        <f t="shared" si="181"/>
        <v>3.1668688941981493E-3</v>
      </c>
      <c r="T739" s="8">
        <f t="shared" si="182"/>
        <v>182286.1679128675</v>
      </c>
      <c r="U739" s="8">
        <f t="shared" si="183"/>
        <v>202541.27252141081</v>
      </c>
      <c r="V739" s="8">
        <f t="shared" si="184"/>
        <v>413461.14891562995</v>
      </c>
      <c r="W739" s="8">
        <f t="shared" si="185"/>
        <v>804609.03931968578</v>
      </c>
      <c r="X739" s="7">
        <f t="shared" si="191"/>
        <v>0.11372290073456852</v>
      </c>
      <c r="Y739" s="7">
        <f t="shared" si="192"/>
        <v>0.12635945608673724</v>
      </c>
      <c r="Z739" s="7">
        <f t="shared" si="193"/>
        <v>0.25794607311185741</v>
      </c>
      <c r="AA739" s="7">
        <f t="shared" si="194"/>
        <v>0.5019715700668369</v>
      </c>
    </row>
    <row r="740" spans="1:27" x14ac:dyDescent="0.25">
      <c r="A740" s="1">
        <v>43805</v>
      </c>
      <c r="B740" s="3">
        <v>354.08999599999999</v>
      </c>
      <c r="C740" s="6">
        <v>54.419998</v>
      </c>
      <c r="D740" s="3">
        <v>135.03999300000001</v>
      </c>
      <c r="E740" s="3">
        <v>1339.3900149999999</v>
      </c>
      <c r="F740" s="7">
        <f t="shared" si="186"/>
        <v>2.4328868231607403E-2</v>
      </c>
      <c r="G740" s="7">
        <f t="shared" si="187"/>
        <v>4.2443071460473991E-3</v>
      </c>
      <c r="H740" s="7">
        <f t="shared" si="188"/>
        <v>1.4880467681954945E-2</v>
      </c>
      <c r="I740" s="7">
        <f t="shared" si="189"/>
        <v>9.3673165470891107E-3</v>
      </c>
      <c r="J740" s="3" cm="1">
        <f t="array" ref="J740">B740*INDEX(AE$3:AE$7,2022-YEAR($A740))/1000000</f>
        <v>201.07248285857202</v>
      </c>
      <c r="K740" s="3" cm="1">
        <f t="array" ref="K740">C740*INDEX(AF$3:AF$7,2022-YEAR($A740))/1000000</f>
        <v>232.69991144799999</v>
      </c>
      <c r="L740" s="3" cm="1">
        <f t="array" ref="L740">D740*INDEX(AG$3:AG$7,2022-YEAR($A740))/1000000</f>
        <v>435.03133744950003</v>
      </c>
      <c r="M740" s="3" cm="1">
        <f t="array" ref="M740">E740*INDEX(AH$3:AH$7,2022-YEAR($A740))/1000000</f>
        <v>927.65616682893994</v>
      </c>
      <c r="N740" s="3"/>
      <c r="O740" s="9">
        <v>43805</v>
      </c>
      <c r="P740" s="8">
        <f t="shared" si="179"/>
        <v>1620714.2297702525</v>
      </c>
      <c r="Q740" s="7">
        <f t="shared" si="180"/>
        <v>1.1683595388423854E-2</v>
      </c>
      <c r="R740" s="8">
        <f t="shared" si="190"/>
        <v>1621881.6150316629</v>
      </c>
      <c r="S740" s="7">
        <f t="shared" si="181"/>
        <v>1.1843542608410695E-2</v>
      </c>
      <c r="T740" s="8">
        <f t="shared" si="182"/>
        <v>186720.98407246431</v>
      </c>
      <c r="U740" s="8">
        <f t="shared" si="183"/>
        <v>203400.91989174293</v>
      </c>
      <c r="V740" s="8">
        <f t="shared" si="184"/>
        <v>419613.64417981298</v>
      </c>
      <c r="W740" s="8">
        <f t="shared" si="185"/>
        <v>812146.06688764249</v>
      </c>
      <c r="X740" s="7">
        <f t="shared" si="191"/>
        <v>0.11512614875335343</v>
      </c>
      <c r="Y740" s="7">
        <f t="shared" si="192"/>
        <v>0.1254104602990842</v>
      </c>
      <c r="Z740" s="7">
        <f t="shared" si="193"/>
        <v>0.2587202668128285</v>
      </c>
      <c r="AA740" s="7">
        <f t="shared" si="194"/>
        <v>0.50074312413473376</v>
      </c>
    </row>
    <row r="741" spans="1:27" x14ac:dyDescent="0.25">
      <c r="A741" s="1">
        <v>43808</v>
      </c>
      <c r="B741" s="3">
        <v>351.209991</v>
      </c>
      <c r="C741" s="6">
        <v>54.07</v>
      </c>
      <c r="D741" s="3">
        <v>134.41000399999999</v>
      </c>
      <c r="E741" s="3">
        <v>1342.98999</v>
      </c>
      <c r="F741" s="7">
        <f t="shared" si="186"/>
        <v>-8.1335395874894134E-3</v>
      </c>
      <c r="G741" s="7">
        <f t="shared" si="187"/>
        <v>-6.4314225075862153E-3</v>
      </c>
      <c r="H741" s="7">
        <f t="shared" si="188"/>
        <v>-4.6652031446715592E-3</v>
      </c>
      <c r="I741" s="7">
        <f t="shared" si="189"/>
        <v>2.6877720153828388E-3</v>
      </c>
      <c r="J741" s="3" cm="1">
        <f t="array" ref="J741">B741*INDEX(AE$3:AE$7,2022-YEAR($A741))/1000000</f>
        <v>199.43705185928698</v>
      </c>
      <c r="K741" s="3" cm="1">
        <f t="array" ref="K741">C741*INDEX(AF$3:AF$7,2022-YEAR($A741))/1000000</f>
        <v>231.20331999999999</v>
      </c>
      <c r="L741" s="3" cm="1">
        <f t="array" ref="L741">D741*INDEX(AG$3:AG$7,2022-YEAR($A741))/1000000</f>
        <v>433.001827886</v>
      </c>
      <c r="M741" s="3" cm="1">
        <f t="array" ref="M741">E741*INDEX(AH$3:AH$7,2022-YEAR($A741))/1000000</f>
        <v>930.14949511404006</v>
      </c>
      <c r="N741" s="3"/>
      <c r="O741" s="9">
        <v>43808</v>
      </c>
      <c r="P741" s="8">
        <f t="shared" si="179"/>
        <v>1618307.0534399878</v>
      </c>
      <c r="Q741" s="7">
        <f t="shared" si="180"/>
        <v>-1.4852564912729372E-3</v>
      </c>
      <c r="R741" s="8">
        <f t="shared" si="190"/>
        <v>1619280.0358402478</v>
      </c>
      <c r="S741" s="7">
        <f t="shared" si="181"/>
        <v>-1.6040499918758E-3</v>
      </c>
      <c r="T741" s="8">
        <f t="shared" si="182"/>
        <v>185202.28155669593</v>
      </c>
      <c r="U741" s="8">
        <f t="shared" si="183"/>
        <v>202092.76263748744</v>
      </c>
      <c r="V741" s="8">
        <f t="shared" si="184"/>
        <v>417656.06128743826</v>
      </c>
      <c r="W741" s="8">
        <f t="shared" si="185"/>
        <v>814328.9303586263</v>
      </c>
      <c r="X741" s="7">
        <f t="shared" si="191"/>
        <v>0.11437322603720862</v>
      </c>
      <c r="Y741" s="7">
        <f t="shared" si="192"/>
        <v>0.12480408463297152</v>
      </c>
      <c r="Z741" s="7">
        <f t="shared" si="193"/>
        <v>0.25792701203205759</v>
      </c>
      <c r="AA741" s="7">
        <f t="shared" si="194"/>
        <v>0.5028956772977623</v>
      </c>
    </row>
    <row r="742" spans="1:27" x14ac:dyDescent="0.25">
      <c r="A742" s="1">
        <v>43809</v>
      </c>
      <c r="B742" s="3">
        <v>347.89999399999999</v>
      </c>
      <c r="C742" s="6">
        <v>53.77</v>
      </c>
      <c r="D742" s="3">
        <v>134.5</v>
      </c>
      <c r="E742" s="3">
        <v>1342.8900149999999</v>
      </c>
      <c r="F742" s="7">
        <f t="shared" si="186"/>
        <v>-9.4245525036900091E-3</v>
      </c>
      <c r="G742" s="7">
        <f t="shared" si="187"/>
        <v>-5.5483632328462429E-3</v>
      </c>
      <c r="H742" s="7">
        <f t="shared" si="188"/>
        <v>6.6956325661604588E-4</v>
      </c>
      <c r="I742" s="7">
        <f t="shared" si="189"/>
        <v>-7.4442103622840428E-5</v>
      </c>
      <c r="J742" s="3" cm="1">
        <f t="array" ref="J742">B742*INDEX(AE$3:AE$7,2022-YEAR($A742))/1000000</f>
        <v>197.557446892858</v>
      </c>
      <c r="K742" s="3" cm="1">
        <f t="array" ref="K742">C742*INDEX(AF$3:AF$7,2022-YEAR($A742))/1000000</f>
        <v>229.92052000000001</v>
      </c>
      <c r="L742" s="3" cm="1">
        <f t="array" ref="L742">D742*INDEX(AG$3:AG$7,2022-YEAR($A742))/1000000</f>
        <v>433.29174999999998</v>
      </c>
      <c r="M742" s="3" cm="1">
        <f t="array" ref="M742">E742*INDEX(AH$3:AH$7,2022-YEAR($A742))/1000000</f>
        <v>930.08025282893993</v>
      </c>
      <c r="N742" s="3"/>
      <c r="O742" s="9">
        <v>43809</v>
      </c>
      <c r="P742" s="8">
        <f t="shared" si="179"/>
        <v>1615653.1139926217</v>
      </c>
      <c r="Q742" s="7">
        <f t="shared" si="180"/>
        <v>-1.6399480195829757E-3</v>
      </c>
      <c r="R742" s="8">
        <f t="shared" si="190"/>
        <v>1616632.3299539955</v>
      </c>
      <c r="S742" s="7">
        <f t="shared" si="181"/>
        <v>-1.6351130302661998E-3</v>
      </c>
      <c r="T742" s="8">
        <f t="shared" si="182"/>
        <v>183456.83293036165</v>
      </c>
      <c r="U742" s="8">
        <f t="shared" si="183"/>
        <v>200971.47858364528</v>
      </c>
      <c r="V742" s="8">
        <f t="shared" si="184"/>
        <v>417935.70843997929</v>
      </c>
      <c r="W742" s="8">
        <f t="shared" si="185"/>
        <v>814268.31000000937</v>
      </c>
      <c r="X742" s="7">
        <f t="shared" si="191"/>
        <v>0.11348086360216629</v>
      </c>
      <c r="Y742" s="7">
        <f t="shared" si="192"/>
        <v>0.12431489514339003</v>
      </c>
      <c r="Z742" s="7">
        <f t="shared" si="193"/>
        <v>0.25852242386608243</v>
      </c>
      <c r="AA742" s="7">
        <f t="shared" si="194"/>
        <v>0.50368181738836126</v>
      </c>
    </row>
    <row r="743" spans="1:27" x14ac:dyDescent="0.25">
      <c r="A743" s="1">
        <v>43810</v>
      </c>
      <c r="B743" s="3">
        <v>350</v>
      </c>
      <c r="C743" s="6">
        <v>53.950001</v>
      </c>
      <c r="D743" s="3">
        <v>134.179993</v>
      </c>
      <c r="E743" s="3">
        <v>1344.25</v>
      </c>
      <c r="F743" s="7">
        <f t="shared" si="186"/>
        <v>6.0362346542610634E-3</v>
      </c>
      <c r="G743" s="7">
        <f t="shared" si="187"/>
        <v>3.3476101915566048E-3</v>
      </c>
      <c r="H743" s="7">
        <f t="shared" si="188"/>
        <v>-2.3792342007434852E-3</v>
      </c>
      <c r="I743" s="7">
        <f t="shared" si="189"/>
        <v>1.0127299963580416E-3</v>
      </c>
      <c r="J743" s="3" cm="1">
        <f t="array" ref="J743">B743*INDEX(AE$3:AE$7,2022-YEAR($A743))/1000000</f>
        <v>198.74995000000001</v>
      </c>
      <c r="K743" s="3" cm="1">
        <f t="array" ref="K743">C743*INDEX(AF$3:AF$7,2022-YEAR($A743))/1000000</f>
        <v>230.690204276</v>
      </c>
      <c r="L743" s="3" cm="1">
        <f t="array" ref="L743">D743*INDEX(AG$3:AG$7,2022-YEAR($A743))/1000000</f>
        <v>432.26084744949998</v>
      </c>
      <c r="M743" s="3" cm="1">
        <f t="array" ref="M743">E743*INDEX(AH$3:AH$7,2022-YEAR($A743))/1000000</f>
        <v>931.02217299999995</v>
      </c>
      <c r="N743" s="3"/>
      <c r="O743" s="9">
        <v>43810</v>
      </c>
      <c r="P743" s="8">
        <f t="shared" si="179"/>
        <v>1617343.0654394466</v>
      </c>
      <c r="Q743" s="7">
        <f t="shared" si="180"/>
        <v>1.0459865624551127E-3</v>
      </c>
      <c r="R743" s="8">
        <f t="shared" si="190"/>
        <v>1618242.7596277981</v>
      </c>
      <c r="S743" s="7">
        <f t="shared" si="181"/>
        <v>9.9616322398321522E-4</v>
      </c>
      <c r="T743" s="8">
        <f t="shared" si="182"/>
        <v>184564.22142285688</v>
      </c>
      <c r="U743" s="8">
        <f t="shared" si="183"/>
        <v>201644.25275356407</v>
      </c>
      <c r="V743" s="8">
        <f t="shared" si="184"/>
        <v>416941.3415087469</v>
      </c>
      <c r="W743" s="8">
        <f t="shared" si="185"/>
        <v>815092.94394263008</v>
      </c>
      <c r="X743" s="7">
        <f t="shared" si="191"/>
        <v>0.11405224607048904</v>
      </c>
      <c r="Y743" s="7">
        <f t="shared" si="192"/>
        <v>0.12460692411807422</v>
      </c>
      <c r="Z743" s="7">
        <f t="shared" si="193"/>
        <v>0.25765067634515171</v>
      </c>
      <c r="AA743" s="7">
        <f t="shared" si="194"/>
        <v>0.50369015346628498</v>
      </c>
    </row>
    <row r="744" spans="1:27" x14ac:dyDescent="0.25">
      <c r="A744" s="1">
        <v>43811</v>
      </c>
      <c r="B744" s="3">
        <v>346.290009</v>
      </c>
      <c r="C744" s="6">
        <v>54.139999000000003</v>
      </c>
      <c r="D744" s="3">
        <v>138.020004</v>
      </c>
      <c r="E744" s="3">
        <v>1348.48999</v>
      </c>
      <c r="F744" s="7">
        <f t="shared" si="186"/>
        <v>-1.0599974285714242E-2</v>
      </c>
      <c r="G744" s="7">
        <f t="shared" si="187"/>
        <v>3.521742288753682E-3</v>
      </c>
      <c r="H744" s="7">
        <f t="shared" si="188"/>
        <v>2.861835743276564E-2</v>
      </c>
      <c r="I744" s="7">
        <f t="shared" si="189"/>
        <v>3.1541677515343203E-3</v>
      </c>
      <c r="J744" s="3" cm="1">
        <f t="array" ref="J744">B744*INDEX(AE$3:AE$7,2022-YEAR($A744))/1000000</f>
        <v>196.64320564071301</v>
      </c>
      <c r="K744" s="3" cm="1">
        <f t="array" ref="K744">C744*INDEX(AF$3:AF$7,2022-YEAR($A744))/1000000</f>
        <v>231.50263572400002</v>
      </c>
      <c r="L744" s="3" cm="1">
        <f t="array" ref="L744">D744*INDEX(AG$3:AG$7,2022-YEAR($A744))/1000000</f>
        <v>444.631442886</v>
      </c>
      <c r="M744" s="3" cm="1">
        <f t="array" ref="M744">E744*INDEX(AH$3:AH$7,2022-YEAR($A744))/1000000</f>
        <v>933.95877311404001</v>
      </c>
      <c r="N744" s="3"/>
      <c r="O744" s="9">
        <v>43811</v>
      </c>
      <c r="P744" s="8">
        <f t="shared" si="179"/>
        <v>1629985.0833945516</v>
      </c>
      <c r="Q744" s="7">
        <f t="shared" si="180"/>
        <v>7.8165345530263695E-3</v>
      </c>
      <c r="R744" s="8">
        <f t="shared" si="190"/>
        <v>1631499.6389369401</v>
      </c>
      <c r="S744" s="7">
        <f t="shared" si="181"/>
        <v>8.1921449858308737E-3</v>
      </c>
      <c r="T744" s="8">
        <f t="shared" si="182"/>
        <v>182607.84542171171</v>
      </c>
      <c r="U744" s="8">
        <f t="shared" si="183"/>
        <v>202354.39184577044</v>
      </c>
      <c r="V744" s="8">
        <f t="shared" si="184"/>
        <v>428873.51784854109</v>
      </c>
      <c r="W744" s="8">
        <f t="shared" si="185"/>
        <v>817663.88382091699</v>
      </c>
      <c r="X744" s="7">
        <f t="shared" si="191"/>
        <v>0.11192637807796033</v>
      </c>
      <c r="Y744" s="7">
        <f t="shared" si="192"/>
        <v>0.12402968840227352</v>
      </c>
      <c r="Z744" s="7">
        <f t="shared" si="193"/>
        <v>0.26287074027671159</v>
      </c>
      <c r="AA744" s="7">
        <f t="shared" si="194"/>
        <v>0.50117319324305465</v>
      </c>
    </row>
    <row r="745" spans="1:27" x14ac:dyDescent="0.25">
      <c r="A745" s="1">
        <v>43812</v>
      </c>
      <c r="B745" s="3">
        <v>341.67001299999998</v>
      </c>
      <c r="C745" s="6">
        <v>54.419998</v>
      </c>
      <c r="D745" s="3">
        <v>136.80999800000001</v>
      </c>
      <c r="E745" s="3">
        <v>1346.869995</v>
      </c>
      <c r="F745" s="7">
        <f t="shared" si="186"/>
        <v>-1.3341407144091266E-2</v>
      </c>
      <c r="G745" s="7">
        <f t="shared" si="187"/>
        <v>5.171758499663115E-3</v>
      </c>
      <c r="H745" s="7">
        <f t="shared" si="188"/>
        <v>-8.7668886026115445E-3</v>
      </c>
      <c r="I745" s="7">
        <f t="shared" si="189"/>
        <v>-1.2013400262614882E-3</v>
      </c>
      <c r="J745" s="3" cm="1">
        <f t="array" ref="J745">B745*INDEX(AE$3:AE$7,2022-YEAR($A745))/1000000</f>
        <v>194.01970857214098</v>
      </c>
      <c r="K745" s="3" cm="1">
        <f t="array" ref="K745">C745*INDEX(AF$3:AF$7,2022-YEAR($A745))/1000000</f>
        <v>232.69991144799999</v>
      </c>
      <c r="L745" s="3" cm="1">
        <f t="array" ref="L745">D745*INDEX(AG$3:AG$7,2022-YEAR($A745))/1000000</f>
        <v>440.73340855700002</v>
      </c>
      <c r="M745" s="3" cm="1">
        <f t="array" ref="M745">E745*INDEX(AH$3:AH$7,2022-YEAR($A745))/1000000</f>
        <v>932.83677105702009</v>
      </c>
      <c r="N745" s="3"/>
      <c r="O745" s="9">
        <v>43812</v>
      </c>
      <c r="P745" s="8">
        <f t="shared" si="179"/>
        <v>1624169.4558701264</v>
      </c>
      <c r="Q745" s="7">
        <f t="shared" si="180"/>
        <v>-3.5679022978011943E-3</v>
      </c>
      <c r="R745" s="8">
        <f t="shared" si="190"/>
        <v>1625367.7426621856</v>
      </c>
      <c r="S745" s="7">
        <f t="shared" si="181"/>
        <v>-3.7584416989205893E-3</v>
      </c>
      <c r="T745" s="8">
        <f t="shared" si="182"/>
        <v>180171.59980823539</v>
      </c>
      <c r="U745" s="8">
        <f t="shared" si="183"/>
        <v>203400.91989174293</v>
      </c>
      <c r="V745" s="8">
        <f t="shared" si="184"/>
        <v>425113.63149295282</v>
      </c>
      <c r="W745" s="8">
        <f t="shared" si="185"/>
        <v>816681.59146925446</v>
      </c>
      <c r="X745" s="7">
        <f t="shared" si="191"/>
        <v>0.11084974500178821</v>
      </c>
      <c r="Y745" s="7">
        <f t="shared" si="192"/>
        <v>0.12514147694268443</v>
      </c>
      <c r="Z745" s="7">
        <f t="shared" si="193"/>
        <v>0.26154919919639869</v>
      </c>
      <c r="AA745" s="7">
        <f t="shared" si="194"/>
        <v>0.50245957885912873</v>
      </c>
    </row>
    <row r="746" spans="1:27" x14ac:dyDescent="0.25">
      <c r="A746" s="1">
        <v>43815</v>
      </c>
      <c r="B746" s="3">
        <v>327</v>
      </c>
      <c r="C746" s="6">
        <v>54.419998</v>
      </c>
      <c r="D746" s="3">
        <v>137.33999600000001</v>
      </c>
      <c r="E746" s="3">
        <v>1360.6999510000001</v>
      </c>
      <c r="F746" s="7">
        <f t="shared" si="186"/>
        <v>-4.2936202891179609E-2</v>
      </c>
      <c r="G746" s="7">
        <f t="shared" si="187"/>
        <v>0</v>
      </c>
      <c r="H746" s="7">
        <f t="shared" si="188"/>
        <v>3.8739712575686092E-3</v>
      </c>
      <c r="I746" s="7">
        <f t="shared" si="189"/>
        <v>1.026821894565999E-2</v>
      </c>
      <c r="J746" s="3" cm="1">
        <f t="array" ref="J746">B746*INDEX(AE$3:AE$7,2022-YEAR($A746))/1000000</f>
        <v>185.68923899999999</v>
      </c>
      <c r="K746" s="3" cm="1">
        <f t="array" ref="K746">C746*INDEX(AF$3:AF$7,2022-YEAR($A746))/1000000</f>
        <v>232.69991144799999</v>
      </c>
      <c r="L746" s="3" cm="1">
        <f t="array" ref="L746">D746*INDEX(AG$3:AG$7,2022-YEAR($A746))/1000000</f>
        <v>442.44079711400002</v>
      </c>
      <c r="M746" s="3" cm="1">
        <f t="array" ref="M746">E746*INDEX(AH$3:AH$7,2022-YEAR($A746))/1000000</f>
        <v>942.415343262796</v>
      </c>
      <c r="N746" s="3"/>
      <c r="O746" s="9">
        <v>43815</v>
      </c>
      <c r="P746" s="8">
        <f t="shared" si="179"/>
        <v>1626835.8146529724</v>
      </c>
      <c r="Q746" s="7">
        <f t="shared" si="180"/>
        <v>1.6416752409726754E-3</v>
      </c>
      <c r="R746" s="8">
        <f t="shared" si="190"/>
        <v>1627664.6016772916</v>
      </c>
      <c r="S746" s="7">
        <f t="shared" si="181"/>
        <v>1.4131319053642954E-3</v>
      </c>
      <c r="T746" s="8">
        <f t="shared" si="182"/>
        <v>172435.71544364057</v>
      </c>
      <c r="U746" s="8">
        <f t="shared" si="183"/>
        <v>203400.91989174296</v>
      </c>
      <c r="V746" s="8">
        <f t="shared" si="184"/>
        <v>426760.50948255713</v>
      </c>
      <c r="W746" s="8">
        <f t="shared" si="185"/>
        <v>825067.45685935079</v>
      </c>
      <c r="X746" s="7">
        <f t="shared" si="191"/>
        <v>0.10594056986061338</v>
      </c>
      <c r="Y746" s="7">
        <f t="shared" si="192"/>
        <v>0.12496488507653261</v>
      </c>
      <c r="Z746" s="7">
        <f t="shared" si="193"/>
        <v>0.26219192150691539</v>
      </c>
      <c r="AA746" s="7">
        <f t="shared" si="194"/>
        <v>0.50690262355593851</v>
      </c>
    </row>
    <row r="747" spans="1:27" x14ac:dyDescent="0.25">
      <c r="A747" s="1">
        <v>43816</v>
      </c>
      <c r="B747" s="3">
        <v>327</v>
      </c>
      <c r="C747" s="6">
        <v>54.419998</v>
      </c>
      <c r="D747" s="3">
        <v>138.179993</v>
      </c>
      <c r="E747" s="3">
        <v>1354.8900149999999</v>
      </c>
      <c r="F747" s="7">
        <f t="shared" si="186"/>
        <v>0</v>
      </c>
      <c r="G747" s="7">
        <f t="shared" si="187"/>
        <v>0</v>
      </c>
      <c r="H747" s="7">
        <f t="shared" si="188"/>
        <v>6.1161862856031757E-3</v>
      </c>
      <c r="I747" s="7">
        <f t="shared" si="189"/>
        <v>-4.2698142200492395E-3</v>
      </c>
      <c r="J747" s="3" cm="1">
        <f t="array" ref="J747">B747*INDEX(AE$3:AE$7,2022-YEAR($A747))/1000000</f>
        <v>185.68923899999999</v>
      </c>
      <c r="K747" s="3" cm="1">
        <f t="array" ref="K747">C747*INDEX(AF$3:AF$7,2022-YEAR($A747))/1000000</f>
        <v>232.69991144799999</v>
      </c>
      <c r="L747" s="3" cm="1">
        <f t="array" ref="L747">D747*INDEX(AG$3:AG$7,2022-YEAR($A747))/1000000</f>
        <v>445.14684744949994</v>
      </c>
      <c r="M747" s="3" cm="1">
        <f t="array" ref="M747">E747*INDEX(AH$3:AH$7,2022-YEAR($A747))/1000000</f>
        <v>938.39140482893993</v>
      </c>
      <c r="N747" s="3"/>
      <c r="O747" s="9">
        <v>43816</v>
      </c>
      <c r="P747" s="8">
        <f t="shared" si="179"/>
        <v>1625646.8540778251</v>
      </c>
      <c r="Q747" s="7">
        <f t="shared" si="180"/>
        <v>-7.3084239014055115E-4</v>
      </c>
      <c r="R747" s="8">
        <f t="shared" si="190"/>
        <v>1626751.8636928275</v>
      </c>
      <c r="S747" s="7">
        <f t="shared" si="181"/>
        <v>-5.6076539572313955E-4</v>
      </c>
      <c r="T747" s="8">
        <f t="shared" si="182"/>
        <v>172435.71544364057</v>
      </c>
      <c r="U747" s="8">
        <f t="shared" si="183"/>
        <v>203400.91989174296</v>
      </c>
      <c r="V747" s="8">
        <f t="shared" si="184"/>
        <v>429370.65625789133</v>
      </c>
      <c r="W747" s="8">
        <f t="shared" si="185"/>
        <v>821544.57209955284</v>
      </c>
      <c r="X747" s="7">
        <f t="shared" si="191"/>
        <v>0.10600001099872775</v>
      </c>
      <c r="Y747" s="7">
        <f t="shared" si="192"/>
        <v>0.12503500037799881</v>
      </c>
      <c r="Z747" s="7">
        <f t="shared" si="193"/>
        <v>0.2639435465487609</v>
      </c>
      <c r="AA747" s="7">
        <f t="shared" si="194"/>
        <v>0.50502144207451272</v>
      </c>
    </row>
    <row r="748" spans="1:27" x14ac:dyDescent="0.25">
      <c r="A748" s="1">
        <v>43817</v>
      </c>
      <c r="B748" s="3">
        <v>330.67999300000002</v>
      </c>
      <c r="C748" s="6">
        <v>53.91</v>
      </c>
      <c r="D748" s="3">
        <v>138.03999300000001</v>
      </c>
      <c r="E748" s="3">
        <v>1351.910034</v>
      </c>
      <c r="F748" s="7">
        <f t="shared" si="186"/>
        <v>1.1253801223241711E-2</v>
      </c>
      <c r="G748" s="7">
        <f t="shared" si="187"/>
        <v>-9.3715181687438198E-3</v>
      </c>
      <c r="H748" s="7">
        <f t="shared" si="188"/>
        <v>-1.0131712772628587E-3</v>
      </c>
      <c r="I748" s="7">
        <f t="shared" si="189"/>
        <v>-2.1994264973603794E-3</v>
      </c>
      <c r="J748" s="3" cm="1">
        <f t="array" ref="J748">B748*INDEX(AE$3:AE$7,2022-YEAR($A748))/1000000</f>
        <v>187.77894878500101</v>
      </c>
      <c r="K748" s="3" cm="1">
        <f t="array" ref="K748">C748*INDEX(AF$3:AF$7,2022-YEAR($A748))/1000000</f>
        <v>230.51916</v>
      </c>
      <c r="L748" s="3" cm="1">
        <f t="array" ref="L748">D748*INDEX(AG$3:AG$7,2022-YEAR($A748))/1000000</f>
        <v>444.6958374495</v>
      </c>
      <c r="M748" s="3" cm="1">
        <f t="array" ref="M748">E748*INDEX(AH$3:AH$7,2022-YEAR($A748))/1000000</f>
        <v>936.32748190826408</v>
      </c>
      <c r="N748" s="3"/>
      <c r="O748" s="9">
        <v>43817</v>
      </c>
      <c r="P748" s="8">
        <f t="shared" si="179"/>
        <v>1623295.8190819933</v>
      </c>
      <c r="Q748" s="7">
        <f t="shared" si="180"/>
        <v>-1.446215080436601E-3</v>
      </c>
      <c r="R748" s="8">
        <f t="shared" si="190"/>
        <v>1624544.2926250549</v>
      </c>
      <c r="S748" s="7">
        <f t="shared" si="181"/>
        <v>-1.3570422859460196E-3</v>
      </c>
      <c r="T748" s="8">
        <f t="shared" si="182"/>
        <v>174376.27270903077</v>
      </c>
      <c r="U748" s="8">
        <f t="shared" si="183"/>
        <v>201494.74447543829</v>
      </c>
      <c r="V748" s="8">
        <f t="shared" si="184"/>
        <v>428935.63024167134</v>
      </c>
      <c r="W748" s="8">
        <f t="shared" si="185"/>
        <v>819737.64519891457</v>
      </c>
      <c r="X748" s="7">
        <f t="shared" si="191"/>
        <v>0.10733857704012557</v>
      </c>
      <c r="Y748" s="7">
        <f t="shared" si="192"/>
        <v>0.12403154865654581</v>
      </c>
      <c r="Z748" s="7">
        <f t="shared" si="193"/>
        <v>0.2640344324183162</v>
      </c>
      <c r="AA748" s="7">
        <f t="shared" si="194"/>
        <v>0.50459544188501249</v>
      </c>
    </row>
    <row r="749" spans="1:27" x14ac:dyDescent="0.25">
      <c r="A749" s="1">
        <v>43818</v>
      </c>
      <c r="B749" s="3">
        <v>333.5</v>
      </c>
      <c r="C749" s="6">
        <v>54.32</v>
      </c>
      <c r="D749" s="3">
        <v>137.35000600000001</v>
      </c>
      <c r="E749" s="3">
        <v>1356.4399410000001</v>
      </c>
      <c r="F749" s="7">
        <f t="shared" si="186"/>
        <v>8.5279032892684459E-3</v>
      </c>
      <c r="G749" s="7">
        <f t="shared" si="187"/>
        <v>7.6052680393248195E-3</v>
      </c>
      <c r="H749" s="7">
        <f t="shared" si="188"/>
        <v>-4.9984572224659463E-3</v>
      </c>
      <c r="I749" s="7">
        <f t="shared" si="189"/>
        <v>3.3507458973414117E-3</v>
      </c>
      <c r="J749" s="3" cm="1">
        <f t="array" ref="J749">B749*INDEX(AE$3:AE$7,2022-YEAR($A749))/1000000</f>
        <v>189.38030950000001</v>
      </c>
      <c r="K749" s="3" cm="1">
        <f t="array" ref="K749">C749*INDEX(AF$3:AF$7,2022-YEAR($A749))/1000000</f>
        <v>232.27232000000001</v>
      </c>
      <c r="L749" s="3" cm="1">
        <f t="array" ref="L749">D749*INDEX(AG$3:AG$7,2022-YEAR($A749))/1000000</f>
        <v>442.473044329</v>
      </c>
      <c r="M749" s="3" cm="1">
        <f t="array" ref="M749">E749*INDEX(AH$3:AH$7,2022-YEAR($A749))/1000000</f>
        <v>939.46487737683606</v>
      </c>
      <c r="N749" s="3"/>
      <c r="O749" s="9">
        <v>43818</v>
      </c>
      <c r="P749" s="8">
        <f t="shared" si="179"/>
        <v>1627147.2985959025</v>
      </c>
      <c r="Q749" s="7">
        <f t="shared" si="180"/>
        <v>2.3726294792574391E-3</v>
      </c>
      <c r="R749" s="8">
        <f t="shared" si="190"/>
        <v>1628166.4943075038</v>
      </c>
      <c r="S749" s="7">
        <f t="shared" si="181"/>
        <v>2.2296724680839208E-3</v>
      </c>
      <c r="T749" s="8">
        <f t="shared" si="182"/>
        <v>175863.3366986365</v>
      </c>
      <c r="U749" s="8">
        <f t="shared" si="183"/>
        <v>203027.16601568926</v>
      </c>
      <c r="V749" s="8">
        <f t="shared" si="184"/>
        <v>426791.61384271691</v>
      </c>
      <c r="W749" s="8">
        <f t="shared" si="185"/>
        <v>822484.37775046111</v>
      </c>
      <c r="X749" s="7">
        <f t="shared" si="191"/>
        <v>0.10801311617300857</v>
      </c>
      <c r="Y749" s="7">
        <f t="shared" si="192"/>
        <v>0.12469680878799888</v>
      </c>
      <c r="Z749" s="7">
        <f t="shared" si="193"/>
        <v>0.26213020310569718</v>
      </c>
      <c r="AA749" s="7">
        <f t="shared" si="194"/>
        <v>0.50515987193329537</v>
      </c>
    </row>
    <row r="750" spans="1:27" x14ac:dyDescent="0.25">
      <c r="A750" s="1">
        <v>43819</v>
      </c>
      <c r="B750" s="3">
        <v>328</v>
      </c>
      <c r="C750" s="6">
        <v>54.970001000000003</v>
      </c>
      <c r="D750" s="3">
        <v>137.240005</v>
      </c>
      <c r="E750" s="3">
        <v>1351.219971</v>
      </c>
      <c r="F750" s="7">
        <f t="shared" si="186"/>
        <v>-1.6491754122938573E-2</v>
      </c>
      <c r="G750" s="7">
        <f t="shared" si="187"/>
        <v>1.1966145066274025E-2</v>
      </c>
      <c r="H750" s="7">
        <f t="shared" si="188"/>
        <v>-8.0088092606278583E-4</v>
      </c>
      <c r="I750" s="7">
        <f t="shared" si="189"/>
        <v>-3.8482868590199448E-3</v>
      </c>
      <c r="J750" s="3" cm="1">
        <f t="array" ref="J750">B750*INDEX(AE$3:AE$7,2022-YEAR($A750))/1000000</f>
        <v>186.25709599999999</v>
      </c>
      <c r="K750" s="3" cm="1">
        <f t="array" ref="K750">C750*INDEX(AF$3:AF$7,2022-YEAR($A750))/1000000</f>
        <v>235.05172427600002</v>
      </c>
      <c r="L750" s="3" cm="1">
        <f t="array" ref="L750">D750*INDEX(AG$3:AG$7,2022-YEAR($A750))/1000000</f>
        <v>442.11867610749999</v>
      </c>
      <c r="M750" s="3" cm="1">
        <f t="array" ref="M750">E750*INDEX(AH$3:AH$7,2022-YEAR($A750))/1000000</f>
        <v>935.84954703471601</v>
      </c>
      <c r="N750" s="3"/>
      <c r="O750" s="9">
        <v>43819</v>
      </c>
      <c r="P750" s="8">
        <f t="shared" si="179"/>
        <v>1623255.7764655577</v>
      </c>
      <c r="Q750" s="7">
        <f t="shared" si="180"/>
        <v>-2.3916225247111508E-3</v>
      </c>
      <c r="R750" s="8">
        <f t="shared" si="190"/>
        <v>1624188.6868347921</v>
      </c>
      <c r="S750" s="7">
        <f t="shared" si="181"/>
        <v>-2.4431208273963945E-3</v>
      </c>
      <c r="T750" s="8">
        <f t="shared" si="182"/>
        <v>172963.04179056303</v>
      </c>
      <c r="U750" s="8">
        <f t="shared" si="183"/>
        <v>205456.6185366275</v>
      </c>
      <c r="V750" s="8">
        <f t="shared" si="184"/>
        <v>426449.80457978672</v>
      </c>
      <c r="W750" s="8">
        <f t="shared" si="185"/>
        <v>819319.22192781488</v>
      </c>
      <c r="X750" s="7">
        <f t="shared" si="191"/>
        <v>0.10649196315215828</v>
      </c>
      <c r="Y750" s="7">
        <f t="shared" si="192"/>
        <v>0.1264979987867173</v>
      </c>
      <c r="Z750" s="7">
        <f t="shared" si="193"/>
        <v>0.26256173807665734</v>
      </c>
      <c r="AA750" s="7">
        <f t="shared" si="194"/>
        <v>0.50444829998446705</v>
      </c>
    </row>
    <row r="751" spans="1:27" x14ac:dyDescent="0.25">
      <c r="A751" s="1">
        <v>43822</v>
      </c>
      <c r="B751" s="3">
        <v>337.54998799999998</v>
      </c>
      <c r="C751" s="6">
        <v>54.91</v>
      </c>
      <c r="D751" s="3">
        <v>137.199997</v>
      </c>
      <c r="E751" s="3">
        <v>1350.630005</v>
      </c>
      <c r="F751" s="7">
        <f t="shared" si="186"/>
        <v>2.911581707317068E-2</v>
      </c>
      <c r="G751" s="7">
        <f t="shared" si="187"/>
        <v>-1.0915226288609192E-3</v>
      </c>
      <c r="H751" s="7">
        <f t="shared" si="188"/>
        <v>-2.9151849710296052E-4</v>
      </c>
      <c r="I751" s="7">
        <f t="shared" si="189"/>
        <v>-4.3661728857025128E-4</v>
      </c>
      <c r="J751" s="3" cm="1">
        <f t="array" ref="J751">B751*INDEX(AE$3:AE$7,2022-YEAR($A751))/1000000</f>
        <v>191.68012353571601</v>
      </c>
      <c r="K751" s="3" cm="1">
        <f t="array" ref="K751">C751*INDEX(AF$3:AF$7,2022-YEAR($A751))/1000000</f>
        <v>234.79516000000001</v>
      </c>
      <c r="L751" s="3" cm="1">
        <f t="array" ref="L751">D751*INDEX(AG$3:AG$7,2022-YEAR($A751))/1000000</f>
        <v>441.9897903355</v>
      </c>
      <c r="M751" s="3" cm="1">
        <f t="array" ref="M751">E751*INDEX(AH$3:AH$7,2022-YEAR($A751))/1000000</f>
        <v>935.44093894297998</v>
      </c>
      <c r="N751" s="3"/>
      <c r="O751" s="9">
        <v>43822</v>
      </c>
      <c r="P751" s="8">
        <f t="shared" si="179"/>
        <v>1627431.898946858</v>
      </c>
      <c r="Q751" s="7">
        <f t="shared" si="180"/>
        <v>2.5726829633673128E-3</v>
      </c>
      <c r="R751" s="8">
        <f t="shared" si="190"/>
        <v>1628518.3396283309</v>
      </c>
      <c r="S751" s="7">
        <f t="shared" si="181"/>
        <v>2.665732638475804E-3</v>
      </c>
      <c r="T751" s="8">
        <f t="shared" si="182"/>
        <v>177999.00207575623</v>
      </c>
      <c r="U751" s="8">
        <f t="shared" si="183"/>
        <v>205232.35798824552</v>
      </c>
      <c r="V751" s="8">
        <f t="shared" si="184"/>
        <v>426325.48657366575</v>
      </c>
      <c r="W751" s="8">
        <f t="shared" si="185"/>
        <v>818961.49299066328</v>
      </c>
      <c r="X751" s="7">
        <f t="shared" si="191"/>
        <v>0.10930119590570905</v>
      </c>
      <c r="Y751" s="7">
        <f t="shared" si="192"/>
        <v>0.12602397712947142</v>
      </c>
      <c r="Z751" s="7">
        <f t="shared" si="193"/>
        <v>0.26178734141303195</v>
      </c>
      <c r="AA751" s="7">
        <f t="shared" si="194"/>
        <v>0.50288748555178753</v>
      </c>
    </row>
    <row r="752" spans="1:27" x14ac:dyDescent="0.25">
      <c r="A752" s="1">
        <v>43823</v>
      </c>
      <c r="B752" s="3">
        <v>333</v>
      </c>
      <c r="C752" s="6">
        <v>54.709999000000003</v>
      </c>
      <c r="D752" s="3">
        <v>137.58000200000001</v>
      </c>
      <c r="E752" s="3">
        <v>1344.4300539999999</v>
      </c>
      <c r="F752" s="7">
        <f t="shared" si="186"/>
        <v>-1.3479449449721126E-2</v>
      </c>
      <c r="G752" s="7">
        <f t="shared" si="187"/>
        <v>-3.6423420142049912E-3</v>
      </c>
      <c r="H752" s="7">
        <f t="shared" si="188"/>
        <v>2.7697158040025371E-3</v>
      </c>
      <c r="I752" s="7">
        <f t="shared" si="189"/>
        <v>-4.5904140860546505E-3</v>
      </c>
      <c r="J752" s="3" cm="1">
        <f t="array" ref="J752">B752*INDEX(AE$3:AE$7,2022-YEAR($A752))/1000000</f>
        <v>189.09638100000001</v>
      </c>
      <c r="K752" s="3" cm="1">
        <f t="array" ref="K752">C752*INDEX(AF$3:AF$7,2022-YEAR($A752))/1000000</f>
        <v>233.93995572400001</v>
      </c>
      <c r="L752" s="3" cm="1">
        <f t="array" ref="L752">D752*INDEX(AG$3:AG$7,2022-YEAR($A752))/1000000</f>
        <v>443.21397644300004</v>
      </c>
      <c r="M752" s="3" cm="1">
        <f t="array" ref="M752">E752*INDEX(AH$3:AH$7,2022-YEAR($A752))/1000000</f>
        <v>931.14687768018405</v>
      </c>
      <c r="N752" s="3"/>
      <c r="O752" s="9">
        <v>43823</v>
      </c>
      <c r="P752" s="8">
        <f t="shared" si="179"/>
        <v>1621559.8277755023</v>
      </c>
      <c r="Q752" s="7">
        <f t="shared" si="180"/>
        <v>-3.6081824223524136E-3</v>
      </c>
      <c r="R752" s="8">
        <f t="shared" si="190"/>
        <v>1622792.9127020263</v>
      </c>
      <c r="S752" s="7">
        <f t="shared" si="181"/>
        <v>-3.515727632279142E-3</v>
      </c>
      <c r="T752" s="8">
        <f t="shared" si="182"/>
        <v>175599.67352517525</v>
      </c>
      <c r="U752" s="8">
        <f t="shared" si="183"/>
        <v>204484.83154807059</v>
      </c>
      <c r="V752" s="8">
        <f t="shared" si="184"/>
        <v>427506.28701147792</v>
      </c>
      <c r="W752" s="8">
        <f t="shared" si="185"/>
        <v>815202.1206173026</v>
      </c>
      <c r="X752" s="7">
        <f t="shared" si="191"/>
        <v>0.10820830689529791</v>
      </c>
      <c r="Y752" s="7">
        <f t="shared" si="192"/>
        <v>0.1260079643850513</v>
      </c>
      <c r="Z752" s="7">
        <f t="shared" si="193"/>
        <v>0.26343859630226008</v>
      </c>
      <c r="AA752" s="7">
        <f t="shared" si="194"/>
        <v>0.50234513241739076</v>
      </c>
    </row>
    <row r="753" spans="1:27" x14ac:dyDescent="0.25">
      <c r="A753" s="1">
        <v>43825</v>
      </c>
      <c r="B753" s="3">
        <v>329.92001299999998</v>
      </c>
      <c r="C753" s="6">
        <v>55.02</v>
      </c>
      <c r="D753" s="3">
        <v>139.03999300000001</v>
      </c>
      <c r="E753" s="3">
        <v>1362.469971</v>
      </c>
      <c r="F753" s="7">
        <f t="shared" si="186"/>
        <v>-9.2492102102103013E-3</v>
      </c>
      <c r="G753" s="7">
        <f t="shared" si="187"/>
        <v>5.6662585572337942E-3</v>
      </c>
      <c r="H753" s="7">
        <f t="shared" si="188"/>
        <v>1.0611941988487583E-2</v>
      </c>
      <c r="I753" s="7">
        <f t="shared" si="189"/>
        <v>1.3418263706860056E-2</v>
      </c>
      <c r="J753" s="3" cm="1">
        <f t="array" ref="J753">B753*INDEX(AE$3:AE$7,2022-YEAR($A753))/1000000</f>
        <v>187.347388822141</v>
      </c>
      <c r="K753" s="3" cm="1">
        <f t="array" ref="K753">C753*INDEX(AF$3:AF$7,2022-YEAR($A753))/1000000</f>
        <v>235.26552000000001</v>
      </c>
      <c r="L753" s="3" cm="1">
        <f t="array" ref="L753">D753*INDEX(AG$3:AG$7,2022-YEAR($A753))/1000000</f>
        <v>447.9173374495</v>
      </c>
      <c r="M753" s="3" cm="1">
        <f t="array" ref="M753">E753*INDEX(AH$3:AH$7,2022-YEAR($A753))/1000000</f>
        <v>943.64125203471599</v>
      </c>
      <c r="N753" s="3"/>
      <c r="O753" s="9">
        <v>43825</v>
      </c>
      <c r="P753" s="8">
        <f t="shared" si="179"/>
        <v>1636693.1234394005</v>
      </c>
      <c r="Q753" s="7">
        <f t="shared" si="180"/>
        <v>9.3325546209776216E-3</v>
      </c>
      <c r="R753" s="8">
        <f t="shared" si="190"/>
        <v>1637802.6872816456</v>
      </c>
      <c r="S753" s="7">
        <f t="shared" si="181"/>
        <v>9.2493468896333031E-3</v>
      </c>
      <c r="T753" s="8">
        <f t="shared" si="182"/>
        <v>173975.5152318966</v>
      </c>
      <c r="U753" s="8">
        <f t="shared" si="183"/>
        <v>205643.49547465437</v>
      </c>
      <c r="V753" s="8">
        <f t="shared" si="184"/>
        <v>432042.95892895747</v>
      </c>
      <c r="W753" s="8">
        <f t="shared" si="185"/>
        <v>826140.71764613711</v>
      </c>
      <c r="X753" s="7">
        <f t="shared" si="191"/>
        <v>0.10622495406980537</v>
      </c>
      <c r="Y753" s="7">
        <f t="shared" si="192"/>
        <v>0.12556060450479087</v>
      </c>
      <c r="Z753" s="7">
        <f t="shared" si="193"/>
        <v>0.26379426672332779</v>
      </c>
      <c r="AA753" s="7">
        <f t="shared" si="194"/>
        <v>0.5044201747020759</v>
      </c>
    </row>
    <row r="754" spans="1:27" x14ac:dyDescent="0.25">
      <c r="A754" s="1">
        <v>43826</v>
      </c>
      <c r="B754" s="3">
        <v>330.14001500000001</v>
      </c>
      <c r="C754" s="6">
        <v>55.349997999999999</v>
      </c>
      <c r="D754" s="3">
        <v>139.13999899999999</v>
      </c>
      <c r="E754" s="3">
        <v>1354.6400149999999</v>
      </c>
      <c r="F754" s="7">
        <f t="shared" si="186"/>
        <v>6.668343578175584E-4</v>
      </c>
      <c r="G754" s="7">
        <f t="shared" si="187"/>
        <v>5.9977826245001253E-3</v>
      </c>
      <c r="H754" s="7">
        <f t="shared" si="188"/>
        <v>7.1926068063010717E-4</v>
      </c>
      <c r="I754" s="7">
        <f t="shared" si="189"/>
        <v>-5.7468833564480182E-3</v>
      </c>
      <c r="J754" s="3" cm="1">
        <f t="array" ref="J754">B754*INDEX(AE$3:AE$7,2022-YEAR($A754))/1000000</f>
        <v>187.47231849785501</v>
      </c>
      <c r="K754" s="3" cm="1">
        <f t="array" ref="K754">C754*INDEX(AF$3:AF$7,2022-YEAR($A754))/1000000</f>
        <v>236.67659144799998</v>
      </c>
      <c r="L754" s="3" cm="1">
        <f t="array" ref="L754">D754*INDEX(AG$3:AG$7,2022-YEAR($A754))/1000000</f>
        <v>448.23950677849996</v>
      </c>
      <c r="M754" s="3" cm="1">
        <f t="array" ref="M754">E754*INDEX(AH$3:AH$7,2022-YEAR($A754))/1000000</f>
        <v>938.21825582893996</v>
      </c>
      <c r="N754" s="3"/>
      <c r="O754" s="9">
        <v>43826</v>
      </c>
      <c r="P754" s="8">
        <f t="shared" si="179"/>
        <v>1633477.0406149579</v>
      </c>
      <c r="Q754" s="7">
        <f t="shared" si="180"/>
        <v>-1.9649882915645624E-3</v>
      </c>
      <c r="R754" s="8">
        <f t="shared" si="190"/>
        <v>1634715.1222889968</v>
      </c>
      <c r="S754" s="7">
        <f t="shared" si="181"/>
        <v>-1.8851874017702386E-3</v>
      </c>
      <c r="T754" s="8">
        <f t="shared" si="182"/>
        <v>174091.52808287225</v>
      </c>
      <c r="U754" s="8">
        <f t="shared" si="183"/>
        <v>206876.90045865372</v>
      </c>
      <c r="V754" s="8">
        <f t="shared" si="184"/>
        <v>432353.71044165816</v>
      </c>
      <c r="W754" s="8">
        <f t="shared" si="185"/>
        <v>821392.98330581258</v>
      </c>
      <c r="X754" s="7">
        <f t="shared" si="191"/>
        <v>0.1064965544816775</v>
      </c>
      <c r="Y754" s="7">
        <f t="shared" si="192"/>
        <v>0.12655226445142073</v>
      </c>
      <c r="Z754" s="7">
        <f t="shared" si="193"/>
        <v>0.26448260283801517</v>
      </c>
      <c r="AA754" s="7">
        <f t="shared" si="194"/>
        <v>0.50246857822888646</v>
      </c>
    </row>
    <row r="755" spans="1:27" x14ac:dyDescent="0.25">
      <c r="A755" s="1">
        <v>43829</v>
      </c>
      <c r="B755" s="3">
        <v>326.39999399999999</v>
      </c>
      <c r="C755" s="6">
        <v>55.27</v>
      </c>
      <c r="D755" s="3">
        <v>138.63000500000001</v>
      </c>
      <c r="E755" s="3">
        <v>1339.709961</v>
      </c>
      <c r="F755" s="7">
        <f t="shared" si="186"/>
        <v>-1.1328590386112447E-2</v>
      </c>
      <c r="G755" s="7">
        <f t="shared" si="187"/>
        <v>-1.4453117053409015E-3</v>
      </c>
      <c r="H755" s="7">
        <f t="shared" si="188"/>
        <v>-3.6653299099130843E-3</v>
      </c>
      <c r="I755" s="7">
        <f t="shared" si="189"/>
        <v>-1.1021418114538717E-2</v>
      </c>
      <c r="J755" s="3" cm="1">
        <f t="array" ref="J755">B755*INDEX(AE$3:AE$7,2022-YEAR($A755))/1000000</f>
        <v>185.348521392858</v>
      </c>
      <c r="K755" s="3" cm="1">
        <f t="array" ref="K755">C755*INDEX(AF$3:AF$7,2022-YEAR($A755))/1000000</f>
        <v>236.33452</v>
      </c>
      <c r="L755" s="3" cm="1">
        <f t="array" ref="L755">D755*INDEX(AG$3:AG$7,2022-YEAR($A755))/1000000</f>
        <v>446.59656110750001</v>
      </c>
      <c r="M755" s="3" cm="1">
        <f t="array" ref="M755">E755*INDEX(AH$3:AH$7,2022-YEAR($A755))/1000000</f>
        <v>927.87776014875601</v>
      </c>
      <c r="N755" s="3"/>
      <c r="O755" s="9">
        <v>43829</v>
      </c>
      <c r="P755" s="8">
        <f t="shared" si="179"/>
        <v>1620441.2905876338</v>
      </c>
      <c r="Q755" s="7">
        <f t="shared" si="180"/>
        <v>-7.9803693000891664E-3</v>
      </c>
      <c r="R755" s="8">
        <f t="shared" si="190"/>
        <v>1621806.2745799506</v>
      </c>
      <c r="S755" s="7">
        <f t="shared" si="181"/>
        <v>-7.8966955973165387E-3</v>
      </c>
      <c r="T755" s="8">
        <f t="shared" si="182"/>
        <v>172119.31647152899</v>
      </c>
      <c r="U755" s="8">
        <f t="shared" si="183"/>
        <v>206577.89885285619</v>
      </c>
      <c r="V755" s="8">
        <f t="shared" si="184"/>
        <v>430768.99145511445</v>
      </c>
      <c r="W755" s="8">
        <f t="shared" si="185"/>
        <v>812340.06780045095</v>
      </c>
      <c r="X755" s="7">
        <f t="shared" si="191"/>
        <v>0.10612816041552685</v>
      </c>
      <c r="Y755" s="7">
        <f t="shared" si="192"/>
        <v>0.12737520016461895</v>
      </c>
      <c r="Z755" s="7">
        <f t="shared" si="193"/>
        <v>0.26561063316066158</v>
      </c>
      <c r="AA755" s="7">
        <f t="shared" si="194"/>
        <v>0.50088600625919255</v>
      </c>
    </row>
    <row r="756" spans="1:27" x14ac:dyDescent="0.25">
      <c r="A756" s="1">
        <v>43830</v>
      </c>
      <c r="B756" s="3">
        <v>325.76001000000002</v>
      </c>
      <c r="C756" s="6">
        <v>55.349997999999999</v>
      </c>
      <c r="D756" s="3">
        <v>139.39999399999999</v>
      </c>
      <c r="E756" s="3">
        <v>1339.3900149999999</v>
      </c>
      <c r="F756" s="7">
        <f t="shared" si="186"/>
        <v>-1.9607353301605013E-3</v>
      </c>
      <c r="G756" s="7">
        <f t="shared" si="187"/>
        <v>1.4474036547855729E-3</v>
      </c>
      <c r="H756" s="7">
        <f t="shared" si="188"/>
        <v>5.5542737663465402E-3</v>
      </c>
      <c r="I756" s="7">
        <f t="shared" si="189"/>
        <v>-2.3881736294717459E-4</v>
      </c>
      <c r="J756" s="3" cm="1">
        <f t="array" ref="J756">B756*INDEX(AE$3:AE$7,2022-YEAR($A756))/1000000</f>
        <v>184.98510199857003</v>
      </c>
      <c r="K756" s="3" cm="1">
        <f t="array" ref="K756">C756*INDEX(AF$3:AF$7,2022-YEAR($A756))/1000000</f>
        <v>236.67659144799998</v>
      </c>
      <c r="L756" s="3" cm="1">
        <f t="array" ref="L756">D756*INDEX(AG$3:AG$7,2022-YEAR($A756))/1000000</f>
        <v>449.07708067099998</v>
      </c>
      <c r="M756" s="3" cm="1">
        <f t="array" ref="M756">E756*INDEX(AH$3:AH$7,2022-YEAR($A756))/1000000</f>
        <v>927.65616682893994</v>
      </c>
      <c r="N756" s="3"/>
      <c r="O756" s="9">
        <v>43830</v>
      </c>
      <c r="P756" s="8">
        <f t="shared" si="179"/>
        <v>1622459.969095109</v>
      </c>
      <c r="Q756" s="7">
        <f t="shared" si="180"/>
        <v>1.2457584975159202E-3</v>
      </c>
      <c r="R756" s="8">
        <f t="shared" si="190"/>
        <v>1623966.4037567256</v>
      </c>
      <c r="S756" s="7">
        <f t="shared" si="181"/>
        <v>1.3319279932706429E-3</v>
      </c>
      <c r="T756" s="8">
        <f t="shared" si="182"/>
        <v>171781.83604672019</v>
      </c>
      <c r="U756" s="8">
        <f t="shared" si="183"/>
        <v>206876.90045865372</v>
      </c>
      <c r="V756" s="8">
        <f t="shared" si="184"/>
        <v>433161.60036370915</v>
      </c>
      <c r="W756" s="8">
        <f t="shared" si="185"/>
        <v>812146.06688764261</v>
      </c>
      <c r="X756" s="7">
        <f t="shared" si="191"/>
        <v>0.1057791809296897</v>
      </c>
      <c r="Y756" s="7">
        <f t="shared" si="192"/>
        <v>0.12738988933520107</v>
      </c>
      <c r="Z756" s="7">
        <f t="shared" si="193"/>
        <v>0.26673064132464519</v>
      </c>
      <c r="AA756" s="7">
        <f t="shared" si="194"/>
        <v>0.50010028841046406</v>
      </c>
    </row>
    <row r="757" spans="1:27" x14ac:dyDescent="0.25">
      <c r="A757" s="1">
        <v>43832</v>
      </c>
      <c r="B757" s="3">
        <v>333.32000699999998</v>
      </c>
      <c r="C757" s="6">
        <v>54.990001999999997</v>
      </c>
      <c r="D757" s="3">
        <v>141.08999600000001</v>
      </c>
      <c r="E757" s="3">
        <v>1368.6800539999999</v>
      </c>
      <c r="F757" s="7">
        <f t="shared" si="186"/>
        <v>2.3207259233568811E-2</v>
      </c>
      <c r="G757" s="7">
        <f t="shared" si="187"/>
        <v>-6.5039930082744224E-3</v>
      </c>
      <c r="H757" s="7">
        <f t="shared" si="188"/>
        <v>1.2123400808754958E-2</v>
      </c>
      <c r="I757" s="7">
        <f t="shared" si="189"/>
        <v>2.1868192738468295E-2</v>
      </c>
      <c r="J757" s="3" cm="1">
        <f t="array" ref="J757">B757*INDEX(AE$3:AE$7,2022-YEAR($A757))/1000000</f>
        <v>189.53575558040998</v>
      </c>
      <c r="K757" s="3" cm="1">
        <f t="array" ref="K757">C757*INDEX(AF$3:AF$7,2022-YEAR($A757))/1000000</f>
        <v>236.18205858999997</v>
      </c>
      <c r="L757" s="3" cm="1">
        <f t="array" ref="L757">D757*INDEX(AG$3:AG$7,2022-YEAR($A757))/1000000</f>
        <v>434.89580367040003</v>
      </c>
      <c r="M757" s="3" cm="1">
        <f t="array" ref="M757">E757*INDEX(AH$3:AH$7,2022-YEAR($A757))/1000000</f>
        <v>931.81927964406395</v>
      </c>
      <c r="N757" s="3"/>
      <c r="O757" s="9">
        <v>43832</v>
      </c>
      <c r="P757" s="8">
        <f t="shared" si="179"/>
        <v>1648157.5551346913</v>
      </c>
      <c r="Q757" s="7">
        <f t="shared" si="180"/>
        <v>1.5838656440882559E-2</v>
      </c>
      <c r="R757" s="8">
        <f t="shared" si="190"/>
        <v>1649619.0218619828</v>
      </c>
      <c r="S757" s="7">
        <f t="shared" si="181"/>
        <v>1.5796273892067614E-2</v>
      </c>
      <c r="T757" s="8">
        <f t="shared" si="182"/>
        <v>175768.42164747484</v>
      </c>
      <c r="U757" s="8">
        <f t="shared" si="183"/>
        <v>205531.37454449717</v>
      </c>
      <c r="V757" s="8">
        <f t="shared" si="184"/>
        <v>438412.99205988011</v>
      </c>
      <c r="W757" s="8">
        <f t="shared" si="185"/>
        <v>829906.23361013061</v>
      </c>
      <c r="X757" s="7">
        <f t="shared" si="191"/>
        <v>0.10655091831390187</v>
      </c>
      <c r="Y757" s="7">
        <f t="shared" si="192"/>
        <v>0.12459323748128626</v>
      </c>
      <c r="Z757" s="7">
        <f t="shared" si="193"/>
        <v>0.26576620798481582</v>
      </c>
      <c r="AA757" s="7">
        <f t="shared" si="194"/>
        <v>0.50308963621999603</v>
      </c>
    </row>
    <row r="758" spans="1:27" x14ac:dyDescent="0.25">
      <c r="A758" s="1">
        <v>43833</v>
      </c>
      <c r="B758" s="3">
        <v>332.76001000000002</v>
      </c>
      <c r="C758" s="6">
        <v>54.689999</v>
      </c>
      <c r="D758" s="3">
        <v>138.33999600000001</v>
      </c>
      <c r="E758" s="3">
        <v>1361.5200199999999</v>
      </c>
      <c r="F758" s="7">
        <f t="shared" si="186"/>
        <v>-1.6800581670453063E-3</v>
      </c>
      <c r="G758" s="7">
        <f t="shared" si="187"/>
        <v>-5.4555917273834131E-3</v>
      </c>
      <c r="H758" s="7">
        <f t="shared" si="188"/>
        <v>-1.949110552104627E-2</v>
      </c>
      <c r="I758" s="7">
        <f t="shared" si="189"/>
        <v>-5.2313424010780318E-3</v>
      </c>
      <c r="J758" s="3" cm="1">
        <f t="array" ref="J758">B758*INDEX(AE$3:AE$7,2022-YEAR($A758))/1000000</f>
        <v>189.21732448630001</v>
      </c>
      <c r="K758" s="3" cm="1">
        <f t="array" ref="K758">C758*INDEX(AF$3:AF$7,2022-YEAR($A758))/1000000</f>
        <v>234.89354570500001</v>
      </c>
      <c r="L758" s="3" cm="1">
        <f t="array" ref="L758">D758*INDEX(AG$3:AG$7,2022-YEAR($A758))/1000000</f>
        <v>426.41920367040001</v>
      </c>
      <c r="M758" s="3" cm="1">
        <f t="array" ref="M758">E758*INDEX(AH$3:AH$7,2022-YEAR($A758))/1000000</f>
        <v>926.94461393631991</v>
      </c>
      <c r="N758" s="3"/>
      <c r="O758" s="9">
        <v>43833</v>
      </c>
      <c r="P758" s="8">
        <f t="shared" si="179"/>
        <v>1634403.3519278262</v>
      </c>
      <c r="Q758" s="7">
        <f t="shared" si="180"/>
        <v>-8.3451992584175141E-3</v>
      </c>
      <c r="R758" s="8">
        <f t="shared" si="190"/>
        <v>1635315.7478641621</v>
      </c>
      <c r="S758" s="7">
        <f t="shared" si="181"/>
        <v>-8.6706529254713116E-3</v>
      </c>
      <c r="T758" s="8">
        <f t="shared" si="182"/>
        <v>175473.12047517733</v>
      </c>
      <c r="U758" s="8">
        <f t="shared" si="183"/>
        <v>204410.07927781448</v>
      </c>
      <c r="V758" s="8">
        <f t="shared" si="184"/>
        <v>429867.83816984337</v>
      </c>
      <c r="W758" s="8">
        <f t="shared" si="185"/>
        <v>825564.70994132699</v>
      </c>
      <c r="X758" s="7">
        <f t="shared" si="191"/>
        <v>0.10730228746611022</v>
      </c>
      <c r="Y758" s="7">
        <f t="shared" si="192"/>
        <v>0.12499731598915285</v>
      </c>
      <c r="Z758" s="7">
        <f t="shared" si="193"/>
        <v>0.26286534495327962</v>
      </c>
      <c r="AA758" s="7">
        <f t="shared" si="194"/>
        <v>0.50483505159145736</v>
      </c>
    </row>
    <row r="759" spans="1:27" x14ac:dyDescent="0.25">
      <c r="A759" s="1">
        <v>43836</v>
      </c>
      <c r="B759" s="3">
        <v>333.73998999999998</v>
      </c>
      <c r="C759" s="6">
        <v>54.669998</v>
      </c>
      <c r="D759" s="3">
        <v>138.229996</v>
      </c>
      <c r="E759" s="3">
        <v>1397.8100589999999</v>
      </c>
      <c r="F759" s="7">
        <f t="shared" si="186"/>
        <v>2.9450053208015525E-3</v>
      </c>
      <c r="G759" s="7">
        <f t="shared" si="187"/>
        <v>-3.6571585967670739E-4</v>
      </c>
      <c r="H759" s="7">
        <f t="shared" si="188"/>
        <v>-7.9514242576683714E-4</v>
      </c>
      <c r="I759" s="7">
        <f t="shared" si="189"/>
        <v>2.6654061979933363E-2</v>
      </c>
      <c r="J759" s="3" cm="1">
        <f t="array" ref="J759">B759*INDEX(AE$3:AE$7,2022-YEAR($A759))/1000000</f>
        <v>189.77457051369998</v>
      </c>
      <c r="K759" s="3" cm="1">
        <f t="array" ref="K759">C759*INDEX(AF$3:AF$7,2022-YEAR($A759))/1000000</f>
        <v>234.80764141</v>
      </c>
      <c r="L759" s="3" cm="1">
        <f t="array" ref="L759">D759*INDEX(AG$3:AG$7,2022-YEAR($A759))/1000000</f>
        <v>426.0801396704</v>
      </c>
      <c r="M759" s="3" cm="1">
        <f t="array" ref="M759">E759*INDEX(AH$3:AH$7,2022-YEAR($A759))/1000000</f>
        <v>951.65145312814388</v>
      </c>
      <c r="N759" s="3"/>
      <c r="O759" s="9">
        <v>43836</v>
      </c>
      <c r="P759" s="8">
        <f t="shared" si="179"/>
        <v>1657243.1348167581</v>
      </c>
      <c r="Q759" s="7">
        <f t="shared" si="180"/>
        <v>1.3974385736539134E-2</v>
      </c>
      <c r="R759" s="8">
        <f t="shared" si="190"/>
        <v>1657420.6079213698</v>
      </c>
      <c r="S759" s="7">
        <f t="shared" si="181"/>
        <v>1.3517181673373013E-2</v>
      </c>
      <c r="T759" s="8">
        <f t="shared" si="182"/>
        <v>175989.88974863436</v>
      </c>
      <c r="U759" s="8">
        <f t="shared" si="183"/>
        <v>204335.32326994484</v>
      </c>
      <c r="V759" s="8">
        <f t="shared" si="184"/>
        <v>429526.03201424185</v>
      </c>
      <c r="W759" s="8">
        <f t="shared" si="185"/>
        <v>847569.36288854876</v>
      </c>
      <c r="X759" s="7">
        <f t="shared" si="191"/>
        <v>0.10618299839372068</v>
      </c>
      <c r="Y759" s="7">
        <f t="shared" si="192"/>
        <v>0.12328513492191281</v>
      </c>
      <c r="Z759" s="7">
        <f t="shared" si="193"/>
        <v>0.25915330723015789</v>
      </c>
      <c r="AA759" s="7">
        <f t="shared" si="194"/>
        <v>0.51137855945420863</v>
      </c>
    </row>
    <row r="760" spans="1:27" x14ac:dyDescent="0.25">
      <c r="A760" s="1">
        <v>43837</v>
      </c>
      <c r="B760" s="3">
        <v>337.27999899999998</v>
      </c>
      <c r="C760" s="6">
        <v>54.25</v>
      </c>
      <c r="D760" s="3">
        <v>135.88000500000001</v>
      </c>
      <c r="E760" s="3">
        <v>1395.1099850000001</v>
      </c>
      <c r="F760" s="7">
        <f t="shared" si="186"/>
        <v>1.0607086672472121E-2</v>
      </c>
      <c r="G760" s="7">
        <f t="shared" si="187"/>
        <v>-7.6824220845956859E-3</v>
      </c>
      <c r="H760" s="7">
        <f t="shared" si="188"/>
        <v>-1.7000586471839219E-2</v>
      </c>
      <c r="I760" s="7">
        <f t="shared" si="189"/>
        <v>-1.931645850317798E-3</v>
      </c>
      <c r="J760" s="3" cm="1">
        <f t="array" ref="J760">B760*INDEX(AE$3:AE$7,2022-YEAR($A760))/1000000</f>
        <v>191.78752583137</v>
      </c>
      <c r="K760" s="3" cm="1">
        <f t="array" ref="K760">C760*INDEX(AF$3:AF$7,2022-YEAR($A760))/1000000</f>
        <v>233.00375</v>
      </c>
      <c r="L760" s="3" cm="1">
        <f t="array" ref="L760">D760*INDEX(AG$3:AG$7,2022-YEAR($A760))/1000000</f>
        <v>418.83652741200007</v>
      </c>
      <c r="M760" s="3" cm="1">
        <f t="array" ref="M760">E760*INDEX(AH$3:AH$7,2022-YEAR($A760))/1000000</f>
        <v>949.81319954776006</v>
      </c>
      <c r="N760" s="3"/>
      <c r="O760" s="9">
        <v>43837</v>
      </c>
      <c r="P760" s="8">
        <f t="shared" si="179"/>
        <v>1649084.5166846656</v>
      </c>
      <c r="Q760" s="7">
        <f t="shared" si="180"/>
        <v>-4.9230061423633517E-3</v>
      </c>
      <c r="R760" s="8">
        <f t="shared" si="190"/>
        <v>1648778.1594434162</v>
      </c>
      <c r="S760" s="7">
        <f t="shared" si="181"/>
        <v>-5.2143966574619283E-3</v>
      </c>
      <c r="T760" s="8">
        <f t="shared" si="182"/>
        <v>177856.62976267695</v>
      </c>
      <c r="U760" s="8">
        <f t="shared" si="183"/>
        <v>202765.53306979281</v>
      </c>
      <c r="V760" s="8">
        <f t="shared" si="184"/>
        <v>422223.83756507776</v>
      </c>
      <c r="W760" s="8">
        <f t="shared" si="185"/>
        <v>845932.15904586855</v>
      </c>
      <c r="X760" s="7">
        <f t="shared" si="191"/>
        <v>0.1078717768936948</v>
      </c>
      <c r="Y760" s="7">
        <f t="shared" si="192"/>
        <v>0.12297926916877713</v>
      </c>
      <c r="Z760" s="7">
        <f t="shared" si="193"/>
        <v>0.25608286666510027</v>
      </c>
      <c r="AA760" s="7">
        <f t="shared" si="194"/>
        <v>0.51306608727242775</v>
      </c>
    </row>
    <row r="761" spans="1:27" x14ac:dyDescent="0.25">
      <c r="A761" s="1">
        <v>43838</v>
      </c>
      <c r="B761" s="3">
        <v>331.36999500000002</v>
      </c>
      <c r="C761" s="6">
        <v>54.349997999999999</v>
      </c>
      <c r="D761" s="3">
        <v>136.94000199999999</v>
      </c>
      <c r="E761" s="3">
        <v>1405.040039</v>
      </c>
      <c r="F761" s="7">
        <f t="shared" si="186"/>
        <v>-1.752254511836604E-2</v>
      </c>
      <c r="G761" s="7">
        <f t="shared" si="187"/>
        <v>1.8432811059907461E-3</v>
      </c>
      <c r="H761" s="7">
        <f t="shared" si="188"/>
        <v>7.8009785177737268E-3</v>
      </c>
      <c r="I761" s="7">
        <f t="shared" si="189"/>
        <v>7.117757099272648E-3</v>
      </c>
      <c r="J761" s="3" cm="1">
        <f t="array" ref="J761">B761*INDEX(AE$3:AE$7,2022-YEAR($A761))/1000000</f>
        <v>188.42692025685</v>
      </c>
      <c r="K761" s="3" cm="1">
        <f t="array" ref="K761">C761*INDEX(AF$3:AF$7,2022-YEAR($A761))/1000000</f>
        <v>233.43324140999999</v>
      </c>
      <c r="L761" s="3" cm="1">
        <f t="array" ref="L761">D761*INDEX(AG$3:AG$7,2022-YEAR($A761))/1000000</f>
        <v>422.10386216479998</v>
      </c>
      <c r="M761" s="3" cm="1">
        <f t="array" ref="M761">E761*INDEX(AH$3:AH$7,2022-YEAR($A761))/1000000</f>
        <v>956.57373919182396</v>
      </c>
      <c r="N761" s="3"/>
      <c r="O761" s="9">
        <v>43838</v>
      </c>
      <c r="P761" s="8">
        <f t="shared" si="179"/>
        <v>1655610.049110638</v>
      </c>
      <c r="Q761" s="7">
        <f t="shared" si="180"/>
        <v>3.9570636677198944E-3</v>
      </c>
      <c r="R761" s="8">
        <f t="shared" si="190"/>
        <v>1655350.3112169416</v>
      </c>
      <c r="S761" s="7">
        <f t="shared" si="181"/>
        <v>3.9860740123729421E-3</v>
      </c>
      <c r="T761" s="8">
        <f t="shared" si="182"/>
        <v>174740.12894305991</v>
      </c>
      <c r="U761" s="8">
        <f t="shared" si="183"/>
        <v>203139.28694584648</v>
      </c>
      <c r="V761" s="8">
        <f t="shared" si="184"/>
        <v>425517.59665161493</v>
      </c>
      <c r="W761" s="8">
        <f t="shared" si="185"/>
        <v>851953.29867642035</v>
      </c>
      <c r="X761" s="7">
        <f t="shared" si="191"/>
        <v>0.10556081559231929</v>
      </c>
      <c r="Y761" s="7">
        <f t="shared" si="192"/>
        <v>0.12271679629945356</v>
      </c>
      <c r="Z761" s="7">
        <f t="shared" si="193"/>
        <v>0.25705591968553948</v>
      </c>
      <c r="AA761" s="7">
        <f t="shared" si="194"/>
        <v>0.51466646842268771</v>
      </c>
    </row>
    <row r="762" spans="1:27" x14ac:dyDescent="0.25">
      <c r="A762" s="1">
        <v>43839</v>
      </c>
      <c r="B762" s="3">
        <v>336.33999599999999</v>
      </c>
      <c r="C762" s="6">
        <v>55.34</v>
      </c>
      <c r="D762" s="3">
        <v>137.44000199999999</v>
      </c>
      <c r="E762" s="3">
        <v>1419.790039</v>
      </c>
      <c r="F762" s="7">
        <f t="shared" si="186"/>
        <v>1.4998343468001663E-2</v>
      </c>
      <c r="G762" s="7">
        <f t="shared" si="187"/>
        <v>1.821530885796907E-2</v>
      </c>
      <c r="H762" s="7">
        <f t="shared" si="188"/>
        <v>3.6512340638055196E-3</v>
      </c>
      <c r="I762" s="7">
        <f t="shared" si="189"/>
        <v>1.0497921475958627E-2</v>
      </c>
      <c r="J762" s="3" cm="1">
        <f t="array" ref="J762">B762*INDEX(AE$3:AE$7,2022-YEAR($A762))/1000000</f>
        <v>191.25301192547997</v>
      </c>
      <c r="K762" s="3" cm="1">
        <f t="array" ref="K762">C762*INDEX(AF$3:AF$7,2022-YEAR($A762))/1000000</f>
        <v>237.68530000000001</v>
      </c>
      <c r="L762" s="3" cm="1">
        <f t="array" ref="L762">D762*INDEX(AG$3:AG$7,2022-YEAR($A762))/1000000</f>
        <v>423.64506216479998</v>
      </c>
      <c r="M762" s="3" cm="1">
        <f t="array" ref="M762">E762*INDEX(AH$3:AH$7,2022-YEAR($A762))/1000000</f>
        <v>966.61577519182401</v>
      </c>
      <c r="N762" s="3"/>
      <c r="O762" s="9">
        <v>43839</v>
      </c>
      <c r="P762" s="8">
        <f t="shared" si="179"/>
        <v>1672769.3552105236</v>
      </c>
      <c r="Q762" s="7">
        <f t="shared" si="180"/>
        <v>1.0364340388670089E-2</v>
      </c>
      <c r="R762" s="8">
        <f t="shared" si="190"/>
        <v>1672168.7717157109</v>
      </c>
      <c r="S762" s="7">
        <f t="shared" si="181"/>
        <v>1.0160061217740157E-2</v>
      </c>
      <c r="T762" s="8">
        <f t="shared" si="182"/>
        <v>177360.94141459081</v>
      </c>
      <c r="U762" s="8">
        <f t="shared" si="183"/>
        <v>206839.53179875267</v>
      </c>
      <c r="V762" s="8">
        <f t="shared" si="184"/>
        <v>427071.260995258</v>
      </c>
      <c r="W762" s="8">
        <f t="shared" si="185"/>
        <v>860897.03750710946</v>
      </c>
      <c r="X762" s="7">
        <f t="shared" si="191"/>
        <v>0.10606641172506261</v>
      </c>
      <c r="Y762" s="7">
        <f t="shared" si="192"/>
        <v>0.1236953681335211</v>
      </c>
      <c r="Z762" s="7">
        <f t="shared" si="193"/>
        <v>0.25539961528946992</v>
      </c>
      <c r="AA762" s="7">
        <f t="shared" si="194"/>
        <v>0.51483860485194644</v>
      </c>
    </row>
    <row r="763" spans="1:27" x14ac:dyDescent="0.25">
      <c r="A763" s="1">
        <v>43840</v>
      </c>
      <c r="B763" s="3">
        <v>329.92001299999998</v>
      </c>
      <c r="C763" s="6">
        <v>55.529998999999997</v>
      </c>
      <c r="D763" s="3">
        <v>136.070007</v>
      </c>
      <c r="E763" s="3">
        <v>1428.959961</v>
      </c>
      <c r="F763" s="7">
        <f t="shared" si="186"/>
        <v>-1.9087777476217815E-2</v>
      </c>
      <c r="G763" s="7">
        <f t="shared" si="187"/>
        <v>3.4333032164797217E-3</v>
      </c>
      <c r="H763" s="7">
        <f t="shared" si="188"/>
        <v>-9.9679495057050094E-3</v>
      </c>
      <c r="I763" s="7">
        <f t="shared" si="189"/>
        <v>6.458646523861189E-3</v>
      </c>
      <c r="J763" s="3" cm="1">
        <f t="array" ref="J763">B763*INDEX(AE$3:AE$7,2022-YEAR($A763))/1000000</f>
        <v>187.60241699219</v>
      </c>
      <c r="K763" s="3" cm="1">
        <f t="array" ref="K763">C763*INDEX(AF$3:AF$7,2022-YEAR($A763))/1000000</f>
        <v>238.50134570499998</v>
      </c>
      <c r="L763" s="3" cm="1">
        <f t="array" ref="L763">D763*INDEX(AG$3:AG$7,2022-YEAR($A763))/1000000</f>
        <v>419.42218957680001</v>
      </c>
      <c r="M763" s="3" cm="1">
        <f t="array" ref="M763">E763*INDEX(AH$3:AH$7,2022-YEAR($A763))/1000000</f>
        <v>972.85880480817605</v>
      </c>
      <c r="N763" s="3"/>
      <c r="O763" s="9">
        <v>43840</v>
      </c>
      <c r="P763" s="8">
        <f t="shared" si="179"/>
        <v>1672020.5145375733</v>
      </c>
      <c r="Q763" s="7">
        <f t="shared" si="180"/>
        <v>-4.4766522689907096E-4</v>
      </c>
      <c r="R763" s="8">
        <f t="shared" si="190"/>
        <v>1670796.6932565956</v>
      </c>
      <c r="S763" s="7">
        <f t="shared" si="181"/>
        <v>-8.2053826283778886E-4</v>
      </c>
      <c r="T763" s="8">
        <f t="shared" si="182"/>
        <v>173975.5152318966</v>
      </c>
      <c r="U763" s="8">
        <f t="shared" si="183"/>
        <v>207549.67462857251</v>
      </c>
      <c r="V763" s="8">
        <f t="shared" si="184"/>
        <v>422814.23623031954</v>
      </c>
      <c r="W763" s="8">
        <f t="shared" si="185"/>
        <v>866457.26716580719</v>
      </c>
      <c r="X763" s="7">
        <f t="shared" si="191"/>
        <v>0.10412728007786283</v>
      </c>
      <c r="Y763" s="7">
        <f t="shared" si="192"/>
        <v>0.12422198072706964</v>
      </c>
      <c r="Z763" s="7">
        <f t="shared" si="193"/>
        <v>0.25306145142423087</v>
      </c>
      <c r="AA763" s="7">
        <f t="shared" si="194"/>
        <v>0.51858928777083679</v>
      </c>
    </row>
    <row r="764" spans="1:27" x14ac:dyDescent="0.25">
      <c r="A764" s="1">
        <v>43843</v>
      </c>
      <c r="B764" s="3">
        <v>330.22000100000002</v>
      </c>
      <c r="C764" s="6">
        <v>56.130001</v>
      </c>
      <c r="D764" s="3">
        <v>137.199997</v>
      </c>
      <c r="E764" s="3">
        <v>1440.030029</v>
      </c>
      <c r="F764" s="7">
        <f t="shared" si="186"/>
        <v>9.0927493992332131E-4</v>
      </c>
      <c r="G764" s="7">
        <f t="shared" si="187"/>
        <v>1.0805006497478953E-2</v>
      </c>
      <c r="H764" s="7">
        <f t="shared" si="188"/>
        <v>8.3044752103231811E-3</v>
      </c>
      <c r="I764" s="7">
        <f t="shared" si="189"/>
        <v>7.7469406436363464E-3</v>
      </c>
      <c r="J764" s="3" cm="1">
        <f t="array" ref="J764">B764*INDEX(AE$3:AE$7,2022-YEAR($A764))/1000000</f>
        <v>187.77299916863001</v>
      </c>
      <c r="K764" s="3" cm="1">
        <f t="array" ref="K764">C764*INDEX(AF$3:AF$7,2022-YEAR($A764))/1000000</f>
        <v>241.078354295</v>
      </c>
      <c r="L764" s="3" cm="1">
        <f t="array" ref="L764">D764*INDEX(AG$3:AG$7,2022-YEAR($A764))/1000000</f>
        <v>422.90527075279999</v>
      </c>
      <c r="M764" s="3" cm="1">
        <f t="array" ref="M764">E764*INDEX(AH$3:AH$7,2022-YEAR($A764))/1000000</f>
        <v>980.39548422366408</v>
      </c>
      <c r="N764" s="3"/>
      <c r="O764" s="9">
        <v>43843</v>
      </c>
      <c r="P764" s="8">
        <f t="shared" si="179"/>
        <v>1684679.7132091678</v>
      </c>
      <c r="Q764" s="7">
        <f t="shared" si="180"/>
        <v>7.571198177012595E-3</v>
      </c>
      <c r="R764" s="8">
        <f t="shared" si="190"/>
        <v>1683421.1037779951</v>
      </c>
      <c r="S764" s="7">
        <f t="shared" si="181"/>
        <v>7.5559226160502035E-3</v>
      </c>
      <c r="T764" s="8">
        <f t="shared" si="182"/>
        <v>174133.70680805721</v>
      </c>
      <c r="U764" s="8">
        <f t="shared" si="183"/>
        <v>209792.25021148389</v>
      </c>
      <c r="V764" s="8">
        <f t="shared" si="184"/>
        <v>426325.48657366593</v>
      </c>
      <c r="W764" s="8">
        <f t="shared" si="185"/>
        <v>873169.66018478805</v>
      </c>
      <c r="X764" s="7">
        <f t="shared" si="191"/>
        <v>0.10344037295080832</v>
      </c>
      <c r="Y764" s="7">
        <f t="shared" si="192"/>
        <v>0.12462256160425959</v>
      </c>
      <c r="Z764" s="7">
        <f t="shared" si="193"/>
        <v>0.2532494606470661</v>
      </c>
      <c r="AA764" s="7">
        <f t="shared" si="194"/>
        <v>0.51868760479786602</v>
      </c>
    </row>
    <row r="765" spans="1:27" x14ac:dyDescent="0.25">
      <c r="A765" s="1">
        <v>43844</v>
      </c>
      <c r="B765" s="3">
        <v>332.35000600000001</v>
      </c>
      <c r="C765" s="6">
        <v>56</v>
      </c>
      <c r="D765" s="3">
        <v>138.800003</v>
      </c>
      <c r="E765" s="3">
        <v>1430.589966</v>
      </c>
      <c r="F765" s="7">
        <f t="shared" si="186"/>
        <v>6.4502604129057506E-3</v>
      </c>
      <c r="G765" s="7">
        <f t="shared" si="187"/>
        <v>-2.3160697966138066E-3</v>
      </c>
      <c r="H765" s="7">
        <f t="shared" si="188"/>
        <v>1.166185156695021E-2</v>
      </c>
      <c r="I765" s="7">
        <f t="shared" si="189"/>
        <v>-6.5554626013982764E-3</v>
      </c>
      <c r="J765" s="3" cm="1">
        <f t="array" ref="J765">B765*INDEX(AE$3:AE$7,2022-YEAR($A765))/1000000</f>
        <v>188.98418391178001</v>
      </c>
      <c r="K765" s="3" cm="1">
        <f t="array" ref="K765">C765*INDEX(AF$3:AF$7,2022-YEAR($A765))/1000000</f>
        <v>240.52</v>
      </c>
      <c r="L765" s="3" cm="1">
        <f t="array" ref="L765">D765*INDEX(AG$3:AG$7,2022-YEAR($A765))/1000000</f>
        <v>427.83712924720004</v>
      </c>
      <c r="M765" s="3" cm="1">
        <f t="array" ref="M765">E765*INDEX(AH$3:AH$7,2022-YEAR($A765))/1000000</f>
        <v>973.96853829225597</v>
      </c>
      <c r="N765" s="3"/>
      <c r="O765" s="9">
        <v>43844</v>
      </c>
      <c r="P765" s="8">
        <f t="shared" si="179"/>
        <v>1683905.2506217544</v>
      </c>
      <c r="Q765" s="7">
        <f t="shared" si="180"/>
        <v>-4.5970909564657078E-4</v>
      </c>
      <c r="R765" s="8">
        <f t="shared" si="190"/>
        <v>1683306.1315309061</v>
      </c>
      <c r="S765" s="7">
        <f t="shared" si="181"/>
        <v>-6.8296783752419543E-5</v>
      </c>
      <c r="T765" s="8">
        <f t="shared" si="182"/>
        <v>175256.91456363373</v>
      </c>
      <c r="U765" s="8">
        <f t="shared" si="183"/>
        <v>209306.35671720543</v>
      </c>
      <c r="V765" s="8">
        <f t="shared" si="184"/>
        <v>431297.23111729586</v>
      </c>
      <c r="W765" s="8">
        <f t="shared" si="185"/>
        <v>867445.62913277093</v>
      </c>
      <c r="X765" s="7">
        <f t="shared" si="191"/>
        <v>0.10411470099276826</v>
      </c>
      <c r="Y765" s="7">
        <f t="shared" si="192"/>
        <v>0.12434241924066947</v>
      </c>
      <c r="Z765" s="7">
        <f t="shared" si="193"/>
        <v>0.25622031729014533</v>
      </c>
      <c r="AA765" s="7">
        <f t="shared" si="194"/>
        <v>0.51532256247641683</v>
      </c>
    </row>
    <row r="766" spans="1:27" x14ac:dyDescent="0.25">
      <c r="A766" s="1">
        <v>43845</v>
      </c>
      <c r="B766" s="3">
        <v>329.79998799999998</v>
      </c>
      <c r="C766" s="6">
        <v>56.700001</v>
      </c>
      <c r="D766" s="3">
        <v>136.720001</v>
      </c>
      <c r="E766" s="3">
        <v>1439.1999510000001</v>
      </c>
      <c r="F766" s="7">
        <f t="shared" si="186"/>
        <v>-7.672688292354124E-3</v>
      </c>
      <c r="G766" s="7">
        <f t="shared" si="187"/>
        <v>1.2500017857142831E-2</v>
      </c>
      <c r="H766" s="7">
        <f t="shared" si="188"/>
        <v>-1.4985604863423596E-2</v>
      </c>
      <c r="I766" s="7">
        <f t="shared" si="189"/>
        <v>6.0184855231957268E-3</v>
      </c>
      <c r="J766" s="3" cm="1">
        <f t="array" ref="J766">B766*INDEX(AE$3:AE$7,2022-YEAR($A766))/1000000</f>
        <v>187.53416717644001</v>
      </c>
      <c r="K766" s="3" cm="1">
        <f t="array" ref="K766">C766*INDEX(AF$3:AF$7,2022-YEAR($A766))/1000000</f>
        <v>243.526504295</v>
      </c>
      <c r="L766" s="3" cm="1">
        <f t="array" ref="L766">D766*INDEX(AG$3:AG$7,2022-YEAR($A766))/1000000</f>
        <v>421.42573108239998</v>
      </c>
      <c r="M766" s="3" cm="1">
        <f t="array" ref="M766">E766*INDEX(AH$3:AH$7,2022-YEAR($A766))/1000000</f>
        <v>979.83035384001596</v>
      </c>
      <c r="N766" s="3"/>
      <c r="O766" s="9">
        <v>43845</v>
      </c>
      <c r="P766" s="8">
        <f t="shared" si="179"/>
        <v>1684831.1084269814</v>
      </c>
      <c r="Q766" s="7">
        <f t="shared" si="180"/>
        <v>5.4982773222241185E-4</v>
      </c>
      <c r="R766" s="8">
        <f t="shared" si="190"/>
        <v>1683335.2321278406</v>
      </c>
      <c r="S766" s="7">
        <f t="shared" si="181"/>
        <v>1.7287762688722452E-5</v>
      </c>
      <c r="T766" s="8">
        <f t="shared" si="182"/>
        <v>173912.22288710723</v>
      </c>
      <c r="U766" s="8">
        <f t="shared" si="183"/>
        <v>211922.68991378401</v>
      </c>
      <c r="V766" s="8">
        <f t="shared" si="184"/>
        <v>424833.98123308335</v>
      </c>
      <c r="W766" s="8">
        <f t="shared" si="185"/>
        <v>872666.33809386601</v>
      </c>
      <c r="X766" s="7">
        <f t="shared" si="191"/>
        <v>0.1033140752761833</v>
      </c>
      <c r="Y766" s="7">
        <f t="shared" si="192"/>
        <v>0.12589452526690154</v>
      </c>
      <c r="Z766" s="7">
        <f t="shared" si="193"/>
        <v>0.25237633783501739</v>
      </c>
      <c r="AA766" s="7">
        <f t="shared" si="194"/>
        <v>0.51841506162189777</v>
      </c>
    </row>
    <row r="767" spans="1:27" x14ac:dyDescent="0.25">
      <c r="A767" s="1">
        <v>43846</v>
      </c>
      <c r="B767" s="3">
        <v>332</v>
      </c>
      <c r="C767" s="6">
        <v>56.82</v>
      </c>
      <c r="D767" s="3">
        <v>137.25</v>
      </c>
      <c r="E767" s="3">
        <v>1450.160034</v>
      </c>
      <c r="F767" s="7">
        <f t="shared" si="186"/>
        <v>6.6707461493298315E-3</v>
      </c>
      <c r="G767" s="7">
        <f t="shared" si="187"/>
        <v>2.1163844423917055E-3</v>
      </c>
      <c r="H767" s="7">
        <f t="shared" si="188"/>
        <v>3.8765286433841695E-3</v>
      </c>
      <c r="I767" s="7">
        <f t="shared" si="189"/>
        <v>7.6153997867944856E-3</v>
      </c>
      <c r="J767" s="3" cm="1">
        <f t="array" ref="J767">B767*INDEX(AE$3:AE$7,2022-YEAR($A767))/1000000</f>
        <v>188.78515999999999</v>
      </c>
      <c r="K767" s="3" cm="1">
        <f t="array" ref="K767">C767*INDEX(AF$3:AF$7,2022-YEAR($A767))/1000000</f>
        <v>244.0419</v>
      </c>
      <c r="L767" s="3" cm="1">
        <f t="array" ref="L767">D767*INDEX(AG$3:AG$7,2022-YEAR($A767))/1000000</f>
        <v>423.05939999999998</v>
      </c>
      <c r="M767" s="3" cm="1">
        <f t="array" ref="M767">E767*INDEX(AH$3:AH$7,2022-YEAR($A767))/1000000</f>
        <v>987.29215370774398</v>
      </c>
      <c r="N767" s="3"/>
      <c r="O767" s="9">
        <v>43846</v>
      </c>
      <c r="P767" s="8">
        <f t="shared" si="179"/>
        <v>1694818.6801903646</v>
      </c>
      <c r="Q767" s="7">
        <f t="shared" si="180"/>
        <v>5.9279364640342216E-3</v>
      </c>
      <c r="R767" s="8">
        <f t="shared" si="190"/>
        <v>1693236.4504449051</v>
      </c>
      <c r="S767" s="7">
        <f t="shared" si="181"/>
        <v>5.8819052367535818E-3</v>
      </c>
      <c r="T767" s="8">
        <f t="shared" si="182"/>
        <v>175072.34717825279</v>
      </c>
      <c r="U767" s="8">
        <f t="shared" si="183"/>
        <v>212371.19979770738</v>
      </c>
      <c r="V767" s="8">
        <f t="shared" si="184"/>
        <v>426480.86233001633</v>
      </c>
      <c r="W767" s="8">
        <f t="shared" si="185"/>
        <v>879312.04113892862</v>
      </c>
      <c r="X767" s="7">
        <f t="shared" si="191"/>
        <v>0.10339509708301625</v>
      </c>
      <c r="Y767" s="7">
        <f t="shared" si="192"/>
        <v>0.12542323887600337</v>
      </c>
      <c r="Z767" s="7">
        <f t="shared" si="193"/>
        <v>0.25187318771572431</v>
      </c>
      <c r="AA767" s="7">
        <f t="shared" si="194"/>
        <v>0.51930847632525612</v>
      </c>
    </row>
    <row r="768" spans="1:27" x14ac:dyDescent="0.25">
      <c r="A768" s="1">
        <v>43847</v>
      </c>
      <c r="B768" s="3">
        <v>324.14999399999999</v>
      </c>
      <c r="C768" s="6">
        <v>56.939999</v>
      </c>
      <c r="D768" s="3">
        <v>138.199997</v>
      </c>
      <c r="E768" s="3">
        <v>1479.5200199999999</v>
      </c>
      <c r="F768" s="7">
        <f t="shared" si="186"/>
        <v>-2.3644596385542171E-2</v>
      </c>
      <c r="G768" s="7">
        <f t="shared" si="187"/>
        <v>2.1119148187258574E-3</v>
      </c>
      <c r="H768" s="7">
        <f t="shared" si="188"/>
        <v>6.9216539162113566E-3</v>
      </c>
      <c r="I768" s="7">
        <f t="shared" si="189"/>
        <v>2.0246031687286115E-2</v>
      </c>
      <c r="J768" s="3" cm="1">
        <f t="array" ref="J768">B768*INDEX(AE$3:AE$7,2022-YEAR($A768))/1000000</f>
        <v>184.32141108822</v>
      </c>
      <c r="K768" s="3" cm="1">
        <f t="array" ref="K768">C768*INDEX(AF$3:AF$7,2022-YEAR($A768))/1000000</f>
        <v>244.557295705</v>
      </c>
      <c r="L768" s="3" cm="1">
        <f t="array" ref="L768">D768*INDEX(AG$3:AG$7,2022-YEAR($A768))/1000000</f>
        <v>425.9876707528</v>
      </c>
      <c r="M768" s="3" cm="1">
        <f t="array" ref="M768">E768*INDEX(AH$3:AH$7,2022-YEAR($A768))/1000000</f>
        <v>1007.28090193632</v>
      </c>
      <c r="N768" s="3"/>
      <c r="O768" s="9">
        <v>43847</v>
      </c>
      <c r="P768" s="8">
        <f t="shared" si="179"/>
        <v>1712260.5324633806</v>
      </c>
      <c r="Q768" s="7">
        <f t="shared" si="180"/>
        <v>1.029127922466426E-2</v>
      </c>
      <c r="R768" s="8">
        <f t="shared" si="190"/>
        <v>1710299.9777203761</v>
      </c>
      <c r="S768" s="7">
        <f t="shared" si="181"/>
        <v>1.0077462761321598E-2</v>
      </c>
      <c r="T768" s="8">
        <f t="shared" si="182"/>
        <v>170932.83219095349</v>
      </c>
      <c r="U768" s="8">
        <f t="shared" si="183"/>
        <v>212819.70968163075</v>
      </c>
      <c r="V768" s="8">
        <f t="shared" si="184"/>
        <v>429432.81526095205</v>
      </c>
      <c r="W768" s="8">
        <f t="shared" si="185"/>
        <v>897114.62058683962</v>
      </c>
      <c r="X768" s="7">
        <f t="shared" si="191"/>
        <v>9.9943187989037091E-2</v>
      </c>
      <c r="Y768" s="7">
        <f t="shared" si="192"/>
        <v>0.12443414164414232</v>
      </c>
      <c r="Z768" s="7">
        <f t="shared" si="193"/>
        <v>0.25108625437353643</v>
      </c>
      <c r="AA768" s="7">
        <f t="shared" si="194"/>
        <v>0.52453641599328404</v>
      </c>
    </row>
    <row r="769" spans="1:27" x14ac:dyDescent="0.25">
      <c r="A769" s="1">
        <v>43851</v>
      </c>
      <c r="B769" s="3">
        <v>313.36999500000002</v>
      </c>
      <c r="C769" s="6">
        <v>57.169998</v>
      </c>
      <c r="D769" s="3">
        <v>136.83999600000001</v>
      </c>
      <c r="E769" s="3">
        <v>1482.25</v>
      </c>
      <c r="F769" s="7">
        <f t="shared" si="186"/>
        <v>-3.3256206076005546E-2</v>
      </c>
      <c r="G769" s="7">
        <f t="shared" si="187"/>
        <v>4.0393221643717503E-3</v>
      </c>
      <c r="H769" s="7">
        <f t="shared" si="188"/>
        <v>-9.840817869192775E-3</v>
      </c>
      <c r="I769" s="7">
        <f t="shared" si="189"/>
        <v>1.8451794927385468E-3</v>
      </c>
      <c r="J769" s="3" cm="1">
        <f t="array" ref="J769">B769*INDEX(AE$3:AE$7,2022-YEAR($A769))/1000000</f>
        <v>178.19158025685002</v>
      </c>
      <c r="K769" s="3" cm="1">
        <f t="array" ref="K769">C769*INDEX(AF$3:AF$7,2022-YEAR($A769))/1000000</f>
        <v>245.54514140999999</v>
      </c>
      <c r="L769" s="3" cm="1">
        <f t="array" ref="L769">D769*INDEX(AG$3:AG$7,2022-YEAR($A769))/1000000</f>
        <v>421.7956036704</v>
      </c>
      <c r="M769" s="3" cm="1">
        <f t="array" ref="M769">E769*INDEX(AH$3:AH$7,2022-YEAR($A769))/1000000</f>
        <v>1009.139516</v>
      </c>
      <c r="N769" s="3"/>
      <c r="O769" s="9">
        <v>43851</v>
      </c>
      <c r="P769" s="8">
        <f t="shared" si="179"/>
        <v>1705386.8024207887</v>
      </c>
      <c r="Q769" s="7">
        <f t="shared" si="180"/>
        <v>-4.014418315595283E-3</v>
      </c>
      <c r="R769" s="8">
        <f t="shared" si="190"/>
        <v>1702904.4149767156</v>
      </c>
      <c r="S769" s="7">
        <f t="shared" si="181"/>
        <v>-4.3241319300710845E-3</v>
      </c>
      <c r="T769" s="8">
        <f t="shared" si="182"/>
        <v>165248.25469845586</v>
      </c>
      <c r="U769" s="8">
        <f t="shared" si="183"/>
        <v>213679.3570519629</v>
      </c>
      <c r="V769" s="8">
        <f t="shared" si="184"/>
        <v>425206.8451389143</v>
      </c>
      <c r="W769" s="8">
        <f t="shared" si="185"/>
        <v>898769.95808738237</v>
      </c>
      <c r="X769" s="7">
        <f t="shared" si="191"/>
        <v>9.7039066459120873E-2</v>
      </c>
      <c r="Y769" s="7">
        <f t="shared" si="192"/>
        <v>0.12547936053996583</v>
      </c>
      <c r="Z769" s="7">
        <f t="shared" si="193"/>
        <v>0.24969507472016761</v>
      </c>
      <c r="AA769" s="7">
        <f t="shared" si="194"/>
        <v>0.52778649828074564</v>
      </c>
    </row>
    <row r="770" spans="1:27" x14ac:dyDescent="0.25">
      <c r="A770" s="1">
        <v>43852</v>
      </c>
      <c r="B770" s="3">
        <v>309</v>
      </c>
      <c r="C770" s="6">
        <v>57.610000999999997</v>
      </c>
      <c r="D770" s="3">
        <v>136.679993</v>
      </c>
      <c r="E770" s="3">
        <v>1483.869995</v>
      </c>
      <c r="F770" s="7">
        <f t="shared" si="186"/>
        <v>-1.3945160895190378E-2</v>
      </c>
      <c r="G770" s="7">
        <f t="shared" si="187"/>
        <v>7.6963969808079291E-3</v>
      </c>
      <c r="H770" s="7">
        <f t="shared" si="188"/>
        <v>-1.1692707152667348E-3</v>
      </c>
      <c r="I770" s="7">
        <f t="shared" si="189"/>
        <v>1.0929296677348876E-3</v>
      </c>
      <c r="J770" s="3" cm="1">
        <f t="array" ref="J770">B770*INDEX(AE$3:AE$7,2022-YEAR($A770))/1000000</f>
        <v>175.70667</v>
      </c>
      <c r="K770" s="3" cm="1">
        <f t="array" ref="K770">C770*INDEX(AF$3:AF$7,2022-YEAR($A770))/1000000</f>
        <v>247.43495429499998</v>
      </c>
      <c r="L770" s="3" cm="1">
        <f t="array" ref="L770">D770*INDEX(AG$3:AG$7,2022-YEAR($A770))/1000000</f>
        <v>421.3024104232</v>
      </c>
      <c r="M770" s="3" cm="1">
        <f t="array" ref="M770">E770*INDEX(AH$3:AH$7,2022-YEAR($A770))/1000000</f>
        <v>1010.2424345159201</v>
      </c>
      <c r="N770" s="3"/>
      <c r="O770" s="9">
        <v>43852</v>
      </c>
      <c r="P770" s="8">
        <f t="shared" si="179"/>
        <v>1705400.2528985031</v>
      </c>
      <c r="Q770" s="7">
        <f t="shared" si="180"/>
        <v>7.8870539488012073E-6</v>
      </c>
      <c r="R770" s="8">
        <f t="shared" si="190"/>
        <v>1702729.6730754822</v>
      </c>
      <c r="S770" s="7">
        <f t="shared" si="181"/>
        <v>-1.0261403969391569E-4</v>
      </c>
      <c r="T770" s="8">
        <f t="shared" si="182"/>
        <v>162943.84119903648</v>
      </c>
      <c r="U770" s="8">
        <f t="shared" si="183"/>
        <v>215323.9182104386</v>
      </c>
      <c r="V770" s="8">
        <f t="shared" si="184"/>
        <v>424709.66322696244</v>
      </c>
      <c r="W770" s="8">
        <f t="shared" si="185"/>
        <v>899752.2504390449</v>
      </c>
      <c r="X770" s="7">
        <f t="shared" si="191"/>
        <v>9.5695660782563433E-2</v>
      </c>
      <c r="Y770" s="7">
        <f t="shared" si="192"/>
        <v>0.12645807588559788</v>
      </c>
      <c r="Z770" s="7">
        <f t="shared" si="193"/>
        <v>0.24942870846894263</v>
      </c>
      <c r="AA770" s="7">
        <f t="shared" si="194"/>
        <v>0.52841755486289621</v>
      </c>
    </row>
    <row r="771" spans="1:27" x14ac:dyDescent="0.25">
      <c r="A771" s="1">
        <v>43853</v>
      </c>
      <c r="B771" s="3">
        <v>317.790009</v>
      </c>
      <c r="C771" s="6">
        <v>57.830002</v>
      </c>
      <c r="D771" s="3">
        <v>136.53999300000001</v>
      </c>
      <c r="E771" s="3">
        <v>1484.6899410000001</v>
      </c>
      <c r="F771" s="7">
        <f t="shared" si="186"/>
        <v>2.8446631067961192E-2</v>
      </c>
      <c r="G771" s="7">
        <f t="shared" si="187"/>
        <v>3.8187987533624401E-3</v>
      </c>
      <c r="H771" s="7">
        <f t="shared" si="188"/>
        <v>-1.0242903655985902E-3</v>
      </c>
      <c r="I771" s="7">
        <f t="shared" si="189"/>
        <v>5.5257266658337301E-4</v>
      </c>
      <c r="J771" s="3" cm="1">
        <f t="array" ref="J771">B771*INDEX(AE$3:AE$7,2022-YEAR($A771))/1000000</f>
        <v>180.70493281767</v>
      </c>
      <c r="K771" s="3" cm="1">
        <f t="array" ref="K771">C771*INDEX(AF$3:AF$7,2022-YEAR($A771))/1000000</f>
        <v>248.37985859</v>
      </c>
      <c r="L771" s="3" cm="1">
        <f t="array" ref="L771">D771*INDEX(AG$3:AG$7,2022-YEAR($A771))/1000000</f>
        <v>420.87087442320001</v>
      </c>
      <c r="M771" s="3" cm="1">
        <f t="array" ref="M771">E771*INDEX(AH$3:AH$7,2022-YEAR($A771))/1000000</f>
        <v>1010.800666871856</v>
      </c>
      <c r="N771" s="3"/>
      <c r="O771" s="9">
        <v>43853</v>
      </c>
      <c r="P771" s="8">
        <f t="shared" si="179"/>
        <v>1710981.5448667866</v>
      </c>
      <c r="Q771" s="7">
        <f t="shared" si="180"/>
        <v>3.2727167471668377E-3</v>
      </c>
      <c r="R771" s="8">
        <f t="shared" si="190"/>
        <v>1708249.3076053681</v>
      </c>
      <c r="S771" s="7">
        <f t="shared" si="181"/>
        <v>3.2416387740024089E-3</v>
      </c>
      <c r="T771" s="8">
        <f t="shared" si="182"/>
        <v>167579.04453442193</v>
      </c>
      <c r="U771" s="8">
        <f t="shared" si="183"/>
        <v>216146.1969208697</v>
      </c>
      <c r="V771" s="8">
        <f t="shared" si="184"/>
        <v>424274.6372107424</v>
      </c>
      <c r="W771" s="8">
        <f t="shared" si="185"/>
        <v>900249.42893933423</v>
      </c>
      <c r="X771" s="7">
        <f t="shared" si="191"/>
        <v>9.8099875579247292E-2</v>
      </c>
      <c r="Y771" s="7">
        <f t="shared" si="192"/>
        <v>0.12653082659454692</v>
      </c>
      <c r="Z771" s="7">
        <f t="shared" si="193"/>
        <v>0.2483681013783009</v>
      </c>
      <c r="AA771" s="7">
        <f t="shared" si="194"/>
        <v>0.527001196447905</v>
      </c>
    </row>
    <row r="772" spans="1:27" x14ac:dyDescent="0.25">
      <c r="A772" s="1">
        <v>43854</v>
      </c>
      <c r="B772" s="3">
        <v>323.04998799999998</v>
      </c>
      <c r="C772" s="6">
        <v>57.68</v>
      </c>
      <c r="D772" s="3">
        <v>133.14999399999999</v>
      </c>
      <c r="E772" s="3">
        <v>1466.170044</v>
      </c>
      <c r="F772" s="7">
        <f t="shared" si="186"/>
        <v>1.6551744394204704E-2</v>
      </c>
      <c r="G772" s="7">
        <f t="shared" si="187"/>
        <v>-2.593843935886464E-3</v>
      </c>
      <c r="H772" s="7">
        <f t="shared" si="188"/>
        <v>-2.48278832122103E-2</v>
      </c>
      <c r="I772" s="7">
        <f t="shared" si="189"/>
        <v>-1.2473915589086726E-2</v>
      </c>
      <c r="J772" s="3" cm="1">
        <f t="array" ref="J772">B772*INDEX(AE$3:AE$7,2022-YEAR($A772))/1000000</f>
        <v>183.69591467644</v>
      </c>
      <c r="K772" s="3" cm="1">
        <f t="array" ref="K772">C772*INDEX(AF$3:AF$7,2022-YEAR($A772))/1000000</f>
        <v>247.73560000000001</v>
      </c>
      <c r="L772" s="3" cm="1">
        <f t="array" ref="L772">D772*INDEX(AG$3:AG$7,2022-YEAR($A772))/1000000</f>
        <v>410.42154150559998</v>
      </c>
      <c r="M772" s="3" cm="1">
        <f t="array" ref="M772">E772*INDEX(AH$3:AH$7,2022-YEAR($A772))/1000000</f>
        <v>998.19202467590389</v>
      </c>
      <c r="N772" s="3"/>
      <c r="O772" s="9">
        <v>43854</v>
      </c>
      <c r="P772" s="8">
        <f t="shared" ref="P772:P835" si="195">P771*(1+Q772)</f>
        <v>1691937.3696275498</v>
      </c>
      <c r="Q772" s="7">
        <f t="shared" ref="Q772:Q835" si="196">SUMPRODUCT(F772:I772,J771:M771)/SUM(J771:M771)</f>
        <v>-1.1130555613748363E-2</v>
      </c>
      <c r="R772" s="8">
        <f t="shared" si="190"/>
        <v>1688698.9070858951</v>
      </c>
      <c r="S772" s="7">
        <f t="shared" ref="S772:S835" si="197">R772/R771-1</f>
        <v>-1.1444699806071545E-2</v>
      </c>
      <c r="T772" s="8">
        <f t="shared" ref="T772:T835" si="198">T771*B772/B771</f>
        <v>170352.77004538072</v>
      </c>
      <c r="U772" s="8">
        <f t="shared" ref="U772:U835" si="199">U771*C772/C771</f>
        <v>215585.54741872157</v>
      </c>
      <c r="V772" s="8">
        <f t="shared" ref="V772:V835" si="200">V771*D772/D771</f>
        <v>413740.79606817116</v>
      </c>
      <c r="W772" s="8">
        <f t="shared" ref="W772:W835" si="201">W771*E772/E771</f>
        <v>889019.79355362151</v>
      </c>
      <c r="X772" s="7">
        <f t="shared" si="191"/>
        <v>0.10087811943891771</v>
      </c>
      <c r="Y772" s="7">
        <f t="shared" si="192"/>
        <v>0.12766369807791667</v>
      </c>
      <c r="Z772" s="7">
        <f t="shared" si="193"/>
        <v>0.2450056634324134</v>
      </c>
      <c r="AA772" s="7">
        <f t="shared" si="194"/>
        <v>0.52645251905075219</v>
      </c>
    </row>
    <row r="773" spans="1:27" x14ac:dyDescent="0.25">
      <c r="A773" s="1">
        <v>43857</v>
      </c>
      <c r="B773" s="3">
        <v>316.60000600000001</v>
      </c>
      <c r="C773" s="6">
        <v>57.48</v>
      </c>
      <c r="D773" s="3">
        <v>132.029999</v>
      </c>
      <c r="E773" s="3">
        <v>1431.7299800000001</v>
      </c>
      <c r="F773" s="7">
        <f t="shared" ref="F773:F836" si="202">B773/B772-1</f>
        <v>-1.996589456613751E-2</v>
      </c>
      <c r="G773" s="7">
        <f t="shared" ref="G773:G836" si="203">C773/C772-1</f>
        <v>-3.4674063800277377E-3</v>
      </c>
      <c r="H773" s="7">
        <f t="shared" ref="H773:H836" si="204">D773/D772-1</f>
        <v>-8.4115287305231989E-3</v>
      </c>
      <c r="I773" s="7">
        <f t="shared" ref="I773:I836" si="205">E773/E772-1</f>
        <v>-2.3489815619231025E-2</v>
      </c>
      <c r="J773" s="3" cm="1">
        <f t="array" ref="J773">B773*INDEX(AE$3:AE$7,2022-YEAR($A773))/1000000</f>
        <v>180.02826141177999</v>
      </c>
      <c r="K773" s="3" cm="1">
        <f t="array" ref="K773">C773*INDEX(AF$3:AF$7,2022-YEAR($A773))/1000000</f>
        <v>246.8766</v>
      </c>
      <c r="L773" s="3" cm="1">
        <f t="array" ref="L773">D773*INDEX(AG$3:AG$7,2022-YEAR($A773))/1000000</f>
        <v>406.96926891760006</v>
      </c>
      <c r="M773" s="3" cm="1">
        <f t="array" ref="M773">E773*INDEX(AH$3:AH$7,2022-YEAR($A773))/1000000</f>
        <v>974.74467806368</v>
      </c>
      <c r="N773" s="3"/>
      <c r="O773" s="9">
        <v>43857</v>
      </c>
      <c r="P773" s="8">
        <f t="shared" si="195"/>
        <v>1663040.6402351141</v>
      </c>
      <c r="Q773" s="7">
        <f t="shared" si="196"/>
        <v>-1.7079077459466897E-2</v>
      </c>
      <c r="R773" s="8">
        <f t="shared" ref="R773:R836" si="206">SUM(T773:W773)</f>
        <v>1660187.0353120195</v>
      </c>
      <c r="S773" s="7">
        <f t="shared" si="197"/>
        <v>-1.6883928599845555E-2</v>
      </c>
      <c r="T773" s="8">
        <f t="shared" si="198"/>
        <v>166951.52459960518</v>
      </c>
      <c r="U773" s="8">
        <f t="shared" si="199"/>
        <v>214838.02471616014</v>
      </c>
      <c r="V773" s="8">
        <f t="shared" si="200"/>
        <v>410260.6034750542</v>
      </c>
      <c r="W773" s="8">
        <f t="shared" si="201"/>
        <v>868136.88252119999</v>
      </c>
      <c r="X773" s="7">
        <f t="shared" ref="X773:X836" si="207">T773/$R773</f>
        <v>0.10056187709490691</v>
      </c>
      <c r="Y773" s="7">
        <f t="shared" ref="Y773:Y836" si="208">U773/$R773</f>
        <v>0.12940591640976343</v>
      </c>
      <c r="Z773" s="7">
        <f t="shared" ref="Z773:Z836" si="209">V773/$R773</f>
        <v>0.24711709870565809</v>
      </c>
      <c r="AA773" s="7">
        <f t="shared" ref="AA773:AA836" si="210">W773/$R773</f>
        <v>0.52291510778967154</v>
      </c>
    </row>
    <row r="774" spans="1:27" x14ac:dyDescent="0.25">
      <c r="A774" s="1">
        <v>43858</v>
      </c>
      <c r="B774" s="3">
        <v>316.55999800000001</v>
      </c>
      <c r="C774" s="6">
        <v>57.009998000000003</v>
      </c>
      <c r="D774" s="3">
        <v>134.429993</v>
      </c>
      <c r="E774" s="3">
        <v>1450.5</v>
      </c>
      <c r="F774" s="7">
        <f t="shared" si="202"/>
        <v>-1.2636765395390714E-4</v>
      </c>
      <c r="G774" s="7">
        <f t="shared" si="203"/>
        <v>-8.1767919276268808E-3</v>
      </c>
      <c r="H774" s="7">
        <f t="shared" si="204"/>
        <v>1.8177641582804105E-2</v>
      </c>
      <c r="I774" s="7">
        <f t="shared" si="205"/>
        <v>1.3110027911827249E-2</v>
      </c>
      <c r="J774" s="3" cm="1">
        <f t="array" ref="J774">B774*INDEX(AE$3:AE$7,2022-YEAR($A774))/1000000</f>
        <v>180.00551166273999</v>
      </c>
      <c r="K774" s="3" cm="1">
        <f t="array" ref="K774">C774*INDEX(AF$3:AF$7,2022-YEAR($A774))/1000000</f>
        <v>244.85794141000002</v>
      </c>
      <c r="L774" s="3" cm="1">
        <f t="array" ref="L774">D774*INDEX(AG$3:AG$7,2022-YEAR($A774))/1000000</f>
        <v>414.36701042319999</v>
      </c>
      <c r="M774" s="3" cm="1">
        <f t="array" ref="M774">E774*INDEX(AH$3:AH$7,2022-YEAR($A774))/1000000</f>
        <v>987.52360799999997</v>
      </c>
      <c r="N774" s="3"/>
      <c r="O774" s="9">
        <v>43858</v>
      </c>
      <c r="P774" s="8">
        <f t="shared" si="195"/>
        <v>1679716.1715419253</v>
      </c>
      <c r="Q774" s="7">
        <f t="shared" si="196"/>
        <v>1.0027133975783923E-2</v>
      </c>
      <c r="R774" s="8">
        <f t="shared" si="206"/>
        <v>1677248.1211799395</v>
      </c>
      <c r="S774" s="7">
        <f t="shared" si="197"/>
        <v>1.0276604686720425E-2</v>
      </c>
      <c r="T774" s="8">
        <f t="shared" si="198"/>
        <v>166930.4273271175</v>
      </c>
      <c r="U774" s="8">
        <f t="shared" si="199"/>
        <v>213081.33888991372</v>
      </c>
      <c r="V774" s="8">
        <f t="shared" si="200"/>
        <v>417718.17368056864</v>
      </c>
      <c r="W774" s="8">
        <f t="shared" si="201"/>
        <v>879518.18128233962</v>
      </c>
      <c r="X774" s="7">
        <f t="shared" si="207"/>
        <v>9.9526376103305697E-2</v>
      </c>
      <c r="Y774" s="7">
        <f t="shared" si="208"/>
        <v>0.1270422283973176</v>
      </c>
      <c r="Z774" s="7">
        <f t="shared" si="209"/>
        <v>0.24904971924291383</v>
      </c>
      <c r="AA774" s="7">
        <f t="shared" si="210"/>
        <v>0.52438167625646281</v>
      </c>
    </row>
    <row r="775" spans="1:27" x14ac:dyDescent="0.25">
      <c r="A775" s="1">
        <v>43859</v>
      </c>
      <c r="B775" s="3">
        <v>322.01998900000001</v>
      </c>
      <c r="C775" s="6">
        <v>57.009998000000003</v>
      </c>
      <c r="D775" s="3">
        <v>134.229996</v>
      </c>
      <c r="E775" s="3">
        <v>1456.6999510000001</v>
      </c>
      <c r="F775" s="7">
        <f t="shared" si="202"/>
        <v>1.7247886765528797E-2</v>
      </c>
      <c r="G775" s="7">
        <f t="shared" si="203"/>
        <v>0</v>
      </c>
      <c r="H775" s="7">
        <f t="shared" si="204"/>
        <v>-1.4877409091287319E-3</v>
      </c>
      <c r="I775" s="7">
        <f t="shared" si="205"/>
        <v>4.2743543605654466E-3</v>
      </c>
      <c r="J775" s="3" cm="1">
        <f t="array" ref="J775">B775*INDEX(AE$3:AE$7,2022-YEAR($A775))/1000000</f>
        <v>183.11022634507</v>
      </c>
      <c r="K775" s="3" cm="1">
        <f t="array" ref="K775">C775*INDEX(AF$3:AF$7,2022-YEAR($A775))/1000000</f>
        <v>244.85794141000002</v>
      </c>
      <c r="L775" s="3" cm="1">
        <f t="array" ref="L775">D775*INDEX(AG$3:AG$7,2022-YEAR($A775))/1000000</f>
        <v>413.75053967040003</v>
      </c>
      <c r="M775" s="3" cm="1">
        <f t="array" ref="M775">E775*INDEX(AH$3:AH$7,2022-YEAR($A775))/1000000</f>
        <v>991.74463384001604</v>
      </c>
      <c r="N775" s="3"/>
      <c r="O775" s="9">
        <v>43859</v>
      </c>
      <c r="P775" s="8">
        <f t="shared" si="195"/>
        <v>1685885.4031352699</v>
      </c>
      <c r="Q775" s="7">
        <f t="shared" si="196"/>
        <v>3.6727821627636536E-3</v>
      </c>
      <c r="R775" s="8">
        <f t="shared" si="206"/>
        <v>1683265.2342460884</v>
      </c>
      <c r="S775" s="7">
        <f t="shared" si="197"/>
        <v>3.5874913139959386E-3</v>
      </c>
      <c r="T775" s="8">
        <f t="shared" si="198"/>
        <v>169809.62443537693</v>
      </c>
      <c r="U775" s="8">
        <f t="shared" si="199"/>
        <v>213081.33888991372</v>
      </c>
      <c r="V775" s="8">
        <f t="shared" si="200"/>
        <v>417096.71726509754</v>
      </c>
      <c r="W775" s="8">
        <f t="shared" si="201"/>
        <v>883277.55365570029</v>
      </c>
      <c r="X775" s="7">
        <f t="shared" si="207"/>
        <v>0.10088108574964559</v>
      </c>
      <c r="Y775" s="7">
        <f t="shared" si="208"/>
        <v>0.12658809470710061</v>
      </c>
      <c r="Z775" s="7">
        <f t="shared" si="209"/>
        <v>0.24779025240897909</v>
      </c>
      <c r="AA775" s="7">
        <f t="shared" si="210"/>
        <v>0.52474056713427475</v>
      </c>
    </row>
    <row r="776" spans="1:27" x14ac:dyDescent="0.25">
      <c r="A776" s="1">
        <v>43860</v>
      </c>
      <c r="B776" s="3">
        <v>323.29998799999998</v>
      </c>
      <c r="C776" s="6">
        <v>58.860000999999997</v>
      </c>
      <c r="D776" s="3">
        <v>135.88999899999999</v>
      </c>
      <c r="E776" s="3">
        <v>1454.25</v>
      </c>
      <c r="F776" s="7">
        <f t="shared" si="202"/>
        <v>3.9749054211661861E-3</v>
      </c>
      <c r="G776" s="7">
        <f t="shared" si="203"/>
        <v>3.2450501050710345E-2</v>
      </c>
      <c r="H776" s="7">
        <f t="shared" si="204"/>
        <v>1.236685576597929E-2</v>
      </c>
      <c r="I776" s="7">
        <f t="shared" si="205"/>
        <v>-1.6818501286542942E-3</v>
      </c>
      <c r="J776" s="3" cm="1">
        <f t="array" ref="J776">B776*INDEX(AE$3:AE$7,2022-YEAR($A776))/1000000</f>
        <v>183.83807217643999</v>
      </c>
      <c r="K776" s="3" cm="1">
        <f t="array" ref="K776">C776*INDEX(AF$3:AF$7,2022-YEAR($A776))/1000000</f>
        <v>252.80370429499999</v>
      </c>
      <c r="L776" s="3" cm="1">
        <f t="array" ref="L776">D776*INDEX(AG$3:AG$7,2022-YEAR($A776))/1000000</f>
        <v>418.86733291759998</v>
      </c>
      <c r="M776" s="3" cm="1">
        <f t="array" ref="M776">E776*INDEX(AH$3:AH$7,2022-YEAR($A776))/1000000</f>
        <v>990.07666800000004</v>
      </c>
      <c r="N776" s="3"/>
      <c r="O776" s="9">
        <v>43860</v>
      </c>
      <c r="P776" s="8">
        <f t="shared" si="195"/>
        <v>1697032.0880190991</v>
      </c>
      <c r="Q776" s="7">
        <f t="shared" si="196"/>
        <v>6.6117690224374789E-3</v>
      </c>
      <c r="R776" s="8">
        <f t="shared" si="206"/>
        <v>1694527.4421299845</v>
      </c>
      <c r="S776" s="7">
        <f t="shared" si="197"/>
        <v>6.6906911963522386E-3</v>
      </c>
      <c r="T776" s="8">
        <f t="shared" si="198"/>
        <v>170484.6016321113</v>
      </c>
      <c r="U776" s="8">
        <f t="shared" si="199"/>
        <v>219995.93510144763</v>
      </c>
      <c r="V776" s="8">
        <f t="shared" si="200"/>
        <v>422254.89220797847</v>
      </c>
      <c r="W776" s="8">
        <f t="shared" si="201"/>
        <v>881792.01318844699</v>
      </c>
      <c r="X776" s="7">
        <f t="shared" si="207"/>
        <v>0.10060893520721967</v>
      </c>
      <c r="Y776" s="7">
        <f t="shared" si="208"/>
        <v>0.12982730738483494</v>
      </c>
      <c r="Z776" s="7">
        <f t="shared" si="209"/>
        <v>0.24918740275885598</v>
      </c>
      <c r="AA776" s="7">
        <f t="shared" si="210"/>
        <v>0.52037635464908927</v>
      </c>
    </row>
    <row r="777" spans="1:27" x14ac:dyDescent="0.25">
      <c r="A777" s="1">
        <v>43861</v>
      </c>
      <c r="B777" s="3">
        <v>318.26998900000001</v>
      </c>
      <c r="C777" s="6">
        <v>58.400002000000001</v>
      </c>
      <c r="D777" s="3">
        <v>132.36000100000001</v>
      </c>
      <c r="E777" s="3">
        <v>1432.780029</v>
      </c>
      <c r="F777" s="7">
        <f t="shared" si="202"/>
        <v>-1.5558302464273477E-2</v>
      </c>
      <c r="G777" s="7">
        <f t="shared" si="203"/>
        <v>-7.8151374819037667E-3</v>
      </c>
      <c r="H777" s="7">
        <f t="shared" si="204"/>
        <v>-2.5976878548655935E-2</v>
      </c>
      <c r="I777" s="7">
        <f t="shared" si="205"/>
        <v>-1.476360391954612E-2</v>
      </c>
      <c r="J777" s="3" cm="1">
        <f t="array" ref="J777">B777*INDEX(AE$3:AE$7,2022-YEAR($A777))/1000000</f>
        <v>180.97786384507</v>
      </c>
      <c r="K777" s="3" cm="1">
        <f t="array" ref="K777">C777*INDEX(AF$3:AF$7,2022-YEAR($A777))/1000000</f>
        <v>250.82800859</v>
      </c>
      <c r="L777" s="3" cm="1">
        <f t="array" ref="L777">D777*INDEX(AG$3:AG$7,2022-YEAR($A777))/1000000</f>
        <v>407.9864670824</v>
      </c>
      <c r="M777" s="3" cm="1">
        <f t="array" ref="M777">E777*INDEX(AH$3:AH$7,2022-YEAR($A777))/1000000</f>
        <v>975.45956822366406</v>
      </c>
      <c r="N777" s="3"/>
      <c r="O777" s="9">
        <v>43861</v>
      </c>
      <c r="P777" s="8">
        <f t="shared" si="195"/>
        <v>1669139.8324669837</v>
      </c>
      <c r="Q777" s="7">
        <f t="shared" si="196"/>
        <v>-1.6435903451108805E-2</v>
      </c>
      <c r="R777" s="8">
        <f t="shared" si="206"/>
        <v>1666168.4005804171</v>
      </c>
      <c r="S777" s="7">
        <f t="shared" si="197"/>
        <v>-1.6735663787138644E-2</v>
      </c>
      <c r="T777" s="8">
        <f t="shared" si="198"/>
        <v>167832.15063441775</v>
      </c>
      <c r="U777" s="8">
        <f t="shared" si="199"/>
        <v>218276.63662316985</v>
      </c>
      <c r="V777" s="8">
        <f t="shared" si="200"/>
        <v>411286.02815651597</v>
      </c>
      <c r="W777" s="8">
        <f t="shared" si="201"/>
        <v>868773.58516631357</v>
      </c>
      <c r="X777" s="7">
        <f t="shared" si="207"/>
        <v>0.10072940440831352</v>
      </c>
      <c r="Y777" s="7">
        <f t="shared" si="208"/>
        <v>0.13100514722709433</v>
      </c>
      <c r="Z777" s="7">
        <f t="shared" si="209"/>
        <v>0.24684541371282917</v>
      </c>
      <c r="AA777" s="7">
        <f t="shared" si="210"/>
        <v>0.52142003465176301</v>
      </c>
    </row>
    <row r="778" spans="1:27" x14ac:dyDescent="0.25">
      <c r="A778" s="1">
        <v>43864</v>
      </c>
      <c r="B778" s="3">
        <v>316</v>
      </c>
      <c r="C778" s="6">
        <v>58.580002</v>
      </c>
      <c r="D778" s="3">
        <v>133.36999499999999</v>
      </c>
      <c r="E778" s="3">
        <v>1482.599976</v>
      </c>
      <c r="F778" s="7">
        <f t="shared" si="202"/>
        <v>-7.13227473043343E-3</v>
      </c>
      <c r="G778" s="7">
        <f t="shared" si="203"/>
        <v>3.082191675267465E-3</v>
      </c>
      <c r="H778" s="7">
        <f t="shared" si="204"/>
        <v>7.6306587516570268E-3</v>
      </c>
      <c r="I778" s="7">
        <f t="shared" si="205"/>
        <v>3.4771525280661075E-2</v>
      </c>
      <c r="J778" s="3" cm="1">
        <f t="array" ref="J778">B778*INDEX(AE$3:AE$7,2022-YEAR($A778))/1000000</f>
        <v>179.68708000000001</v>
      </c>
      <c r="K778" s="3" cm="1">
        <f t="array" ref="K778">C778*INDEX(AF$3:AF$7,2022-YEAR($A778))/1000000</f>
        <v>251.60110859</v>
      </c>
      <c r="L778" s="3" cm="1">
        <f t="array" ref="L778">D778*INDEX(AG$3:AG$7,2022-YEAR($A778))/1000000</f>
        <v>411.09967258799992</v>
      </c>
      <c r="M778" s="3" cm="1">
        <f t="array" ref="M778">E778*INDEX(AH$3:AH$7,2022-YEAR($A778))/1000000</f>
        <v>1009.377785260416</v>
      </c>
      <c r="N778" s="3"/>
      <c r="O778" s="9">
        <v>43864</v>
      </c>
      <c r="P778" s="8">
        <f t="shared" si="195"/>
        <v>1702714.5310705316</v>
      </c>
      <c r="Q778" s="7">
        <f t="shared" si="196"/>
        <v>2.011497056775929E-2</v>
      </c>
      <c r="R778" s="8">
        <f t="shared" si="206"/>
        <v>1698991.1120157661</v>
      </c>
      <c r="S778" s="7">
        <f t="shared" si="197"/>
        <v>1.9699516221718616E-2</v>
      </c>
      <c r="T778" s="8">
        <f t="shared" si="198"/>
        <v>166635.1256274936</v>
      </c>
      <c r="U778" s="8">
        <f t="shared" si="199"/>
        <v>218949.40705547514</v>
      </c>
      <c r="V778" s="8">
        <f t="shared" si="200"/>
        <v>414424.41148670268</v>
      </c>
      <c r="W778" s="8">
        <f t="shared" si="201"/>
        <v>898982.1678460947</v>
      </c>
      <c r="X778" s="7">
        <f t="shared" si="207"/>
        <v>9.8078868364290347E-2</v>
      </c>
      <c r="Y778" s="7">
        <f t="shared" si="208"/>
        <v>0.12887024864756524</v>
      </c>
      <c r="Z778" s="7">
        <f t="shared" si="209"/>
        <v>0.2439238254725237</v>
      </c>
      <c r="AA778" s="7">
        <f t="shared" si="210"/>
        <v>0.52912705751562072</v>
      </c>
    </row>
    <row r="779" spans="1:27" x14ac:dyDescent="0.25">
      <c r="A779" s="1">
        <v>43865</v>
      </c>
      <c r="B779" s="3">
        <v>317.94000199999999</v>
      </c>
      <c r="C779" s="6">
        <v>58.84</v>
      </c>
      <c r="D779" s="3">
        <v>135.28999300000001</v>
      </c>
      <c r="E779" s="3">
        <v>1445.410034</v>
      </c>
      <c r="F779" s="7">
        <f t="shared" si="202"/>
        <v>6.1392468354430907E-3</v>
      </c>
      <c r="G779" s="7">
        <f t="shared" si="203"/>
        <v>4.4383405790939801E-3</v>
      </c>
      <c r="H779" s="7">
        <f t="shared" si="204"/>
        <v>1.4396026632527148E-2</v>
      </c>
      <c r="I779" s="7">
        <f t="shared" si="205"/>
        <v>-2.5084272630529147E-2</v>
      </c>
      <c r="J779" s="3" cm="1">
        <f t="array" ref="J779">B779*INDEX(AE$3:AE$7,2022-YEAR($A779))/1000000</f>
        <v>180.79022333726002</v>
      </c>
      <c r="K779" s="3" cm="1">
        <f t="array" ref="K779">C779*INDEX(AF$3:AF$7,2022-YEAR($A779))/1000000</f>
        <v>252.71780000000001</v>
      </c>
      <c r="L779" s="3" cm="1">
        <f t="array" ref="L779">D779*INDEX(AG$3:AG$7,2022-YEAR($A779))/1000000</f>
        <v>417.0178744232</v>
      </c>
      <c r="M779" s="3" cm="1">
        <f t="array" ref="M779">E779*INDEX(AH$3:AH$7,2022-YEAR($A779))/1000000</f>
        <v>984.05827770774397</v>
      </c>
      <c r="N779" s="3"/>
      <c r="O779" s="9">
        <v>43865</v>
      </c>
      <c r="P779" s="8">
        <f t="shared" si="195"/>
        <v>1686916.0198807307</v>
      </c>
      <c r="Q779" s="7">
        <f t="shared" si="196"/>
        <v>-9.2784262432224086E-3</v>
      </c>
      <c r="R779" s="8">
        <f t="shared" si="206"/>
        <v>1684401.6492982476</v>
      </c>
      <c r="S779" s="7">
        <f t="shared" si="197"/>
        <v>-8.5871330428614057E-3</v>
      </c>
      <c r="T779" s="8">
        <f t="shared" si="198"/>
        <v>167658.13979517584</v>
      </c>
      <c r="U779" s="8">
        <f t="shared" si="199"/>
        <v>219921.17909357799</v>
      </c>
      <c r="V779" s="8">
        <f t="shared" si="200"/>
        <v>420390.47635163466</v>
      </c>
      <c r="W779" s="8">
        <f t="shared" si="201"/>
        <v>876431.85405785916</v>
      </c>
      <c r="X779" s="7">
        <f t="shared" si="207"/>
        <v>9.9535725261860955E-2</v>
      </c>
      <c r="Y779" s="7">
        <f t="shared" si="208"/>
        <v>0.13056338384921504</v>
      </c>
      <c r="Z779" s="7">
        <f t="shared" si="209"/>
        <v>0.24957852334493794</v>
      </c>
      <c r="AA779" s="7">
        <f t="shared" si="210"/>
        <v>0.52032236754398609</v>
      </c>
    </row>
    <row r="780" spans="1:27" x14ac:dyDescent="0.25">
      <c r="A780" s="1">
        <v>43866</v>
      </c>
      <c r="B780" s="3">
        <v>329.54998799999998</v>
      </c>
      <c r="C780" s="6">
        <v>58.849997999999999</v>
      </c>
      <c r="D780" s="3">
        <v>137.58999600000001</v>
      </c>
      <c r="E780" s="3">
        <v>1446.0500489999999</v>
      </c>
      <c r="F780" s="7">
        <f t="shared" si="202"/>
        <v>3.651627957151482E-2</v>
      </c>
      <c r="G780" s="7">
        <f t="shared" si="203"/>
        <v>1.6991842284164171E-4</v>
      </c>
      <c r="H780" s="7">
        <f t="shared" si="204"/>
        <v>1.7000540461259428E-2</v>
      </c>
      <c r="I780" s="7">
        <f t="shared" si="205"/>
        <v>4.4279130831048619E-4</v>
      </c>
      <c r="J780" s="3" cm="1">
        <f t="array" ref="J780">B780*INDEX(AE$3:AE$7,2022-YEAR($A780))/1000000</f>
        <v>187.39200967644001</v>
      </c>
      <c r="K780" s="3" cm="1">
        <f t="array" ref="K780">C780*INDEX(AF$3:AF$7,2022-YEAR($A780))/1000000</f>
        <v>252.76074141000001</v>
      </c>
      <c r="L780" s="3" cm="1">
        <f t="array" ref="L780">D780*INDEX(AG$3:AG$7,2022-YEAR($A780))/1000000</f>
        <v>424.1074036704</v>
      </c>
      <c r="M780" s="3" cm="1">
        <f t="array" ref="M780">E780*INDEX(AH$3:AH$7,2022-YEAR($A780))/1000000</f>
        <v>984.49401015998399</v>
      </c>
      <c r="N780" s="3"/>
      <c r="O780" s="9">
        <v>43866</v>
      </c>
      <c r="P780" s="8">
        <f t="shared" si="195"/>
        <v>1699945.4477598399</v>
      </c>
      <c r="Q780" s="7">
        <f t="shared" si="196"/>
        <v>7.7238153681357617E-3</v>
      </c>
      <c r="R780" s="8">
        <f t="shared" si="206"/>
        <v>1698096.2111733966</v>
      </c>
      <c r="S780" s="7">
        <f t="shared" si="197"/>
        <v>8.1302235015350277E-3</v>
      </c>
      <c r="T780" s="8">
        <f t="shared" si="198"/>
        <v>173780.39130037659</v>
      </c>
      <c r="U780" s="8">
        <f t="shared" si="199"/>
        <v>219958.54775347904</v>
      </c>
      <c r="V780" s="8">
        <f t="shared" si="200"/>
        <v>427537.34165437875</v>
      </c>
      <c r="W780" s="8">
        <f t="shared" si="201"/>
        <v>876819.93046516238</v>
      </c>
      <c r="X780" s="7">
        <f t="shared" si="207"/>
        <v>0.10233836584576859</v>
      </c>
      <c r="Y780" s="7">
        <f t="shared" si="208"/>
        <v>0.12953244127521263</v>
      </c>
      <c r="Z780" s="7">
        <f t="shared" si="209"/>
        <v>0.25177451009030133</v>
      </c>
      <c r="AA780" s="7">
        <f t="shared" si="210"/>
        <v>0.51635468278871754</v>
      </c>
    </row>
    <row r="781" spans="1:27" x14ac:dyDescent="0.25">
      <c r="A781" s="1">
        <v>43867</v>
      </c>
      <c r="B781" s="3">
        <v>341.42999300000002</v>
      </c>
      <c r="C781" s="6">
        <v>58.990001999999997</v>
      </c>
      <c r="D781" s="3">
        <v>137.61000100000001</v>
      </c>
      <c r="E781" s="3">
        <v>1475.969971</v>
      </c>
      <c r="F781" s="7">
        <f t="shared" si="202"/>
        <v>3.6049174427522868E-2</v>
      </c>
      <c r="G781" s="7">
        <f t="shared" si="203"/>
        <v>2.3789975319965517E-3</v>
      </c>
      <c r="H781" s="7">
        <f t="shared" si="204"/>
        <v>1.4539574519645271E-4</v>
      </c>
      <c r="I781" s="7">
        <f t="shared" si="205"/>
        <v>2.06907928399096E-2</v>
      </c>
      <c r="J781" s="3" cm="1">
        <f t="array" ref="J781">B781*INDEX(AE$3:AE$7,2022-YEAR($A781))/1000000</f>
        <v>194.14733691959003</v>
      </c>
      <c r="K781" s="3" cm="1">
        <f t="array" ref="K781">C781*INDEX(AF$3:AF$7,2022-YEAR($A781))/1000000</f>
        <v>253.36205858999998</v>
      </c>
      <c r="L781" s="3" cm="1">
        <f t="array" ref="L781">D781*INDEX(AG$3:AG$7,2022-YEAR($A781))/1000000</f>
        <v>424.16906708240003</v>
      </c>
      <c r="M781" s="3" cm="1">
        <f t="array" ref="M781">E781*INDEX(AH$3:AH$7,2022-YEAR($A781))/1000000</f>
        <v>1004.8639717763359</v>
      </c>
      <c r="N781" s="3"/>
      <c r="O781" s="9">
        <v>43867</v>
      </c>
      <c r="P781" s="8">
        <f t="shared" si="195"/>
        <v>1725497.0019099992</v>
      </c>
      <c r="Q781" s="7">
        <f t="shared" si="196"/>
        <v>1.5030808302602162E-2</v>
      </c>
      <c r="R781" s="8">
        <f t="shared" si="206"/>
        <v>1723088.3933032621</v>
      </c>
      <c r="S781" s="7">
        <f t="shared" si="197"/>
        <v>1.4717765675123839E-2</v>
      </c>
      <c r="T781" s="8">
        <f t="shared" si="198"/>
        <v>180045.03093844705</v>
      </c>
      <c r="U781" s="8">
        <f t="shared" si="199"/>
        <v>220481.82859572611</v>
      </c>
      <c r="V781" s="8">
        <f t="shared" si="200"/>
        <v>427599.5037647679</v>
      </c>
      <c r="W781" s="8">
        <f t="shared" si="201"/>
        <v>894962.03000432102</v>
      </c>
      <c r="X781" s="7">
        <f t="shared" si="207"/>
        <v>0.1044897241709638</v>
      </c>
      <c r="Y781" s="7">
        <f t="shared" si="208"/>
        <v>0.12795735230567565</v>
      </c>
      <c r="Z781" s="7">
        <f t="shared" si="209"/>
        <v>0.24815877434182843</v>
      </c>
      <c r="AA781" s="7">
        <f t="shared" si="210"/>
        <v>0.51939414918153215</v>
      </c>
    </row>
    <row r="782" spans="1:27" x14ac:dyDescent="0.25">
      <c r="A782" s="1">
        <v>43868</v>
      </c>
      <c r="B782" s="3">
        <v>336.75</v>
      </c>
      <c r="C782" s="6">
        <v>59.189999</v>
      </c>
      <c r="D782" s="3">
        <v>137.16999799999999</v>
      </c>
      <c r="E782" s="3">
        <v>1479.1099850000001</v>
      </c>
      <c r="F782" s="7">
        <f t="shared" si="202"/>
        <v>-1.3707035398029643E-2</v>
      </c>
      <c r="G782" s="7">
        <f t="shared" si="203"/>
        <v>3.3903541823918637E-3</v>
      </c>
      <c r="H782" s="7">
        <f t="shared" si="204"/>
        <v>-3.1974638238685404E-3</v>
      </c>
      <c r="I782" s="7">
        <f t="shared" si="205"/>
        <v>2.1274240409325795E-3</v>
      </c>
      <c r="J782" s="3" cm="1">
        <f t="array" ref="J782">B782*INDEX(AE$3:AE$7,2022-YEAR($A782))/1000000</f>
        <v>191.4861525</v>
      </c>
      <c r="K782" s="3" cm="1">
        <f t="array" ref="K782">C782*INDEX(AF$3:AF$7,2022-YEAR($A782))/1000000</f>
        <v>254.22104570500002</v>
      </c>
      <c r="L782" s="3" cm="1">
        <f t="array" ref="L782">D782*INDEX(AG$3:AG$7,2022-YEAR($A782))/1000000</f>
        <v>422.81280183519993</v>
      </c>
      <c r="M782" s="3" cm="1">
        <f t="array" ref="M782">E782*INDEX(AH$3:AH$7,2022-YEAR($A782))/1000000</f>
        <v>1007.00174354776</v>
      </c>
      <c r="N782" s="3"/>
      <c r="O782" s="9">
        <v>43868</v>
      </c>
      <c r="P782" s="8">
        <f t="shared" si="195"/>
        <v>1724558.467907707</v>
      </c>
      <c r="Q782" s="7">
        <f t="shared" si="196"/>
        <v>-5.4392096958342346E-4</v>
      </c>
      <c r="R782" s="8">
        <f t="shared" si="206"/>
        <v>1721904.7509746314</v>
      </c>
      <c r="S782" s="7">
        <f t="shared" si="197"/>
        <v>-6.8693070722947169E-4</v>
      </c>
      <c r="T782" s="8">
        <f t="shared" si="198"/>
        <v>177577.14732613441</v>
      </c>
      <c r="U782" s="8">
        <f t="shared" si="199"/>
        <v>221229.34008544704</v>
      </c>
      <c r="V782" s="8">
        <f t="shared" si="200"/>
        <v>426232.26982037589</v>
      </c>
      <c r="W782" s="8">
        <f t="shared" si="201"/>
        <v>896865.99374267412</v>
      </c>
      <c r="X782" s="7">
        <f t="shared" si="207"/>
        <v>0.10312832183407492</v>
      </c>
      <c r="Y782" s="7">
        <f t="shared" si="208"/>
        <v>0.12847942951561458</v>
      </c>
      <c r="Z782" s="7">
        <f t="shared" si="209"/>
        <v>0.2475353352612101</v>
      </c>
      <c r="AA782" s="7">
        <f t="shared" si="210"/>
        <v>0.52085691338910045</v>
      </c>
    </row>
    <row r="783" spans="1:27" x14ac:dyDescent="0.25">
      <c r="A783" s="1">
        <v>43871</v>
      </c>
      <c r="B783" s="3">
        <v>344.67001299999998</v>
      </c>
      <c r="C783" s="6">
        <v>59.75</v>
      </c>
      <c r="D783" s="3">
        <v>137.740005</v>
      </c>
      <c r="E783" s="3">
        <v>1508.660034</v>
      </c>
      <c r="F783" s="7">
        <f t="shared" si="202"/>
        <v>2.3518969561989511E-2</v>
      </c>
      <c r="G783" s="7">
        <f t="shared" si="203"/>
        <v>9.4610746656711431E-3</v>
      </c>
      <c r="H783" s="7">
        <f t="shared" si="204"/>
        <v>4.155478663781853E-3</v>
      </c>
      <c r="I783" s="7">
        <f t="shared" si="205"/>
        <v>1.9978263482549607E-2</v>
      </c>
      <c r="J783" s="3" cm="1">
        <f t="array" ref="J783">B783*INDEX(AE$3:AE$7,2022-YEAR($A783))/1000000</f>
        <v>195.98970949219</v>
      </c>
      <c r="K783" s="3" cm="1">
        <f t="array" ref="K783">C783*INDEX(AF$3:AF$7,2022-YEAR($A783))/1000000</f>
        <v>256.62625000000003</v>
      </c>
      <c r="L783" s="3" cm="1">
        <f t="array" ref="L783">D783*INDEX(AG$3:AG$7,2022-YEAR($A783))/1000000</f>
        <v>424.56979141199997</v>
      </c>
      <c r="M783" s="3" cm="1">
        <f t="array" ref="M783">E783*INDEX(AH$3:AH$7,2022-YEAR($A783))/1000000</f>
        <v>1027.1198897077441</v>
      </c>
      <c r="N783" s="3"/>
      <c r="O783" s="9">
        <v>43871</v>
      </c>
      <c r="P783" s="8">
        <f t="shared" si="195"/>
        <v>1751025.5102236841</v>
      </c>
      <c r="Q783" s="7">
        <f t="shared" si="196"/>
        <v>1.5347141200778113E-2</v>
      </c>
      <c r="R783" s="8">
        <f t="shared" si="206"/>
        <v>1747863.2740368689</v>
      </c>
      <c r="S783" s="7">
        <f t="shared" si="197"/>
        <v>1.5075469794449736E-2</v>
      </c>
      <c r="T783" s="8">
        <f t="shared" si="198"/>
        <v>181753.57884900272</v>
      </c>
      <c r="U783" s="8">
        <f t="shared" si="199"/>
        <v>223322.40739023261</v>
      </c>
      <c r="V783" s="8">
        <f t="shared" si="200"/>
        <v>428003.46892342978</v>
      </c>
      <c r="W783" s="8">
        <f t="shared" si="201"/>
        <v>914783.81887420383</v>
      </c>
      <c r="X783" s="7">
        <f t="shared" si="207"/>
        <v>0.10398615357894914</v>
      </c>
      <c r="Y783" s="7">
        <f t="shared" si="208"/>
        <v>0.12776880818283154</v>
      </c>
      <c r="Z783" s="7">
        <f t="shared" si="209"/>
        <v>0.24487239664628457</v>
      </c>
      <c r="AA783" s="7">
        <f t="shared" si="210"/>
        <v>0.52337264159193475</v>
      </c>
    </row>
    <row r="784" spans="1:27" x14ac:dyDescent="0.25">
      <c r="A784" s="1">
        <v>43872</v>
      </c>
      <c r="B784" s="3">
        <v>344.42001299999998</v>
      </c>
      <c r="C784" s="6">
        <v>59.59</v>
      </c>
      <c r="D784" s="3">
        <v>138</v>
      </c>
      <c r="E784" s="3">
        <v>1510.0600589999999</v>
      </c>
      <c r="F784" s="7">
        <f t="shared" si="202"/>
        <v>-7.2533144912723113E-4</v>
      </c>
      <c r="G784" s="7">
        <f t="shared" si="203"/>
        <v>-2.6778242677824027E-3</v>
      </c>
      <c r="H784" s="7">
        <f t="shared" si="204"/>
        <v>1.8875779770735068E-3</v>
      </c>
      <c r="I784" s="7">
        <f t="shared" si="205"/>
        <v>9.2799236968454935E-4</v>
      </c>
      <c r="J784" s="3" cm="1">
        <f t="array" ref="J784">B784*INDEX(AE$3:AE$7,2022-YEAR($A784))/1000000</f>
        <v>195.84755199219001</v>
      </c>
      <c r="K784" s="3" cm="1">
        <f t="array" ref="K784">C784*INDEX(AF$3:AF$7,2022-YEAR($A784))/1000000</f>
        <v>255.93905000000001</v>
      </c>
      <c r="L784" s="3" cm="1">
        <f t="array" ref="L784">D784*INDEX(AG$3:AG$7,2022-YEAR($A784))/1000000</f>
        <v>425.37119999999999</v>
      </c>
      <c r="M784" s="3" cm="1">
        <f t="array" ref="M784">E784*INDEX(AH$3:AH$7,2022-YEAR($A784))/1000000</f>
        <v>1028.0730491281438</v>
      </c>
      <c r="N784" s="3"/>
      <c r="O784" s="9">
        <v>43872</v>
      </c>
      <c r="P784" s="8">
        <f t="shared" si="195"/>
        <v>1751876.2492899271</v>
      </c>
      <c r="Q784" s="7">
        <f t="shared" si="196"/>
        <v>4.8585189723153249E-4</v>
      </c>
      <c r="R784" s="8">
        <f t="shared" si="206"/>
        <v>1748790.2266139663</v>
      </c>
      <c r="S784" s="7">
        <f t="shared" si="197"/>
        <v>5.3033471831942514E-4</v>
      </c>
      <c r="T784" s="8">
        <f t="shared" si="198"/>
        <v>181621.74726227211</v>
      </c>
      <c r="U784" s="8">
        <f t="shared" si="199"/>
        <v>222724.38922818346</v>
      </c>
      <c r="V784" s="8">
        <f t="shared" si="200"/>
        <v>428811.35884548078</v>
      </c>
      <c r="W784" s="8">
        <f t="shared" si="201"/>
        <v>915632.73127802997</v>
      </c>
      <c r="X784" s="7">
        <f t="shared" si="207"/>
        <v>0.10385565089412173</v>
      </c>
      <c r="Y784" s="7">
        <f t="shared" si="208"/>
        <v>0.12735912280309672</v>
      </c>
      <c r="Z784" s="7">
        <f t="shared" si="209"/>
        <v>0.24520457189182246</v>
      </c>
      <c r="AA784" s="7">
        <f t="shared" si="210"/>
        <v>0.52358065441095913</v>
      </c>
    </row>
    <row r="785" spans="1:27" x14ac:dyDescent="0.25">
      <c r="A785" s="1">
        <v>43873</v>
      </c>
      <c r="B785" s="3">
        <v>347.45001200000002</v>
      </c>
      <c r="C785" s="6">
        <v>59.41</v>
      </c>
      <c r="D785" s="3">
        <v>138</v>
      </c>
      <c r="E785" s="3">
        <v>1518.630005</v>
      </c>
      <c r="F785" s="7">
        <f t="shared" si="202"/>
        <v>8.7973952895705754E-3</v>
      </c>
      <c r="G785" s="7">
        <f t="shared" si="203"/>
        <v>-3.0206410471557144E-3</v>
      </c>
      <c r="H785" s="7">
        <f t="shared" si="204"/>
        <v>0</v>
      </c>
      <c r="I785" s="7">
        <f t="shared" si="205"/>
        <v>5.6752351993702987E-3</v>
      </c>
      <c r="J785" s="3" cm="1">
        <f t="array" ref="J785">B785*INDEX(AE$3:AE$7,2022-YEAR($A785))/1000000</f>
        <v>197.57050032356</v>
      </c>
      <c r="K785" s="3" cm="1">
        <f t="array" ref="K785">C785*INDEX(AF$3:AF$7,2022-YEAR($A785))/1000000</f>
        <v>255.16595000000001</v>
      </c>
      <c r="L785" s="3" cm="1">
        <f t="array" ref="L785">D785*INDEX(AG$3:AG$7,2022-YEAR($A785))/1000000</f>
        <v>425.37119999999999</v>
      </c>
      <c r="M785" s="3" cm="1">
        <f t="array" ref="M785">E785*INDEX(AH$3:AH$7,2022-YEAR($A785))/1000000</f>
        <v>1033.90760548408</v>
      </c>
      <c r="N785" s="3"/>
      <c r="O785" s="9">
        <v>43873</v>
      </c>
      <c r="P785" s="8">
        <f t="shared" si="195"/>
        <v>1758114.5680901257</v>
      </c>
      <c r="Q785" s="7">
        <f t="shared" si="196"/>
        <v>3.5609357697081894E-3</v>
      </c>
      <c r="R785" s="8">
        <f t="shared" si="206"/>
        <v>1754911.6855917543</v>
      </c>
      <c r="S785" s="7">
        <f t="shared" si="197"/>
        <v>3.5003963795248172E-3</v>
      </c>
      <c r="T785" s="8">
        <f t="shared" si="198"/>
        <v>183219.5455661208</v>
      </c>
      <c r="U785" s="8">
        <f t="shared" si="199"/>
        <v>222051.61879587811</v>
      </c>
      <c r="V785" s="8">
        <f t="shared" si="200"/>
        <v>428811.35884548078</v>
      </c>
      <c r="W785" s="8">
        <f t="shared" si="201"/>
        <v>920829.16238427465</v>
      </c>
      <c r="X785" s="7">
        <f t="shared" si="207"/>
        <v>0.10440385523123312</v>
      </c>
      <c r="Y785" s="7">
        <f t="shared" si="208"/>
        <v>0.1265315061828895</v>
      </c>
      <c r="Z785" s="7">
        <f t="shared" si="209"/>
        <v>0.24434925265249804</v>
      </c>
      <c r="AA785" s="7">
        <f t="shared" si="210"/>
        <v>0.52471538593337941</v>
      </c>
    </row>
    <row r="786" spans="1:27" x14ac:dyDescent="0.25">
      <c r="A786" s="1">
        <v>43874</v>
      </c>
      <c r="B786" s="3">
        <v>342.82000699999998</v>
      </c>
      <c r="C786" s="6">
        <v>59.610000999999997</v>
      </c>
      <c r="D786" s="3">
        <v>137.88000500000001</v>
      </c>
      <c r="E786" s="3">
        <v>1513.3900149999999</v>
      </c>
      <c r="F786" s="7">
        <f t="shared" si="202"/>
        <v>-1.3325672298437063E-2</v>
      </c>
      <c r="G786" s="7">
        <f t="shared" si="203"/>
        <v>3.3664534590136519E-3</v>
      </c>
      <c r="H786" s="7">
        <f t="shared" si="204"/>
        <v>-8.6952898550718416E-4</v>
      </c>
      <c r="I786" s="7">
        <f t="shared" si="205"/>
        <v>-3.4504717954654263E-3</v>
      </c>
      <c r="J786" s="3" cm="1">
        <f t="array" ref="J786">B786*INDEX(AE$3:AE$7,2022-YEAR($A786))/1000000</f>
        <v>194.93774058040998</v>
      </c>
      <c r="K786" s="3" cm="1">
        <f t="array" ref="K786">C786*INDEX(AF$3:AF$7,2022-YEAR($A786))/1000000</f>
        <v>256.02495429499999</v>
      </c>
      <c r="L786" s="3" cm="1">
        <f t="array" ref="L786">D786*INDEX(AG$3:AG$7,2022-YEAR($A786))/1000000</f>
        <v>425.00132741200008</v>
      </c>
      <c r="M786" s="3" cm="1">
        <f t="array" ref="M786">E786*INDEX(AH$3:AH$7,2022-YEAR($A786))/1000000</f>
        <v>1030.3401364522399</v>
      </c>
      <c r="N786" s="3"/>
      <c r="O786" s="9">
        <v>43874</v>
      </c>
      <c r="P786" s="8">
        <f t="shared" si="195"/>
        <v>1752863.1649308091</v>
      </c>
      <c r="Q786" s="7">
        <f t="shared" si="196"/>
        <v>-2.9869516211457293E-3</v>
      </c>
      <c r="R786" s="8">
        <f t="shared" si="206"/>
        <v>1749667.5294499667</v>
      </c>
      <c r="S786" s="7">
        <f t="shared" si="197"/>
        <v>-2.9882735324194831E-3</v>
      </c>
      <c r="T786" s="8">
        <f t="shared" si="198"/>
        <v>180778.0219432381</v>
      </c>
      <c r="U786" s="8">
        <f t="shared" si="199"/>
        <v>222799.14523605307</v>
      </c>
      <c r="V786" s="8">
        <f t="shared" si="200"/>
        <v>428438.49493964994</v>
      </c>
      <c r="W786" s="8">
        <f t="shared" si="201"/>
        <v>917651.86733102577</v>
      </c>
      <c r="X786" s="7">
        <f t="shared" si="207"/>
        <v>0.10332135614362592</v>
      </c>
      <c r="Y786" s="7">
        <f t="shared" si="208"/>
        <v>0.1273379893528076</v>
      </c>
      <c r="Z786" s="7">
        <f t="shared" si="209"/>
        <v>0.24486851800600984</v>
      </c>
      <c r="AA786" s="7">
        <f t="shared" si="210"/>
        <v>0.52447213649755675</v>
      </c>
    </row>
    <row r="787" spans="1:27" x14ac:dyDescent="0.25">
      <c r="A787" s="1">
        <v>43875</v>
      </c>
      <c r="B787" s="3">
        <v>340.48998999999998</v>
      </c>
      <c r="C787" s="6">
        <v>59.950001</v>
      </c>
      <c r="D787" s="3">
        <v>137.46000699999999</v>
      </c>
      <c r="E787" s="3">
        <v>1518.7299800000001</v>
      </c>
      <c r="F787" s="7">
        <f t="shared" si="202"/>
        <v>-6.7966190783025349E-3</v>
      </c>
      <c r="G787" s="7">
        <f t="shared" si="203"/>
        <v>5.703740887372355E-3</v>
      </c>
      <c r="H787" s="7">
        <f t="shared" si="204"/>
        <v>-3.0461124511854676E-3</v>
      </c>
      <c r="I787" s="7">
        <f t="shared" si="205"/>
        <v>3.5284790748404404E-3</v>
      </c>
      <c r="J787" s="3" cm="1">
        <f t="array" ref="J787">B787*INDEX(AE$3:AE$7,2022-YEAR($A787))/1000000</f>
        <v>193.61282301369997</v>
      </c>
      <c r="K787" s="3" cm="1">
        <f t="array" ref="K787">C787*INDEX(AF$3:AF$7,2022-YEAR($A787))/1000000</f>
        <v>257.485254295</v>
      </c>
      <c r="L787" s="3" cm="1">
        <f t="array" ref="L787">D787*INDEX(AG$3:AG$7,2022-YEAR($A787))/1000000</f>
        <v>423.70672557680001</v>
      </c>
      <c r="M787" s="3" cm="1">
        <f t="array" ref="M787">E787*INDEX(AH$3:AH$7,2022-YEAR($A787))/1000000</f>
        <v>1033.9756700636801</v>
      </c>
      <c r="N787" s="3"/>
      <c r="O787" s="9">
        <v>43875</v>
      </c>
      <c r="P787" s="8">
        <f t="shared" si="195"/>
        <v>1755140.1572684587</v>
      </c>
      <c r="Q787" s="7">
        <f t="shared" si="196"/>
        <v>1.2990131706826702E-3</v>
      </c>
      <c r="R787" s="8">
        <f t="shared" si="206"/>
        <v>1751642.4822693071</v>
      </c>
      <c r="S787" s="7">
        <f t="shared" si="197"/>
        <v>1.1287589133925913E-3</v>
      </c>
      <c r="T787" s="8">
        <f t="shared" si="198"/>
        <v>179549.3425903609</v>
      </c>
      <c r="U787" s="8">
        <f t="shared" si="199"/>
        <v>224069.93383040754</v>
      </c>
      <c r="V787" s="8">
        <f t="shared" si="200"/>
        <v>427133.42310564709</v>
      </c>
      <c r="W787" s="8">
        <f t="shared" si="201"/>
        <v>920889.78274289169</v>
      </c>
      <c r="X787" s="7">
        <f t="shared" si="207"/>
        <v>0.10250341859587075</v>
      </c>
      <c r="Y787" s="7">
        <f t="shared" si="208"/>
        <v>0.12791990152015381</v>
      </c>
      <c r="Z787" s="7">
        <f t="shared" si="209"/>
        <v>0.24384737606516743</v>
      </c>
      <c r="AA787" s="7">
        <f t="shared" si="210"/>
        <v>0.52572930381880811</v>
      </c>
    </row>
    <row r="788" spans="1:27" x14ac:dyDescent="0.25">
      <c r="A788" s="1">
        <v>43879</v>
      </c>
      <c r="B788" s="3">
        <v>338.88000499999998</v>
      </c>
      <c r="C788" s="6">
        <v>59.529998999999997</v>
      </c>
      <c r="D788" s="3">
        <v>135.63999899999999</v>
      </c>
      <c r="E788" s="3">
        <v>1519.4399410000001</v>
      </c>
      <c r="F788" s="7">
        <f t="shared" si="202"/>
        <v>-4.7284356289005736E-3</v>
      </c>
      <c r="G788" s="7">
        <f t="shared" si="203"/>
        <v>-7.0058714427712054E-3</v>
      </c>
      <c r="H788" s="7">
        <f t="shared" si="204"/>
        <v>-1.3240272859872615E-2</v>
      </c>
      <c r="I788" s="7">
        <f t="shared" si="205"/>
        <v>4.6747019506399035E-4</v>
      </c>
      <c r="J788" s="3" cm="1">
        <f t="array" ref="J788">B788*INDEX(AE$3:AE$7,2022-YEAR($A788))/1000000</f>
        <v>192.69733724315</v>
      </c>
      <c r="K788" s="3" cm="1">
        <f t="array" ref="K788">C788*INDEX(AF$3:AF$7,2022-YEAR($A788))/1000000</f>
        <v>255.68134570499998</v>
      </c>
      <c r="L788" s="3" cm="1">
        <f t="array" ref="L788">D788*INDEX(AG$3:AG$7,2022-YEAR($A788))/1000000</f>
        <v>418.09673291759998</v>
      </c>
      <c r="M788" s="3" cm="1">
        <f t="array" ref="M788">E788*INDEX(AH$3:AH$7,2022-YEAR($A788))/1000000</f>
        <v>1034.4590228718562</v>
      </c>
      <c r="N788" s="3"/>
      <c r="O788" s="9">
        <v>43879</v>
      </c>
      <c r="P788" s="8">
        <f t="shared" si="195"/>
        <v>1747925.6609367991</v>
      </c>
      <c r="Q788" s="7">
        <f t="shared" si="196"/>
        <v>-4.1104958494526814E-3</v>
      </c>
      <c r="R788" s="8">
        <f t="shared" si="206"/>
        <v>1743998.8150669322</v>
      </c>
      <c r="S788" s="7">
        <f t="shared" si="197"/>
        <v>-4.3637142166547127E-3</v>
      </c>
      <c r="T788" s="8">
        <f t="shared" si="198"/>
        <v>178700.35508171096</v>
      </c>
      <c r="U788" s="8">
        <f t="shared" si="199"/>
        <v>222500.12867980148</v>
      </c>
      <c r="V788" s="8">
        <f t="shared" si="200"/>
        <v>421478.06003615691</v>
      </c>
      <c r="W788" s="8">
        <f t="shared" si="201"/>
        <v>921320.27126926277</v>
      </c>
      <c r="X788" s="7">
        <f t="shared" si="207"/>
        <v>0.10246586955097942</v>
      </c>
      <c r="Y788" s="7">
        <f t="shared" si="208"/>
        <v>0.12758043569614594</v>
      </c>
      <c r="Z788" s="7">
        <f t="shared" si="209"/>
        <v>0.24167336376314061</v>
      </c>
      <c r="AA788" s="7">
        <f t="shared" si="210"/>
        <v>0.52828033098973393</v>
      </c>
    </row>
    <row r="789" spans="1:27" x14ac:dyDescent="0.25">
      <c r="A789" s="1">
        <v>43880</v>
      </c>
      <c r="B789" s="3">
        <v>338.29998799999998</v>
      </c>
      <c r="C789" s="6">
        <v>59.77</v>
      </c>
      <c r="D789" s="3">
        <v>137.490005</v>
      </c>
      <c r="E789" s="3">
        <v>1524.869995</v>
      </c>
      <c r="F789" s="7">
        <f t="shared" si="202"/>
        <v>-1.7115704421687417E-3</v>
      </c>
      <c r="G789" s="7">
        <f t="shared" si="203"/>
        <v>4.0315975815825578E-3</v>
      </c>
      <c r="H789" s="7">
        <f t="shared" si="204"/>
        <v>1.3639088864930038E-2</v>
      </c>
      <c r="I789" s="7">
        <f t="shared" si="205"/>
        <v>3.57372072003459E-3</v>
      </c>
      <c r="J789" s="3" cm="1">
        <f t="array" ref="J789">B789*INDEX(AE$3:AE$7,2022-YEAR($A789))/1000000</f>
        <v>192.36752217643999</v>
      </c>
      <c r="K789" s="3" cm="1">
        <f t="array" ref="K789">C789*INDEX(AF$3:AF$7,2022-YEAR($A789))/1000000</f>
        <v>256.71215000000001</v>
      </c>
      <c r="L789" s="3" cm="1">
        <f t="array" ref="L789">D789*INDEX(AG$3:AG$7,2022-YEAR($A789))/1000000</f>
        <v>423.79919141200003</v>
      </c>
      <c r="M789" s="3" cm="1">
        <f t="array" ref="M789">E789*INDEX(AH$3:AH$7,2022-YEAR($A789))/1000000</f>
        <v>1038.15589051592</v>
      </c>
      <c r="N789" s="3"/>
      <c r="O789" s="9">
        <v>43880</v>
      </c>
      <c r="P789" s="8">
        <f t="shared" si="195"/>
        <v>1757212.9882918803</v>
      </c>
      <c r="Q789" s="7">
        <f t="shared" si="196"/>
        <v>5.3133423020425364E-3</v>
      </c>
      <c r="R789" s="8">
        <f t="shared" si="206"/>
        <v>1753631.1058605309</v>
      </c>
      <c r="S789" s="7">
        <f t="shared" si="197"/>
        <v>5.5231062718519297E-3</v>
      </c>
      <c r="T789" s="8">
        <f t="shared" si="198"/>
        <v>178394.49683594806</v>
      </c>
      <c r="U789" s="8">
        <f t="shared" si="199"/>
        <v>223397.15966048875</v>
      </c>
      <c r="V789" s="8">
        <f t="shared" si="200"/>
        <v>427226.63675160828</v>
      </c>
      <c r="W789" s="8">
        <f t="shared" si="201"/>
        <v>924612.81261248572</v>
      </c>
      <c r="X789" s="7">
        <f t="shared" si="207"/>
        <v>0.1017286339411774</v>
      </c>
      <c r="Y789" s="7">
        <f t="shared" si="208"/>
        <v>0.12739119357195977</v>
      </c>
      <c r="Z789" s="7">
        <f t="shared" si="209"/>
        <v>0.24362400696693978</v>
      </c>
      <c r="AA789" s="7">
        <f t="shared" si="210"/>
        <v>0.52725616551992305</v>
      </c>
    </row>
    <row r="790" spans="1:27" x14ac:dyDescent="0.25">
      <c r="A790" s="1">
        <v>43881</v>
      </c>
      <c r="B790" s="3">
        <v>336.27999899999998</v>
      </c>
      <c r="C790" s="6">
        <v>59.720001000000003</v>
      </c>
      <c r="D790" s="3">
        <v>137.490005</v>
      </c>
      <c r="E790" s="3">
        <v>1516.98999</v>
      </c>
      <c r="F790" s="7">
        <f t="shared" si="202"/>
        <v>-5.9709993250133264E-3</v>
      </c>
      <c r="G790" s="7">
        <f t="shared" si="203"/>
        <v>-8.3652333946793167E-4</v>
      </c>
      <c r="H790" s="7">
        <f t="shared" si="204"/>
        <v>0</v>
      </c>
      <c r="I790" s="7">
        <f t="shared" si="205"/>
        <v>-5.1676569319603072E-3</v>
      </c>
      <c r="J790" s="3" cm="1">
        <f t="array" ref="J790">B790*INDEX(AE$3:AE$7,2022-YEAR($A790))/1000000</f>
        <v>191.21889583136999</v>
      </c>
      <c r="K790" s="3" cm="1">
        <f t="array" ref="K790">C790*INDEX(AF$3:AF$7,2022-YEAR($A790))/1000000</f>
        <v>256.49740429500002</v>
      </c>
      <c r="L790" s="3" cm="1">
        <f t="array" ref="L790">D790*INDEX(AG$3:AG$7,2022-YEAR($A790))/1000000</f>
        <v>423.79919141200003</v>
      </c>
      <c r="M790" s="3" cm="1">
        <f t="array" ref="M790">E790*INDEX(AH$3:AH$7,2022-YEAR($A790))/1000000</f>
        <v>1032.79105703184</v>
      </c>
      <c r="N790" s="3"/>
      <c r="O790" s="9">
        <v>43881</v>
      </c>
      <c r="P790" s="8">
        <f t="shared" si="195"/>
        <v>1751026.3450991735</v>
      </c>
      <c r="Q790" s="7">
        <f t="shared" si="196"/>
        <v>-3.5207133306705942E-3</v>
      </c>
      <c r="R790" s="8">
        <f t="shared" si="206"/>
        <v>1747600.9536918344</v>
      </c>
      <c r="S790" s="7">
        <f t="shared" si="197"/>
        <v>-3.4386662899307252E-3</v>
      </c>
      <c r="T790" s="8">
        <f t="shared" si="198"/>
        <v>177329.30341575452</v>
      </c>
      <c r="U790" s="8">
        <f t="shared" si="199"/>
        <v>223210.28272246188</v>
      </c>
      <c r="V790" s="8">
        <f t="shared" si="200"/>
        <v>427226.63675160828</v>
      </c>
      <c r="W790" s="8">
        <f t="shared" si="201"/>
        <v>919834.73080200958</v>
      </c>
      <c r="X790" s="7">
        <f t="shared" si="207"/>
        <v>0.1014701342667178</v>
      </c>
      <c r="Y790" s="7">
        <f t="shared" si="208"/>
        <v>0.12772382748528871</v>
      </c>
      <c r="Z790" s="7">
        <f t="shared" si="209"/>
        <v>0.24446463928111584</v>
      </c>
      <c r="AA790" s="7">
        <f t="shared" si="210"/>
        <v>0.52634139896687759</v>
      </c>
    </row>
    <row r="791" spans="1:27" x14ac:dyDescent="0.25">
      <c r="A791" s="1">
        <v>43882</v>
      </c>
      <c r="B791" s="3">
        <v>330.38000499999998</v>
      </c>
      <c r="C791" s="6">
        <v>60.130001</v>
      </c>
      <c r="D791" s="3">
        <v>135.80999800000001</v>
      </c>
      <c r="E791" s="3">
        <v>1483.459961</v>
      </c>
      <c r="F791" s="7">
        <f t="shared" si="202"/>
        <v>-1.7544885266875476E-2</v>
      </c>
      <c r="G791" s="7">
        <f t="shared" si="203"/>
        <v>6.8653716198028292E-3</v>
      </c>
      <c r="H791" s="7">
        <f t="shared" si="204"/>
        <v>-1.2219120946282525E-2</v>
      </c>
      <c r="I791" s="7">
        <f t="shared" si="205"/>
        <v>-2.210299950627892E-2</v>
      </c>
      <c r="J791" s="3" cm="1">
        <f t="array" ref="J791">B791*INDEX(AE$3:AE$7,2022-YEAR($A791))/1000000</f>
        <v>187.86398224314999</v>
      </c>
      <c r="K791" s="3" cm="1">
        <f t="array" ref="K791">C791*INDEX(AF$3:AF$7,2022-YEAR($A791))/1000000</f>
        <v>258.258354295</v>
      </c>
      <c r="L791" s="3" cm="1">
        <f t="array" ref="L791">D791*INDEX(AG$3:AG$7,2022-YEAR($A791))/1000000</f>
        <v>418.62073783520003</v>
      </c>
      <c r="M791" s="3" cm="1">
        <f t="array" ref="M791">E791*INDEX(AH$3:AH$7,2022-YEAR($A791))/1000000</f>
        <v>1009.963276808176</v>
      </c>
      <c r="N791" s="3"/>
      <c r="O791" s="9">
        <v>43882</v>
      </c>
      <c r="P791" s="8">
        <f t="shared" si="195"/>
        <v>1723808.7075362313</v>
      </c>
      <c r="Q791" s="7">
        <f t="shared" si="196"/>
        <v>-1.5543819565662063E-2</v>
      </c>
      <c r="R791" s="8">
        <f t="shared" si="206"/>
        <v>1720470.7124024846</v>
      </c>
      <c r="S791" s="7">
        <f t="shared" si="197"/>
        <v>-1.5524276999298148E-2</v>
      </c>
      <c r="T791" s="8">
        <f t="shared" si="198"/>
        <v>174218.08113287017</v>
      </c>
      <c r="U791" s="8">
        <f t="shared" si="199"/>
        <v>224742.70426271282</v>
      </c>
      <c r="V791" s="8">
        <f t="shared" si="200"/>
        <v>422006.30280566687</v>
      </c>
      <c r="W791" s="8">
        <f t="shared" si="201"/>
        <v>899503.62420123466</v>
      </c>
      <c r="X791" s="7">
        <f t="shared" si="207"/>
        <v>0.10126186971796229</v>
      </c>
      <c r="Y791" s="7">
        <f t="shared" si="208"/>
        <v>0.13062861381050747</v>
      </c>
      <c r="Z791" s="7">
        <f t="shared" si="209"/>
        <v>0.24528537438244011</v>
      </c>
      <c r="AA791" s="7">
        <f t="shared" si="210"/>
        <v>0.52282414208909012</v>
      </c>
    </row>
    <row r="792" spans="1:27" x14ac:dyDescent="0.25">
      <c r="A792" s="1">
        <v>43885</v>
      </c>
      <c r="B792" s="3">
        <v>317.89999399999999</v>
      </c>
      <c r="C792" s="6">
        <v>58.650002000000001</v>
      </c>
      <c r="D792" s="3">
        <v>132.16000399999999</v>
      </c>
      <c r="E792" s="3">
        <v>1419.8599850000001</v>
      </c>
      <c r="F792" s="7">
        <f t="shared" si="202"/>
        <v>-3.777471642086816E-2</v>
      </c>
      <c r="G792" s="7">
        <f t="shared" si="203"/>
        <v>-2.4613320728200216E-2</v>
      </c>
      <c r="H792" s="7">
        <f t="shared" si="204"/>
        <v>-2.6875738559395512E-2</v>
      </c>
      <c r="I792" s="7">
        <f t="shared" si="205"/>
        <v>-4.2872728399846571E-2</v>
      </c>
      <c r="J792" s="3" cm="1">
        <f t="array" ref="J792">B792*INDEX(AE$3:AE$7,2022-YEAR($A792))/1000000</f>
        <v>180.76747358822001</v>
      </c>
      <c r="K792" s="3" cm="1">
        <f t="array" ref="K792">C792*INDEX(AF$3:AF$7,2022-YEAR($A792))/1000000</f>
        <v>251.90175859000001</v>
      </c>
      <c r="L792" s="3" cm="1">
        <f t="array" ref="L792">D792*INDEX(AG$3:AG$7,2022-YEAR($A792))/1000000</f>
        <v>407.36999632959999</v>
      </c>
      <c r="M792" s="3" cm="1">
        <f t="array" ref="M792">E792*INDEX(AH$3:AH$7,2022-YEAR($A792))/1000000</f>
        <v>966.66339554776005</v>
      </c>
      <c r="N792" s="3"/>
      <c r="O792" s="9">
        <v>43885</v>
      </c>
      <c r="P792" s="8">
        <f t="shared" si="195"/>
        <v>1661278.6921603603</v>
      </c>
      <c r="Q792" s="7">
        <f t="shared" si="196"/>
        <v>-3.6274335488908439E-2</v>
      </c>
      <c r="R792" s="8">
        <f t="shared" si="206"/>
        <v>1658452.1038912819</v>
      </c>
      <c r="S792" s="7">
        <f t="shared" si="197"/>
        <v>-3.6047465419855484E-2</v>
      </c>
      <c r="T792" s="8">
        <f t="shared" si="198"/>
        <v>167637.04252268819</v>
      </c>
      <c r="U792" s="8">
        <f t="shared" si="199"/>
        <v>219211.04000137164</v>
      </c>
      <c r="V792" s="8">
        <f t="shared" si="200"/>
        <v>410664.57174104464</v>
      </c>
      <c r="W792" s="8">
        <f t="shared" si="201"/>
        <v>860939.44962617743</v>
      </c>
      <c r="X792" s="7">
        <f t="shared" si="207"/>
        <v>0.10108042440861317</v>
      </c>
      <c r="Y792" s="7">
        <f t="shared" si="208"/>
        <v>0.13217809515694148</v>
      </c>
      <c r="Z792" s="7">
        <f t="shared" si="209"/>
        <v>0.24761919308823485</v>
      </c>
      <c r="AA792" s="7">
        <f t="shared" si="210"/>
        <v>0.51912228734621058</v>
      </c>
    </row>
    <row r="793" spans="1:27" x14ac:dyDescent="0.25">
      <c r="A793" s="1">
        <v>43886</v>
      </c>
      <c r="B793" s="3">
        <v>304.14001500000001</v>
      </c>
      <c r="C793" s="6">
        <v>57.82</v>
      </c>
      <c r="D793" s="3">
        <v>126.260002</v>
      </c>
      <c r="E793" s="3">
        <v>1386.3199460000001</v>
      </c>
      <c r="F793" s="7">
        <f t="shared" si="202"/>
        <v>-4.3283986346976722E-2</v>
      </c>
      <c r="G793" s="7">
        <f t="shared" si="203"/>
        <v>-1.4151781273596509E-2</v>
      </c>
      <c r="H793" s="7">
        <f t="shared" si="204"/>
        <v>-4.4642870924852529E-2</v>
      </c>
      <c r="I793" s="7">
        <f t="shared" si="205"/>
        <v>-2.3622074961144879E-2</v>
      </c>
      <c r="J793" s="3" cm="1">
        <f t="array" ref="J793">B793*INDEX(AE$3:AE$7,2022-YEAR($A793))/1000000</f>
        <v>172.94313672945</v>
      </c>
      <c r="K793" s="3" cm="1">
        <f t="array" ref="K793">C793*INDEX(AF$3:AF$7,2022-YEAR($A793))/1000000</f>
        <v>248.33690000000001</v>
      </c>
      <c r="L793" s="3" cm="1">
        <f t="array" ref="L793">D793*INDEX(AG$3:AG$7,2022-YEAR($A793))/1000000</f>
        <v>389.18383016479999</v>
      </c>
      <c r="M793" s="3" cm="1">
        <f t="array" ref="M793">E793*INDEX(AH$3:AH$7,2022-YEAR($A793))/1000000</f>
        <v>943.8288003559361</v>
      </c>
      <c r="N793" s="3"/>
      <c r="O793" s="9">
        <v>43886</v>
      </c>
      <c r="P793" s="8">
        <f t="shared" si="195"/>
        <v>1613087.2834921193</v>
      </c>
      <c r="Q793" s="7">
        <f t="shared" si="196"/>
        <v>-2.9008623836360624E-2</v>
      </c>
      <c r="R793" s="8">
        <f t="shared" si="206"/>
        <v>1609423.4560549036</v>
      </c>
      <c r="S793" s="7">
        <f t="shared" si="197"/>
        <v>-2.9562896463118049E-2</v>
      </c>
      <c r="T793" s="8">
        <f t="shared" si="198"/>
        <v>160381.04306288858</v>
      </c>
      <c r="U793" s="8">
        <f t="shared" si="199"/>
        <v>216108.81331051461</v>
      </c>
      <c r="V793" s="8">
        <f t="shared" si="200"/>
        <v>392331.32627139933</v>
      </c>
      <c r="W793" s="8">
        <f t="shared" si="201"/>
        <v>840602.27341010107</v>
      </c>
      <c r="X793" s="7">
        <f t="shared" si="207"/>
        <v>9.9651239988773579E-2</v>
      </c>
      <c r="Y793" s="7">
        <f t="shared" si="208"/>
        <v>0.13427716148753727</v>
      </c>
      <c r="Z793" s="7">
        <f t="shared" si="209"/>
        <v>0.24377134855055538</v>
      </c>
      <c r="AA793" s="7">
        <f t="shared" si="210"/>
        <v>0.52230024997313385</v>
      </c>
    </row>
    <row r="794" spans="1:27" x14ac:dyDescent="0.25">
      <c r="A794" s="1">
        <v>43887</v>
      </c>
      <c r="B794" s="3">
        <v>305.58999599999999</v>
      </c>
      <c r="C794" s="6">
        <v>57.599997999999999</v>
      </c>
      <c r="D794" s="3">
        <v>126.639999</v>
      </c>
      <c r="E794" s="3">
        <v>1390.469971</v>
      </c>
      <c r="F794" s="7">
        <f t="shared" si="202"/>
        <v>4.7674785575320122E-3</v>
      </c>
      <c r="G794" s="7">
        <f t="shared" si="203"/>
        <v>-3.8049463853337961E-3</v>
      </c>
      <c r="H794" s="7">
        <f t="shared" si="204"/>
        <v>3.0096387928142398E-3</v>
      </c>
      <c r="I794" s="7">
        <f t="shared" si="205"/>
        <v>2.9935549957094132E-3</v>
      </c>
      <c r="J794" s="3" cm="1">
        <f t="array" ref="J794">B794*INDEX(AE$3:AE$7,2022-YEAR($A794))/1000000</f>
        <v>173.76763942547998</v>
      </c>
      <c r="K794" s="3" cm="1">
        <f t="array" ref="K794">C794*INDEX(AF$3:AF$7,2022-YEAR($A794))/1000000</f>
        <v>247.39199141</v>
      </c>
      <c r="L794" s="3" cm="1">
        <f t="array" ref="L794">D794*INDEX(AG$3:AG$7,2022-YEAR($A794))/1000000</f>
        <v>390.35513291760003</v>
      </c>
      <c r="M794" s="3" cm="1">
        <f t="array" ref="M794">E794*INDEX(AH$3:AH$7,2022-YEAR($A794))/1000000</f>
        <v>946.65420377633598</v>
      </c>
      <c r="N794" s="3"/>
      <c r="O794" s="9">
        <v>43887</v>
      </c>
      <c r="P794" s="8">
        <f t="shared" si="195"/>
        <v>1616651.575131794</v>
      </c>
      <c r="Q794" s="7">
        <f t="shared" si="196"/>
        <v>2.2096086654149545E-3</v>
      </c>
      <c r="R794" s="8">
        <f t="shared" si="206"/>
        <v>1613062.9515048498</v>
      </c>
      <c r="S794" s="7">
        <f t="shared" si="197"/>
        <v>2.2613659793846441E-3</v>
      </c>
      <c r="T794" s="8">
        <f t="shared" si="198"/>
        <v>161145.65624672553</v>
      </c>
      <c r="U794" s="8">
        <f t="shared" si="199"/>
        <v>215286.53086247001</v>
      </c>
      <c r="V794" s="8">
        <f t="shared" si="200"/>
        <v>393512.101850582</v>
      </c>
      <c r="W794" s="8">
        <f t="shared" si="201"/>
        <v>843118.6625450725</v>
      </c>
      <c r="X794" s="7">
        <f t="shared" si="207"/>
        <v>9.9900413741689634E-2</v>
      </c>
      <c r="Y794" s="7">
        <f t="shared" si="208"/>
        <v>0.13346443216095571</v>
      </c>
      <c r="Z794" s="7">
        <f t="shared" si="209"/>
        <v>0.24395334446400177</v>
      </c>
      <c r="AA794" s="7">
        <f t="shared" si="210"/>
        <v>0.52268180963335309</v>
      </c>
    </row>
    <row r="795" spans="1:27" x14ac:dyDescent="0.25">
      <c r="A795" s="1">
        <v>43888</v>
      </c>
      <c r="B795" s="3">
        <v>287.76001000000002</v>
      </c>
      <c r="C795" s="6">
        <v>54.93</v>
      </c>
      <c r="D795" s="3">
        <v>121.370003</v>
      </c>
      <c r="E795" s="3">
        <v>1314.9499510000001</v>
      </c>
      <c r="F795" s="7">
        <f t="shared" si="202"/>
        <v>-5.8346105021055639E-2</v>
      </c>
      <c r="G795" s="7">
        <f t="shared" si="203"/>
        <v>-4.6354133553963006E-2</v>
      </c>
      <c r="H795" s="7">
        <f t="shared" si="204"/>
        <v>-4.1613992748057438E-2</v>
      </c>
      <c r="I795" s="7">
        <f t="shared" si="205"/>
        <v>-5.4312586086046388E-2</v>
      </c>
      <c r="J795" s="3" cm="1">
        <f t="array" ref="J795">B795*INDEX(AE$3:AE$7,2022-YEAR($A795))/1000000</f>
        <v>163.62897448630002</v>
      </c>
      <c r="K795" s="3" cm="1">
        <f t="array" ref="K795">C795*INDEX(AF$3:AF$7,2022-YEAR($A795))/1000000</f>
        <v>235.92435</v>
      </c>
      <c r="L795" s="3" cm="1">
        <f t="array" ref="L795">D795*INDEX(AG$3:AG$7,2022-YEAR($A795))/1000000</f>
        <v>374.1108972472</v>
      </c>
      <c r="M795" s="3" cm="1">
        <f t="array" ref="M795">E795*INDEX(AH$3:AH$7,2022-YEAR($A795))/1000000</f>
        <v>895.23896584001602</v>
      </c>
      <c r="N795" s="3"/>
      <c r="O795" s="9">
        <v>43888</v>
      </c>
      <c r="P795" s="8">
        <f t="shared" si="195"/>
        <v>1534570.9182459766</v>
      </c>
      <c r="Q795" s="7">
        <f t="shared" si="196"/>
        <v>-5.0772014296974234E-2</v>
      </c>
      <c r="R795" s="8">
        <f t="shared" si="206"/>
        <v>1531513.7448249087</v>
      </c>
      <c r="S795" s="7">
        <f t="shared" si="197"/>
        <v>-5.0555501633623656E-2</v>
      </c>
      <c r="T795" s="8">
        <f t="shared" si="198"/>
        <v>151743.43486366715</v>
      </c>
      <c r="U795" s="8">
        <f t="shared" si="199"/>
        <v>205307.11025850172</v>
      </c>
      <c r="V795" s="8">
        <f t="shared" si="200"/>
        <v>377136.49209789903</v>
      </c>
      <c r="W795" s="8">
        <f t="shared" si="201"/>
        <v>797326.70760484098</v>
      </c>
      <c r="X795" s="7">
        <f t="shared" si="207"/>
        <v>9.9080687572291631E-2</v>
      </c>
      <c r="Y795" s="7">
        <f t="shared" si="208"/>
        <v>0.13405502298118363</v>
      </c>
      <c r="Z795" s="7">
        <f t="shared" si="209"/>
        <v>0.24625080471675129</v>
      </c>
      <c r="AA795" s="7">
        <f t="shared" si="210"/>
        <v>0.52061348472977365</v>
      </c>
    </row>
    <row r="796" spans="1:27" x14ac:dyDescent="0.25">
      <c r="A796" s="1">
        <v>43889</v>
      </c>
      <c r="B796" s="3">
        <v>275.10998499999999</v>
      </c>
      <c r="C796" s="6">
        <v>53.490001999999997</v>
      </c>
      <c r="D796" s="3">
        <v>116.110001</v>
      </c>
      <c r="E796" s="3">
        <v>1339.25</v>
      </c>
      <c r="F796" s="7">
        <f t="shared" si="202"/>
        <v>-4.3960329998598557E-2</v>
      </c>
      <c r="G796" s="7">
        <f t="shared" si="203"/>
        <v>-2.6215146550154778E-2</v>
      </c>
      <c r="H796" s="7">
        <f t="shared" si="204"/>
        <v>-4.3338566943926016E-2</v>
      </c>
      <c r="I796" s="7">
        <f t="shared" si="205"/>
        <v>1.8479828058490133E-2</v>
      </c>
      <c r="J796" s="3" cm="1">
        <f t="array" ref="J796">B796*INDEX(AE$3:AE$7,2022-YEAR($A796))/1000000</f>
        <v>156.43579077054997</v>
      </c>
      <c r="K796" s="3" cm="1">
        <f t="array" ref="K796">C796*INDEX(AF$3:AF$7,2022-YEAR($A796))/1000000</f>
        <v>229.73955858999997</v>
      </c>
      <c r="L796" s="3" cm="1">
        <f t="array" ref="L796">D796*INDEX(AG$3:AG$7,2022-YEAR($A796))/1000000</f>
        <v>357.89746708239994</v>
      </c>
      <c r="M796" s="3" cm="1">
        <f t="array" ref="M796">E796*INDEX(AH$3:AH$7,2022-YEAR($A796))/1000000</f>
        <v>911.78282799999999</v>
      </c>
      <c r="N796" s="3"/>
      <c r="O796" s="9">
        <v>43889</v>
      </c>
      <c r="P796" s="8">
        <f t="shared" si="195"/>
        <v>1522573.5894663257</v>
      </c>
      <c r="Q796" s="7">
        <f t="shared" si="196"/>
        <v>-7.8180347594256506E-3</v>
      </c>
      <c r="R796" s="8">
        <f t="shared" si="206"/>
        <v>1517850.802723163</v>
      </c>
      <c r="S796" s="7">
        <f t="shared" si="197"/>
        <v>-8.921201097876974E-3</v>
      </c>
      <c r="T796" s="8">
        <f t="shared" si="198"/>
        <v>145072.7433919395</v>
      </c>
      <c r="U796" s="8">
        <f t="shared" si="199"/>
        <v>199924.95427528632</v>
      </c>
      <c r="V796" s="8">
        <f t="shared" si="200"/>
        <v>360791.93698811682</v>
      </c>
      <c r="W796" s="8">
        <f t="shared" si="201"/>
        <v>812061.16806782037</v>
      </c>
      <c r="X796" s="7">
        <f t="shared" si="207"/>
        <v>9.557773605394268E-2</v>
      </c>
      <c r="Y796" s="7">
        <f t="shared" si="208"/>
        <v>0.13171581417396405</v>
      </c>
      <c r="Z796" s="7">
        <f t="shared" si="209"/>
        <v>0.23769921018641826</v>
      </c>
      <c r="AA796" s="7">
        <f t="shared" si="210"/>
        <v>0.53500723958567498</v>
      </c>
    </row>
    <row r="797" spans="1:27" x14ac:dyDescent="0.25">
      <c r="A797" s="1">
        <v>43892</v>
      </c>
      <c r="B797" s="3">
        <v>289.26998900000001</v>
      </c>
      <c r="C797" s="6">
        <v>55.919998</v>
      </c>
      <c r="D797" s="3">
        <v>121.519997</v>
      </c>
      <c r="E797" s="3">
        <v>1386.3199460000001</v>
      </c>
      <c r="F797" s="7">
        <f t="shared" si="202"/>
        <v>5.147033830851333E-2</v>
      </c>
      <c r="G797" s="7">
        <f t="shared" si="203"/>
        <v>4.5428975680352535E-2</v>
      </c>
      <c r="H797" s="7">
        <f t="shared" si="204"/>
        <v>4.6593712457206893E-2</v>
      </c>
      <c r="I797" s="7">
        <f t="shared" si="205"/>
        <v>3.5146496919918002E-2</v>
      </c>
      <c r="J797" s="3" cm="1">
        <f t="array" ref="J797">B797*INDEX(AE$3:AE$7,2022-YEAR($A797))/1000000</f>
        <v>164.48759384506999</v>
      </c>
      <c r="K797" s="3" cm="1">
        <f t="array" ref="K797">C797*INDEX(AF$3:AF$7,2022-YEAR($A797))/1000000</f>
        <v>240.17639141000001</v>
      </c>
      <c r="L797" s="3" cm="1">
        <f t="array" ref="L797">D797*INDEX(AG$3:AG$7,2022-YEAR($A797))/1000000</f>
        <v>374.57323875279997</v>
      </c>
      <c r="M797" s="3" cm="1">
        <f t="array" ref="M797">E797*INDEX(AH$3:AH$7,2022-YEAR($A797))/1000000</f>
        <v>943.8288003559361</v>
      </c>
      <c r="N797" s="3"/>
      <c r="O797" s="9">
        <v>43892</v>
      </c>
      <c r="P797" s="8">
        <f t="shared" si="195"/>
        <v>1584374.1152240646</v>
      </c>
      <c r="Q797" s="7">
        <f t="shared" si="196"/>
        <v>4.0589516451155723E-2</v>
      </c>
      <c r="R797" s="8">
        <f t="shared" si="206"/>
        <v>1579751.8729017414</v>
      </c>
      <c r="S797" s="7">
        <f t="shared" si="197"/>
        <v>4.0782051877247927E-2</v>
      </c>
      <c r="T797" s="8">
        <f t="shared" si="198"/>
        <v>152539.68657366678</v>
      </c>
      <c r="U797" s="8">
        <f t="shared" si="199"/>
        <v>209007.34016095387</v>
      </c>
      <c r="V797" s="8">
        <f t="shared" si="200"/>
        <v>377602.57275701984</v>
      </c>
      <c r="W797" s="8">
        <f t="shared" si="201"/>
        <v>840602.27341010107</v>
      </c>
      <c r="X797" s="7">
        <f t="shared" si="207"/>
        <v>9.65592693322634E-2</v>
      </c>
      <c r="Y797" s="7">
        <f t="shared" si="208"/>
        <v>0.13230390401566175</v>
      </c>
      <c r="Z797" s="7">
        <f t="shared" si="209"/>
        <v>0.23902650741184228</v>
      </c>
      <c r="AA797" s="7">
        <f t="shared" si="210"/>
        <v>0.53211031924023267</v>
      </c>
    </row>
    <row r="798" spans="1:27" x14ac:dyDescent="0.25">
      <c r="A798" s="1">
        <v>43893</v>
      </c>
      <c r="B798" s="3">
        <v>280.61999500000002</v>
      </c>
      <c r="C798" s="6">
        <v>56.060001</v>
      </c>
      <c r="D798" s="3">
        <v>116.959999</v>
      </c>
      <c r="E798" s="3">
        <v>1337.719971</v>
      </c>
      <c r="F798" s="7">
        <f t="shared" si="202"/>
        <v>-2.9902839315972041E-2</v>
      </c>
      <c r="G798" s="7">
        <f t="shared" si="203"/>
        <v>2.5036302755232498E-3</v>
      </c>
      <c r="H798" s="7">
        <f t="shared" si="204"/>
        <v>-3.7524671762458994E-2</v>
      </c>
      <c r="I798" s="7">
        <f t="shared" si="205"/>
        <v>-3.5056824465540815E-2</v>
      </c>
      <c r="J798" s="3" cm="1">
        <f t="array" ref="J798">B798*INDEX(AE$3:AE$7,2022-YEAR($A798))/1000000</f>
        <v>159.56894775685001</v>
      </c>
      <c r="K798" s="3" cm="1">
        <f t="array" ref="K798">C798*INDEX(AF$3:AF$7,2022-YEAR($A798))/1000000</f>
        <v>240.77770429499998</v>
      </c>
      <c r="L798" s="3" cm="1">
        <f t="array" ref="L798">D798*INDEX(AG$3:AG$7,2022-YEAR($A798))/1000000</f>
        <v>360.51750091759999</v>
      </c>
      <c r="M798" s="3" cm="1">
        <f t="array" ref="M798">E798*INDEX(AH$3:AH$7,2022-YEAR($A798))/1000000</f>
        <v>910.74115977633596</v>
      </c>
      <c r="N798" s="3"/>
      <c r="O798" s="9">
        <v>43893</v>
      </c>
      <c r="P798" s="8">
        <f t="shared" si="195"/>
        <v>1537055.5457173011</v>
      </c>
      <c r="Q798" s="7">
        <f t="shared" si="196"/>
        <v>-2.9865780469451517E-2</v>
      </c>
      <c r="R798" s="8">
        <f t="shared" si="206"/>
        <v>1532075.5213258141</v>
      </c>
      <c r="S798" s="7">
        <f t="shared" si="197"/>
        <v>-3.0179645546710931E-2</v>
      </c>
      <c r="T798" s="8">
        <f t="shared" si="198"/>
        <v>147978.31683674568</v>
      </c>
      <c r="U798" s="8">
        <f t="shared" si="199"/>
        <v>209530.61726558741</v>
      </c>
      <c r="V798" s="8">
        <f t="shared" si="200"/>
        <v>363433.16015765257</v>
      </c>
      <c r="W798" s="8">
        <f t="shared" si="201"/>
        <v>811133.42706582847</v>
      </c>
      <c r="X798" s="7">
        <f t="shared" si="207"/>
        <v>9.6586829289387444E-2</v>
      </c>
      <c r="Y798" s="7">
        <f t="shared" si="208"/>
        <v>0.13676259058317547</v>
      </c>
      <c r="Z798" s="7">
        <f t="shared" si="209"/>
        <v>0.23721621754203603</v>
      </c>
      <c r="AA798" s="7">
        <f t="shared" si="210"/>
        <v>0.52943436258540111</v>
      </c>
    </row>
    <row r="799" spans="1:27" x14ac:dyDescent="0.25">
      <c r="A799" s="1">
        <v>43894</v>
      </c>
      <c r="B799" s="3">
        <v>283.11999500000002</v>
      </c>
      <c r="C799" s="6">
        <v>58.919998</v>
      </c>
      <c r="D799" s="3">
        <v>119.849998</v>
      </c>
      <c r="E799" s="3">
        <v>1381.599976</v>
      </c>
      <c r="F799" s="7">
        <f t="shared" si="202"/>
        <v>8.9088448597542946E-3</v>
      </c>
      <c r="G799" s="7">
        <f t="shared" si="203"/>
        <v>5.1016713324710805E-2</v>
      </c>
      <c r="H799" s="7">
        <f t="shared" si="204"/>
        <v>2.4709293986912684E-2</v>
      </c>
      <c r="I799" s="7">
        <f t="shared" si="205"/>
        <v>3.2802085601815412E-2</v>
      </c>
      <c r="J799" s="3" cm="1">
        <f t="array" ref="J799">B799*INDEX(AE$3:AE$7,2022-YEAR($A799))/1000000</f>
        <v>160.99052275685</v>
      </c>
      <c r="K799" s="3" cm="1">
        <f t="array" ref="K799">C799*INDEX(AF$3:AF$7,2022-YEAR($A799))/1000000</f>
        <v>253.06139141</v>
      </c>
      <c r="L799" s="3" cm="1">
        <f t="array" ref="L799">D799*INDEX(AG$3:AG$7,2022-YEAR($A799))/1000000</f>
        <v>369.42563383520002</v>
      </c>
      <c r="M799" s="3" cm="1">
        <f t="array" ref="M799">E799*INDEX(AH$3:AH$7,2022-YEAR($A799))/1000000</f>
        <v>940.61536926041606</v>
      </c>
      <c r="N799" s="3"/>
      <c r="O799" s="9">
        <v>43894</v>
      </c>
      <c r="P799" s="8">
        <f t="shared" si="195"/>
        <v>1585318.3521277809</v>
      </c>
      <c r="Q799" s="7">
        <f t="shared" si="196"/>
        <v>3.1399520040088717E-2</v>
      </c>
      <c r="R799" s="8">
        <f t="shared" si="206"/>
        <v>1579670.4455349436</v>
      </c>
      <c r="S799" s="7">
        <f t="shared" si="197"/>
        <v>3.1065651494739832E-2</v>
      </c>
      <c r="T799" s="8">
        <f t="shared" si="198"/>
        <v>149296.63270405179</v>
      </c>
      <c r="U799" s="8">
        <f t="shared" si="199"/>
        <v>220220.1806993756</v>
      </c>
      <c r="V799" s="8">
        <f t="shared" si="200"/>
        <v>372413.33695658069</v>
      </c>
      <c r="W799" s="8">
        <f t="shared" si="201"/>
        <v>837740.2951749356</v>
      </c>
      <c r="X799" s="7">
        <f t="shared" si="207"/>
        <v>9.4511252727459624E-2</v>
      </c>
      <c r="Y799" s="7">
        <f t="shared" si="208"/>
        <v>0.13940893894789536</v>
      </c>
      <c r="Z799" s="7">
        <f t="shared" si="209"/>
        <v>0.23575381688581615</v>
      </c>
      <c r="AA799" s="7">
        <f t="shared" si="210"/>
        <v>0.53032599143882897</v>
      </c>
    </row>
    <row r="800" spans="1:27" x14ac:dyDescent="0.25">
      <c r="A800" s="1">
        <v>43895</v>
      </c>
      <c r="B800" s="3">
        <v>260.36999500000002</v>
      </c>
      <c r="C800" s="6">
        <v>56.740001999999997</v>
      </c>
      <c r="D800" s="3">
        <v>113.970001</v>
      </c>
      <c r="E800" s="3">
        <v>1314.76001</v>
      </c>
      <c r="F800" s="7">
        <f t="shared" si="202"/>
        <v>-8.0354621368229351E-2</v>
      </c>
      <c r="G800" s="7">
        <f t="shared" si="203"/>
        <v>-3.6999254480626464E-2</v>
      </c>
      <c r="H800" s="7">
        <f t="shared" si="204"/>
        <v>-4.906130244574558E-2</v>
      </c>
      <c r="I800" s="7">
        <f t="shared" si="205"/>
        <v>-4.8378667603566905E-2</v>
      </c>
      <c r="J800" s="3" cm="1">
        <f t="array" ref="J800">B800*INDEX(AE$3:AE$7,2022-YEAR($A800))/1000000</f>
        <v>148.05419025685001</v>
      </c>
      <c r="K800" s="3" cm="1">
        <f t="array" ref="K800">C800*INDEX(AF$3:AF$7,2022-YEAR($A800))/1000000</f>
        <v>243.69830858999998</v>
      </c>
      <c r="L800" s="3" cm="1">
        <f t="array" ref="L800">D800*INDEX(AG$3:AG$7,2022-YEAR($A800))/1000000</f>
        <v>351.30113108239999</v>
      </c>
      <c r="M800" s="3" cm="1">
        <f t="array" ref="M800">E800*INDEX(AH$3:AH$7,2022-YEAR($A800))/1000000</f>
        <v>895.10965096816005</v>
      </c>
      <c r="N800" s="3"/>
      <c r="O800" s="9">
        <v>43895</v>
      </c>
      <c r="P800" s="8">
        <f t="shared" si="195"/>
        <v>1506305.3081339044</v>
      </c>
      <c r="Q800" s="7">
        <f t="shared" si="196"/>
        <v>-4.9840490326644372E-2</v>
      </c>
      <c r="R800" s="8">
        <f t="shared" si="206"/>
        <v>1500725.9459973539</v>
      </c>
      <c r="S800" s="7">
        <f t="shared" si="197"/>
        <v>-4.9975296911284439E-2</v>
      </c>
      <c r="T800" s="8">
        <f t="shared" si="198"/>
        <v>137299.95831156609</v>
      </c>
      <c r="U800" s="8">
        <f t="shared" si="199"/>
        <v>212072.19819190988</v>
      </c>
      <c r="V800" s="8">
        <f t="shared" si="200"/>
        <v>354142.25359732454</v>
      </c>
      <c r="W800" s="8">
        <f t="shared" si="201"/>
        <v>797211.53589655343</v>
      </c>
      <c r="X800" s="7">
        <f t="shared" si="207"/>
        <v>9.1489028145188195E-2</v>
      </c>
      <c r="Y800" s="7">
        <f t="shared" si="208"/>
        <v>0.14131307502048332</v>
      </c>
      <c r="Z800" s="7">
        <f t="shared" si="209"/>
        <v>0.23598062960254101</v>
      </c>
      <c r="AA800" s="7">
        <f t="shared" si="210"/>
        <v>0.53121726723178753</v>
      </c>
    </row>
    <row r="801" spans="1:27" x14ac:dyDescent="0.25">
      <c r="A801" s="1">
        <v>43896</v>
      </c>
      <c r="B801" s="3">
        <v>262.32998700000002</v>
      </c>
      <c r="C801" s="6">
        <v>55.259998000000003</v>
      </c>
      <c r="D801" s="3">
        <v>108.08000199999999</v>
      </c>
      <c r="E801" s="3">
        <v>1295.73999</v>
      </c>
      <c r="F801" s="7">
        <f t="shared" si="202"/>
        <v>7.5277183916679924E-3</v>
      </c>
      <c r="G801" s="7">
        <f t="shared" si="203"/>
        <v>-2.6083961012197232E-2</v>
      </c>
      <c r="H801" s="7">
        <f t="shared" si="204"/>
        <v>-5.1680257509166827E-2</v>
      </c>
      <c r="I801" s="7">
        <f t="shared" si="205"/>
        <v>-1.4466533706025908E-2</v>
      </c>
      <c r="J801" s="3" cm="1">
        <f t="array" ref="J801">B801*INDEX(AE$3:AE$7,2022-YEAR($A801))/1000000</f>
        <v>149.16870050781</v>
      </c>
      <c r="K801" s="3" cm="1">
        <f t="array" ref="K801">C801*INDEX(AF$3:AF$7,2022-YEAR($A801))/1000000</f>
        <v>237.34169141000004</v>
      </c>
      <c r="L801" s="3" cm="1">
        <f t="array" ref="L801">D801*INDEX(AG$3:AG$7,2022-YEAR($A801))/1000000</f>
        <v>333.1457981648</v>
      </c>
      <c r="M801" s="3" cm="1">
        <f t="array" ref="M801">E801*INDEX(AH$3:AH$7,2022-YEAR($A801))/1000000</f>
        <v>882.16051703183996</v>
      </c>
      <c r="N801" s="3"/>
      <c r="O801" s="9">
        <v>43896</v>
      </c>
      <c r="P801" s="8">
        <f t="shared" si="195"/>
        <v>1472884.319115178</v>
      </c>
      <c r="Q801" s="7">
        <f t="shared" si="196"/>
        <v>-2.2187393776186188E-2</v>
      </c>
      <c r="R801" s="8">
        <f t="shared" si="206"/>
        <v>1466392.7680536357</v>
      </c>
      <c r="S801" s="7">
        <f t="shared" si="197"/>
        <v>-2.2877713306209913E-2</v>
      </c>
      <c r="T801" s="8">
        <f t="shared" si="198"/>
        <v>138333.51373292331</v>
      </c>
      <c r="U801" s="8">
        <f t="shared" si="199"/>
        <v>206540.51524250113</v>
      </c>
      <c r="V801" s="8">
        <f t="shared" si="200"/>
        <v>335840.09073653811</v>
      </c>
      <c r="W801" s="8">
        <f t="shared" si="201"/>
        <v>785678.64834167319</v>
      </c>
      <c r="X801" s="7">
        <f t="shared" si="207"/>
        <v>9.4335921962118902E-2</v>
      </c>
      <c r="Y801" s="7">
        <f t="shared" si="208"/>
        <v>0.14084938206333719</v>
      </c>
      <c r="Z801" s="7">
        <f t="shared" si="209"/>
        <v>0.22902465018448195</v>
      </c>
      <c r="AA801" s="7">
        <f t="shared" si="210"/>
        <v>0.53579004579006195</v>
      </c>
    </row>
    <row r="802" spans="1:27" x14ac:dyDescent="0.25">
      <c r="A802" s="1">
        <v>43899</v>
      </c>
      <c r="B802" s="3">
        <v>227.16999799999999</v>
      </c>
      <c r="C802" s="6">
        <v>51.860000999999997</v>
      </c>
      <c r="D802" s="3">
        <v>93.440002000000007</v>
      </c>
      <c r="E802" s="3">
        <v>1215.790039</v>
      </c>
      <c r="F802" s="7">
        <f t="shared" si="202"/>
        <v>-0.13402962201191293</v>
      </c>
      <c r="G802" s="7">
        <f t="shared" si="203"/>
        <v>-6.1527273308985775E-2</v>
      </c>
      <c r="H802" s="7">
        <f t="shared" si="204"/>
        <v>-0.13545521585019948</v>
      </c>
      <c r="I802" s="7">
        <f t="shared" si="205"/>
        <v>-6.1702156001220643E-2</v>
      </c>
      <c r="J802" s="3" cm="1">
        <f t="array" ref="J802">B802*INDEX(AE$3:AE$7,2022-YEAR($A802))/1000000</f>
        <v>129.17567596274</v>
      </c>
      <c r="K802" s="3" cm="1">
        <f t="array" ref="K802">C802*INDEX(AF$3:AF$7,2022-YEAR($A802))/1000000</f>
        <v>222.73870429499999</v>
      </c>
      <c r="L802" s="3" cm="1">
        <f t="array" ref="L802">D802*INDEX(AG$3:AG$7,2022-YEAR($A802))/1000000</f>
        <v>288.01946216480007</v>
      </c>
      <c r="M802" s="3" cm="1">
        <f t="array" ref="M802">E802*INDEX(AH$3:AH$7,2022-YEAR($A802))/1000000</f>
        <v>827.72931119182397</v>
      </c>
      <c r="N802" s="3"/>
      <c r="O802" s="9">
        <v>43899</v>
      </c>
      <c r="P802" s="8">
        <f t="shared" si="195"/>
        <v>1349528.9661423627</v>
      </c>
      <c r="Q802" s="7">
        <f t="shared" si="196"/>
        <v>-8.3750876679113573E-2</v>
      </c>
      <c r="R802" s="8">
        <f t="shared" si="206"/>
        <v>1341174.7462570537</v>
      </c>
      <c r="S802" s="7">
        <f t="shared" si="197"/>
        <v>-8.5391870803335768E-2</v>
      </c>
      <c r="T802" s="8">
        <f t="shared" si="198"/>
        <v>119792.72517571984</v>
      </c>
      <c r="U802" s="8">
        <f t="shared" si="199"/>
        <v>193832.64051179704</v>
      </c>
      <c r="V802" s="8">
        <f t="shared" si="200"/>
        <v>290348.79875466978</v>
      </c>
      <c r="W802" s="8">
        <f t="shared" si="201"/>
        <v>737200.5818148671</v>
      </c>
      <c r="X802" s="7">
        <f t="shared" si="207"/>
        <v>8.9319252028892585E-2</v>
      </c>
      <c r="Y802" s="7">
        <f t="shared" si="208"/>
        <v>0.14452452303679633</v>
      </c>
      <c r="Z802" s="7">
        <f t="shared" si="209"/>
        <v>0.21648841775836766</v>
      </c>
      <c r="AA802" s="7">
        <f t="shared" si="210"/>
        <v>0.54966780717594343</v>
      </c>
    </row>
    <row r="803" spans="1:27" x14ac:dyDescent="0.25">
      <c r="A803" s="1">
        <v>43900</v>
      </c>
      <c r="B803" s="3">
        <v>231.009995</v>
      </c>
      <c r="C803" s="6">
        <v>53.66</v>
      </c>
      <c r="D803" s="3">
        <v>100.699997</v>
      </c>
      <c r="E803" s="3">
        <v>1275.170044</v>
      </c>
      <c r="F803" s="7">
        <f t="shared" si="202"/>
        <v>1.6903627388331399E-2</v>
      </c>
      <c r="G803" s="7">
        <f t="shared" si="203"/>
        <v>3.4708811517377258E-2</v>
      </c>
      <c r="H803" s="7">
        <f t="shared" si="204"/>
        <v>7.7696862634912822E-2</v>
      </c>
      <c r="I803" s="7">
        <f t="shared" si="205"/>
        <v>4.8840674043390431E-2</v>
      </c>
      <c r="J803" s="3" cm="1">
        <f t="array" ref="J803">B803*INDEX(AE$3:AE$7,2022-YEAR($A803))/1000000</f>
        <v>131.35921345685</v>
      </c>
      <c r="K803" s="3" cm="1">
        <f t="array" ref="K803">C803*INDEX(AF$3:AF$7,2022-YEAR($A803))/1000000</f>
        <v>230.46969999999999</v>
      </c>
      <c r="L803" s="3" cm="1">
        <f t="array" ref="L803">D803*INDEX(AG$3:AG$7,2022-YEAR($A803))/1000000</f>
        <v>310.39767075279997</v>
      </c>
      <c r="M803" s="3" cm="1">
        <f t="array" ref="M803">E803*INDEX(AH$3:AH$7,2022-YEAR($A803))/1000000</f>
        <v>868.15616867590393</v>
      </c>
      <c r="N803" s="3"/>
      <c r="O803" s="9">
        <v>43900</v>
      </c>
      <c r="P803" s="8">
        <f t="shared" si="195"/>
        <v>1416395.2667516386</v>
      </c>
      <c r="Q803" s="7">
        <f t="shared" si="196"/>
        <v>4.9547880991701536E-2</v>
      </c>
      <c r="R803" s="8">
        <f t="shared" si="206"/>
        <v>1408491.9424867677</v>
      </c>
      <c r="S803" s="7">
        <f t="shared" si="197"/>
        <v>5.0192710843670829E-2</v>
      </c>
      <c r="T803" s="8">
        <f t="shared" si="198"/>
        <v>121817.65676592299</v>
      </c>
      <c r="U803" s="8">
        <f t="shared" si="199"/>
        <v>200560.34109723655</v>
      </c>
      <c r="V803" s="8">
        <f t="shared" si="200"/>
        <v>312907.98948772333</v>
      </c>
      <c r="W803" s="8">
        <f t="shared" si="201"/>
        <v>773205.95513588481</v>
      </c>
      <c r="X803" s="7">
        <f t="shared" si="207"/>
        <v>8.6488004007213154E-2</v>
      </c>
      <c r="Y803" s="7">
        <f t="shared" si="208"/>
        <v>0.14239367301110475</v>
      </c>
      <c r="Z803" s="7">
        <f t="shared" si="209"/>
        <v>0.22215816793049423</v>
      </c>
      <c r="AA803" s="7">
        <f t="shared" si="210"/>
        <v>0.54896015505118789</v>
      </c>
    </row>
    <row r="804" spans="1:27" x14ac:dyDescent="0.25">
      <c r="A804" s="1">
        <v>43901</v>
      </c>
      <c r="B804" s="3">
        <v>189.08000200000001</v>
      </c>
      <c r="C804" s="6">
        <v>52.209999000000003</v>
      </c>
      <c r="D804" s="3">
        <v>95.959998999999996</v>
      </c>
      <c r="E804" s="3">
        <v>1210.900024</v>
      </c>
      <c r="F804" s="7">
        <f t="shared" si="202"/>
        <v>-0.18150726768337444</v>
      </c>
      <c r="G804" s="7">
        <f t="shared" si="203"/>
        <v>-2.7022008945210452E-2</v>
      </c>
      <c r="H804" s="7">
        <f t="shared" si="204"/>
        <v>-4.7070487996141663E-2</v>
      </c>
      <c r="I804" s="7">
        <f t="shared" si="205"/>
        <v>-5.0401136932604951E-2</v>
      </c>
      <c r="J804" s="3" cm="1">
        <f t="array" ref="J804">B804*INDEX(AE$3:AE$7,2022-YEAR($A804))/1000000</f>
        <v>107.51656153726002</v>
      </c>
      <c r="K804" s="3" cm="1">
        <f t="array" ref="K804">C804*INDEX(AF$3:AF$7,2022-YEAR($A804))/1000000</f>
        <v>224.24194570500001</v>
      </c>
      <c r="L804" s="3" cm="1">
        <f t="array" ref="L804">D804*INDEX(AG$3:AG$7,2022-YEAR($A804))/1000000</f>
        <v>295.78710091759996</v>
      </c>
      <c r="M804" s="3" cm="1">
        <f t="array" ref="M804">E804*INDEX(AH$3:AH$7,2022-YEAR($A804))/1000000</f>
        <v>824.40011073958397</v>
      </c>
      <c r="N804" s="3"/>
      <c r="O804" s="9">
        <v>43901</v>
      </c>
      <c r="P804" s="8">
        <f t="shared" si="195"/>
        <v>1335076.6489543214</v>
      </c>
      <c r="Q804" s="7">
        <f t="shared" si="196"/>
        <v>-5.7412376125637196E-2</v>
      </c>
      <c r="R804" s="8">
        <f t="shared" si="206"/>
        <v>1327262.4181354218</v>
      </c>
      <c r="S804" s="7">
        <f t="shared" si="197"/>
        <v>-5.7671273722681549E-2</v>
      </c>
      <c r="T804" s="8">
        <f t="shared" si="198"/>
        <v>99706.866730749171</v>
      </c>
      <c r="U804" s="8">
        <f t="shared" si="199"/>
        <v>195140.79776605254</v>
      </c>
      <c r="V804" s="8">
        <f t="shared" si="200"/>
        <v>298179.25772464467</v>
      </c>
      <c r="W804" s="8">
        <f t="shared" si="201"/>
        <v>734235.49591397541</v>
      </c>
      <c r="X804" s="7">
        <f t="shared" si="207"/>
        <v>7.51221954064068E-2</v>
      </c>
      <c r="Y804" s="7">
        <f t="shared" si="208"/>
        <v>0.14702503069452702</v>
      </c>
      <c r="Z804" s="7">
        <f t="shared" si="209"/>
        <v>0.22465735008419502</v>
      </c>
      <c r="AA804" s="7">
        <f t="shared" si="210"/>
        <v>0.55319542381487119</v>
      </c>
    </row>
    <row r="805" spans="1:27" x14ac:dyDescent="0.25">
      <c r="A805" s="1">
        <v>43902</v>
      </c>
      <c r="B805" s="3">
        <v>154.83999600000001</v>
      </c>
      <c r="C805" s="6">
        <v>47.16</v>
      </c>
      <c r="D805" s="3">
        <v>88.050003000000004</v>
      </c>
      <c r="E805" s="3">
        <v>1111.5500489999999</v>
      </c>
      <c r="F805" s="7">
        <f t="shared" si="202"/>
        <v>-0.1810874002423587</v>
      </c>
      <c r="G805" s="7">
        <f t="shared" si="203"/>
        <v>-9.6724748069809463E-2</v>
      </c>
      <c r="H805" s="7">
        <f t="shared" si="204"/>
        <v>-8.2430138416320631E-2</v>
      </c>
      <c r="I805" s="7">
        <f t="shared" si="205"/>
        <v>-8.2046389487890559E-2</v>
      </c>
      <c r="J805" s="3" cm="1">
        <f t="array" ref="J805">B805*INDEX(AE$3:AE$7,2022-YEAR($A805))/1000000</f>
        <v>88.046666925480011</v>
      </c>
      <c r="K805" s="3" cm="1">
        <f t="array" ref="K805">C805*INDEX(AF$3:AF$7,2022-YEAR($A805))/1000000</f>
        <v>202.5522</v>
      </c>
      <c r="L805" s="3" cm="1">
        <f t="array" ref="L805">D805*INDEX(AG$3:AG$7,2022-YEAR($A805))/1000000</f>
        <v>271.40532924720003</v>
      </c>
      <c r="M805" s="3" cm="1">
        <f t="array" ref="M805">E805*INDEX(AH$3:AH$7,2022-YEAR($A805))/1000000</f>
        <v>756.76105815998403</v>
      </c>
      <c r="N805" s="3"/>
      <c r="O805" s="9">
        <v>43902</v>
      </c>
      <c r="P805" s="8">
        <f t="shared" si="195"/>
        <v>1212616.0596736346</v>
      </c>
      <c r="Q805" s="7">
        <f t="shared" si="196"/>
        <v>-9.1725512071986454E-2</v>
      </c>
      <c r="R805" s="8">
        <f t="shared" si="206"/>
        <v>1205511.4873900653</v>
      </c>
      <c r="S805" s="7">
        <f t="shared" si="197"/>
        <v>-9.1730865789446447E-2</v>
      </c>
      <c r="T805" s="8">
        <f t="shared" si="198"/>
        <v>81651.209448166483</v>
      </c>
      <c r="U805" s="8">
        <f t="shared" si="199"/>
        <v>176265.85326398944</v>
      </c>
      <c r="V805" s="8">
        <f t="shared" si="200"/>
        <v>273600.30023752648</v>
      </c>
      <c r="W805" s="8">
        <f t="shared" si="201"/>
        <v>673994.12444038293</v>
      </c>
      <c r="X805" s="7">
        <f t="shared" si="207"/>
        <v>6.7731589704666778E-2</v>
      </c>
      <c r="Y805" s="7">
        <f t="shared" si="208"/>
        <v>0.14621665169330353</v>
      </c>
      <c r="Z805" s="7">
        <f t="shared" si="209"/>
        <v>0.2269578540722757</v>
      </c>
      <c r="AA805" s="7">
        <f t="shared" si="210"/>
        <v>0.55909390452975405</v>
      </c>
    </row>
    <row r="806" spans="1:27" x14ac:dyDescent="0.25">
      <c r="A806" s="1">
        <v>43903</v>
      </c>
      <c r="B806" s="3">
        <v>170.199997</v>
      </c>
      <c r="C806" s="6">
        <v>48.470001000000003</v>
      </c>
      <c r="D806" s="3">
        <v>103.910004</v>
      </c>
      <c r="E806" s="3">
        <v>1214.2700199999999</v>
      </c>
      <c r="F806" s="7">
        <f t="shared" si="202"/>
        <v>9.9199182361125793E-2</v>
      </c>
      <c r="G806" s="7">
        <f t="shared" si="203"/>
        <v>2.7777798982188351E-2</v>
      </c>
      <c r="H806" s="7">
        <f t="shared" si="204"/>
        <v>0.18012493423765119</v>
      </c>
      <c r="I806" s="7">
        <f t="shared" si="205"/>
        <v>9.2411467295072658E-2</v>
      </c>
      <c r="J806" s="3" cm="1">
        <f t="array" ref="J806">B806*INDEX(AE$3:AE$7,2022-YEAR($A806))/1000000</f>
        <v>96.780824294110005</v>
      </c>
      <c r="K806" s="3" cm="1">
        <f t="array" ref="K806">C806*INDEX(AF$3:AF$7,2022-YEAR($A806))/1000000</f>
        <v>208.17865429500003</v>
      </c>
      <c r="L806" s="3" cm="1">
        <f t="array" ref="L806">D806*INDEX(AG$3:AG$7,2022-YEAR($A806))/1000000</f>
        <v>320.29219632959996</v>
      </c>
      <c r="M806" s="3" cm="1">
        <f t="array" ref="M806">E806*INDEX(AH$3:AH$7,2022-YEAR($A806))/1000000</f>
        <v>826.69445793631996</v>
      </c>
      <c r="N806" s="3"/>
      <c r="O806" s="9">
        <v>43903</v>
      </c>
      <c r="P806" s="8">
        <f t="shared" si="195"/>
        <v>1335077.0295900637</v>
      </c>
      <c r="Q806" s="7">
        <f t="shared" si="196"/>
        <v>0.10098907147031226</v>
      </c>
      <c r="R806" s="8">
        <f t="shared" si="206"/>
        <v>1330074.5201209912</v>
      </c>
      <c r="S806" s="7">
        <f t="shared" si="197"/>
        <v>0.10332795169012043</v>
      </c>
      <c r="T806" s="8">
        <f t="shared" si="198"/>
        <v>89750.942664221628</v>
      </c>
      <c r="U806" s="8">
        <f t="shared" si="199"/>
        <v>181162.13070338048</v>
      </c>
      <c r="V806" s="8">
        <f t="shared" si="200"/>
        <v>322882.53632521257</v>
      </c>
      <c r="W806" s="8">
        <f t="shared" si="201"/>
        <v>736278.91042817652</v>
      </c>
      <c r="X806" s="7">
        <f t="shared" si="207"/>
        <v>6.7478130966720104E-2</v>
      </c>
      <c r="Y806" s="7">
        <f t="shared" si="208"/>
        <v>0.13620449678781979</v>
      </c>
      <c r="Z806" s="7">
        <f t="shared" si="209"/>
        <v>0.24275522268920791</v>
      </c>
      <c r="AA806" s="7">
        <f t="shared" si="210"/>
        <v>0.55356214955625227</v>
      </c>
    </row>
    <row r="807" spans="1:27" x14ac:dyDescent="0.25">
      <c r="A807" s="1">
        <v>43906</v>
      </c>
      <c r="B807" s="3">
        <v>129.61000100000001</v>
      </c>
      <c r="C807" s="6">
        <v>45.259998000000003</v>
      </c>
      <c r="D807" s="3">
        <v>88.360000999999997</v>
      </c>
      <c r="E807" s="3">
        <v>1073</v>
      </c>
      <c r="F807" s="7">
        <f t="shared" si="202"/>
        <v>-0.23848411701205841</v>
      </c>
      <c r="G807" s="7">
        <f t="shared" si="203"/>
        <v>-6.6226592402999995E-2</v>
      </c>
      <c r="H807" s="7">
        <f t="shared" si="204"/>
        <v>-0.14964875759219487</v>
      </c>
      <c r="I807" s="7">
        <f t="shared" si="205"/>
        <v>-0.11634152015051802</v>
      </c>
      <c r="J807" s="3" cm="1">
        <f t="array" ref="J807">B807*INDEX(AE$3:AE$7,2022-YEAR($A807))/1000000</f>
        <v>73.700134868630002</v>
      </c>
      <c r="K807" s="3" cm="1">
        <f t="array" ref="K807">C807*INDEX(AF$3:AF$7,2022-YEAR($A807))/1000000</f>
        <v>194.39169141000002</v>
      </c>
      <c r="L807" s="3" cm="1">
        <f t="array" ref="L807">D807*INDEX(AG$3:AG$7,2022-YEAR($A807))/1000000</f>
        <v>272.36086708239998</v>
      </c>
      <c r="M807" s="3" cm="1">
        <f t="array" ref="M807">E807*INDEX(AH$3:AH$7,2022-YEAR($A807))/1000000</f>
        <v>730.51556800000003</v>
      </c>
      <c r="N807" s="3"/>
      <c r="O807" s="9">
        <v>43906</v>
      </c>
      <c r="P807" s="8">
        <f t="shared" si="195"/>
        <v>1168666.3111561546</v>
      </c>
      <c r="Q807" s="7">
        <f t="shared" si="196"/>
        <v>-0.12464503151927174</v>
      </c>
      <c r="R807" s="8">
        <f t="shared" si="206"/>
        <v>1162693.8171164966</v>
      </c>
      <c r="S807" s="7">
        <f t="shared" si="197"/>
        <v>-0.12584310162506429</v>
      </c>
      <c r="T807" s="8">
        <f t="shared" si="198"/>
        <v>68346.768351944862</v>
      </c>
      <c r="U807" s="8">
        <f t="shared" si="199"/>
        <v>169164.3801144287</v>
      </c>
      <c r="V807" s="8">
        <f t="shared" si="200"/>
        <v>274563.56591592776</v>
      </c>
      <c r="W807" s="8">
        <f t="shared" si="201"/>
        <v>650619.1027341953</v>
      </c>
      <c r="X807" s="7">
        <f t="shared" si="207"/>
        <v>5.8783118432199272E-2</v>
      </c>
      <c r="Y807" s="7">
        <f t="shared" si="208"/>
        <v>0.14549348902014433</v>
      </c>
      <c r="Z807" s="7">
        <f t="shared" si="209"/>
        <v>0.23614434159188252</v>
      </c>
      <c r="AA807" s="7">
        <f t="shared" si="210"/>
        <v>0.55957905095577387</v>
      </c>
    </row>
    <row r="808" spans="1:27" x14ac:dyDescent="0.25">
      <c r="A808" s="1">
        <v>43907</v>
      </c>
      <c r="B808" s="3">
        <v>124.139999</v>
      </c>
      <c r="C808" s="6">
        <v>47.18</v>
      </c>
      <c r="D808" s="3">
        <v>93.760002</v>
      </c>
      <c r="E808" s="3">
        <v>1118.0600589999999</v>
      </c>
      <c r="F808" s="7">
        <f t="shared" si="202"/>
        <v>-4.2203548783245615E-2</v>
      </c>
      <c r="G808" s="7">
        <f t="shared" si="203"/>
        <v>4.2421610358886808E-2</v>
      </c>
      <c r="H808" s="7">
        <f t="shared" si="204"/>
        <v>6.1113636700841578E-2</v>
      </c>
      <c r="I808" s="7">
        <f t="shared" si="205"/>
        <v>4.1994463187325248E-2</v>
      </c>
      <c r="J808" s="3" cm="1">
        <f t="array" ref="J808">B808*INDEX(AE$3:AE$7,2022-YEAR($A808))/1000000</f>
        <v>70.58972763137001</v>
      </c>
      <c r="K808" s="3" cm="1">
        <f t="array" ref="K808">C808*INDEX(AF$3:AF$7,2022-YEAR($A808))/1000000</f>
        <v>202.63810000000001</v>
      </c>
      <c r="L808" s="3" cm="1">
        <f t="array" ref="L808">D808*INDEX(AG$3:AG$7,2022-YEAR($A808))/1000000</f>
        <v>289.00583016479999</v>
      </c>
      <c r="M808" s="3" cm="1">
        <f t="array" ref="M808">E808*INDEX(AH$3:AH$7,2022-YEAR($A808))/1000000</f>
        <v>761.19317712814393</v>
      </c>
      <c r="N808" s="3"/>
      <c r="O808" s="9">
        <v>43907</v>
      </c>
      <c r="P808" s="8">
        <f t="shared" si="195"/>
        <v>1216902.4233538471</v>
      </c>
      <c r="Q808" s="7">
        <f t="shared" si="196"/>
        <v>4.1274495326191811E-2</v>
      </c>
      <c r="R808" s="8">
        <f t="shared" si="206"/>
        <v>1211087.5443414103</v>
      </c>
      <c r="S808" s="7">
        <f t="shared" si="197"/>
        <v>4.1622073251349256E-2</v>
      </c>
      <c r="T808" s="8">
        <f t="shared" si="198"/>
        <v>65462.292179626369</v>
      </c>
      <c r="U808" s="8">
        <f t="shared" si="199"/>
        <v>176340.60553424561</v>
      </c>
      <c r="V808" s="8">
        <f t="shared" si="200"/>
        <v>291343.14393460134</v>
      </c>
      <c r="W808" s="8">
        <f t="shared" si="201"/>
        <v>677941.50269293692</v>
      </c>
      <c r="X808" s="7">
        <f t="shared" si="207"/>
        <v>5.405248570632834E-2</v>
      </c>
      <c r="Y808" s="7">
        <f t="shared" si="208"/>
        <v>0.14560516814673349</v>
      </c>
      <c r="Z808" s="7">
        <f t="shared" si="209"/>
        <v>0.24056324028419745</v>
      </c>
      <c r="AA808" s="7">
        <f t="shared" si="210"/>
        <v>0.5597791058627406</v>
      </c>
    </row>
    <row r="809" spans="1:27" x14ac:dyDescent="0.25">
      <c r="A809" s="1">
        <v>43908</v>
      </c>
      <c r="B809" s="3">
        <v>101.889999</v>
      </c>
      <c r="C809" s="6">
        <v>44.849997999999999</v>
      </c>
      <c r="D809" s="3">
        <v>83.889999000000003</v>
      </c>
      <c r="E809" s="3">
        <v>1091.1899410000001</v>
      </c>
      <c r="F809" s="7">
        <f t="shared" si="202"/>
        <v>-0.17923312533617786</v>
      </c>
      <c r="G809" s="7">
        <f t="shared" si="203"/>
        <v>-4.9385375158965683E-2</v>
      </c>
      <c r="H809" s="7">
        <f t="shared" si="204"/>
        <v>-0.10526880108215009</v>
      </c>
      <c r="I809" s="7">
        <f t="shared" si="205"/>
        <v>-2.403280376908612E-2</v>
      </c>
      <c r="J809" s="3" cm="1">
        <f t="array" ref="J809">B809*INDEX(AE$3:AE$7,2022-YEAR($A809))/1000000</f>
        <v>57.937710131370004</v>
      </c>
      <c r="K809" s="3" cm="1">
        <f t="array" ref="K809">C809*INDEX(AF$3:AF$7,2022-YEAR($A809))/1000000</f>
        <v>192.63074140999998</v>
      </c>
      <c r="L809" s="3" cm="1">
        <f t="array" ref="L809">D809*INDEX(AG$3:AG$7,2022-YEAR($A809))/1000000</f>
        <v>258.58253291760002</v>
      </c>
      <c r="M809" s="3" cm="1">
        <f t="array" ref="M809">E809*INDEX(AH$3:AH$7,2022-YEAR($A809))/1000000</f>
        <v>742.8995708718561</v>
      </c>
      <c r="N809" s="3"/>
      <c r="O809" s="9">
        <v>43908</v>
      </c>
      <c r="P809" s="8">
        <f t="shared" si="195"/>
        <v>1151271.3168089474</v>
      </c>
      <c r="Q809" s="7">
        <f t="shared" si="196"/>
        <v>-5.3932924518316765E-2</v>
      </c>
      <c r="R809" s="8">
        <f t="shared" si="206"/>
        <v>1143683.7075956794</v>
      </c>
      <c r="S809" s="7">
        <f t="shared" si="197"/>
        <v>-5.5655627093733395E-2</v>
      </c>
      <c r="T809" s="8">
        <f t="shared" si="198"/>
        <v>53729.280960601893</v>
      </c>
      <c r="U809" s="8">
        <f t="shared" si="199"/>
        <v>167631.9585741777</v>
      </c>
      <c r="V809" s="8">
        <f t="shared" si="200"/>
        <v>260673.80046910155</v>
      </c>
      <c r="W809" s="8">
        <f t="shared" si="201"/>
        <v>661648.66759179824</v>
      </c>
      <c r="X809" s="7">
        <f t="shared" si="207"/>
        <v>4.6979143450032013E-2</v>
      </c>
      <c r="Y809" s="7">
        <f t="shared" si="208"/>
        <v>0.14657195644290821</v>
      </c>
      <c r="Z809" s="7">
        <f t="shared" si="209"/>
        <v>0.22792473018357992</v>
      </c>
      <c r="AA809" s="7">
        <f t="shared" si="210"/>
        <v>0.57852416992347977</v>
      </c>
    </row>
    <row r="810" spans="1:27" x14ac:dyDescent="0.25">
      <c r="A810" s="1">
        <v>43909</v>
      </c>
      <c r="B810" s="3">
        <v>97.709998999999996</v>
      </c>
      <c r="C810" s="6">
        <v>41.830002</v>
      </c>
      <c r="D810" s="3">
        <v>85.300003000000004</v>
      </c>
      <c r="E810" s="3">
        <v>1111.670044</v>
      </c>
      <c r="F810" s="7">
        <f t="shared" si="202"/>
        <v>-4.1024634812294014E-2</v>
      </c>
      <c r="G810" s="7">
        <f t="shared" si="203"/>
        <v>-6.7335476804257555E-2</v>
      </c>
      <c r="H810" s="7">
        <f t="shared" si="204"/>
        <v>1.6807772282843914E-2</v>
      </c>
      <c r="I810" s="7">
        <f t="shared" si="205"/>
        <v>1.8768595851636372E-2</v>
      </c>
      <c r="J810" s="3" cm="1">
        <f t="array" ref="J810">B810*INDEX(AE$3:AE$7,2022-YEAR($A810))/1000000</f>
        <v>55.560836731369996</v>
      </c>
      <c r="K810" s="3" cm="1">
        <f t="array" ref="K810">C810*INDEX(AF$3:AF$7,2022-YEAR($A810))/1000000</f>
        <v>179.65985859</v>
      </c>
      <c r="L810" s="3" cm="1">
        <f t="array" ref="L810">D810*INDEX(AG$3:AG$7,2022-YEAR($A810))/1000000</f>
        <v>262.92872924720001</v>
      </c>
      <c r="M810" s="3" cm="1">
        <f t="array" ref="M810">E810*INDEX(AH$3:AH$7,2022-YEAR($A810))/1000000</f>
        <v>756.84275267590397</v>
      </c>
      <c r="N810" s="3"/>
      <c r="O810" s="9">
        <v>43909</v>
      </c>
      <c r="P810" s="8">
        <f t="shared" si="195"/>
        <v>1153976.1636057964</v>
      </c>
      <c r="Q810" s="7">
        <f t="shared" si="196"/>
        <v>2.3494433999677626E-3</v>
      </c>
      <c r="R810" s="8">
        <f t="shared" si="206"/>
        <v>1146991.467923512</v>
      </c>
      <c r="S810" s="7">
        <f t="shared" si="197"/>
        <v>2.8921985212033707E-3</v>
      </c>
      <c r="T810" s="8">
        <f t="shared" si="198"/>
        <v>51525.056830466056</v>
      </c>
      <c r="U810" s="8">
        <f t="shared" si="199"/>
        <v>156344.38071595388</v>
      </c>
      <c r="V810" s="8">
        <f t="shared" si="200"/>
        <v>265055.14634748967</v>
      </c>
      <c r="W810" s="8">
        <f t="shared" si="201"/>
        <v>674066.8840296024</v>
      </c>
      <c r="X810" s="7">
        <f t="shared" si="207"/>
        <v>4.4921918140983105E-2</v>
      </c>
      <c r="Y810" s="7">
        <f t="shared" si="208"/>
        <v>0.13630823339862877</v>
      </c>
      <c r="Z810" s="7">
        <f t="shared" si="209"/>
        <v>0.23108728683687565</v>
      </c>
      <c r="AA810" s="7">
        <f t="shared" si="210"/>
        <v>0.58768256162351251</v>
      </c>
    </row>
    <row r="811" spans="1:27" x14ac:dyDescent="0.25">
      <c r="A811" s="1">
        <v>43910</v>
      </c>
      <c r="B811" s="3">
        <v>95.010002</v>
      </c>
      <c r="C811" s="6">
        <v>38.299999</v>
      </c>
      <c r="D811" s="3">
        <v>83.5</v>
      </c>
      <c r="E811" s="3">
        <v>1068.209961</v>
      </c>
      <c r="F811" s="7">
        <f t="shared" si="202"/>
        <v>-2.7632760491584807E-2</v>
      </c>
      <c r="G811" s="7">
        <f t="shared" si="203"/>
        <v>-8.4389262042110391E-2</v>
      </c>
      <c r="H811" s="7">
        <f t="shared" si="204"/>
        <v>-2.1102027393832601E-2</v>
      </c>
      <c r="I811" s="7">
        <f t="shared" si="205"/>
        <v>-3.9094408664303248E-2</v>
      </c>
      <c r="J811" s="3" cm="1">
        <f t="array" ref="J811">B811*INDEX(AE$3:AE$7,2022-YEAR($A811))/1000000</f>
        <v>54.025537437259999</v>
      </c>
      <c r="K811" s="3" cm="1">
        <f t="array" ref="K811">C811*INDEX(AF$3:AF$7,2022-YEAR($A811))/1000000</f>
        <v>164.49849570500001</v>
      </c>
      <c r="L811" s="3" cm="1">
        <f t="array" ref="L811">D811*INDEX(AG$3:AG$7,2022-YEAR($A811))/1000000</f>
        <v>257.38040000000001</v>
      </c>
      <c r="M811" s="3" cm="1">
        <f t="array" ref="M811">E811*INDEX(AH$3:AH$7,2022-YEAR($A811))/1000000</f>
        <v>727.25443280817603</v>
      </c>
      <c r="N811" s="3"/>
      <c r="O811" s="9">
        <v>43910</v>
      </c>
      <c r="P811" s="8">
        <f t="shared" si="195"/>
        <v>1106314.9854736661</v>
      </c>
      <c r="Q811" s="7">
        <f t="shared" si="196"/>
        <v>-4.1301700706888794E-2</v>
      </c>
      <c r="R811" s="8">
        <f t="shared" si="206"/>
        <v>1100428.4542653225</v>
      </c>
      <c r="S811" s="7">
        <f t="shared" si="197"/>
        <v>-4.0595780317778773E-2</v>
      </c>
      <c r="T811" s="8">
        <f t="shared" si="198"/>
        <v>50101.277275754488</v>
      </c>
      <c r="U811" s="8">
        <f t="shared" si="199"/>
        <v>143150.59380290381</v>
      </c>
      <c r="V811" s="8">
        <f t="shared" si="200"/>
        <v>259461.94538838865</v>
      </c>
      <c r="W811" s="8">
        <f t="shared" si="201"/>
        <v>647714.63779827568</v>
      </c>
      <c r="X811" s="7">
        <f t="shared" si="207"/>
        <v>4.552888202913976E-2</v>
      </c>
      <c r="Y811" s="7">
        <f t="shared" si="208"/>
        <v>0.13008623436448236</v>
      </c>
      <c r="Z811" s="7">
        <f t="shared" si="209"/>
        <v>0.2357826575482482</v>
      </c>
      <c r="AA811" s="7">
        <f t="shared" si="210"/>
        <v>0.58860222605812973</v>
      </c>
    </row>
    <row r="812" spans="1:27" x14ac:dyDescent="0.25">
      <c r="A812" s="1">
        <v>43913</v>
      </c>
      <c r="B812" s="3">
        <v>105.620003</v>
      </c>
      <c r="C812" s="6">
        <v>37.560001</v>
      </c>
      <c r="D812" s="3">
        <v>79.029999000000004</v>
      </c>
      <c r="E812" s="3">
        <v>1054.130005</v>
      </c>
      <c r="F812" s="7">
        <f t="shared" si="202"/>
        <v>0.1116724637054527</v>
      </c>
      <c r="G812" s="7">
        <f t="shared" si="203"/>
        <v>-1.932109711021146E-2</v>
      </c>
      <c r="H812" s="7">
        <f t="shared" si="204"/>
        <v>-5.3532946107784363E-2</v>
      </c>
      <c r="I812" s="7">
        <f t="shared" si="205"/>
        <v>-1.3180888134406765E-2</v>
      </c>
      <c r="J812" s="3" cm="1">
        <f t="array" ref="J812">B812*INDEX(AE$3:AE$7,2022-YEAR($A812))/1000000</f>
        <v>60.058702305890002</v>
      </c>
      <c r="K812" s="3" cm="1">
        <f t="array" ref="K812">C812*INDEX(AF$3:AF$7,2022-YEAR($A812))/1000000</f>
        <v>161.320204295</v>
      </c>
      <c r="L812" s="3" cm="1">
        <f t="array" ref="L812">D812*INDEX(AG$3:AG$7,2022-YEAR($A812))/1000000</f>
        <v>243.60206891760001</v>
      </c>
      <c r="M812" s="3" cm="1">
        <f t="array" ref="M812">E812*INDEX(AH$3:AH$7,2022-YEAR($A812))/1000000</f>
        <v>717.66857348407996</v>
      </c>
      <c r="N812" s="3"/>
      <c r="O812" s="9">
        <v>43913</v>
      </c>
      <c r="P812" s="8">
        <f t="shared" si="195"/>
        <v>1087456.491119033</v>
      </c>
      <c r="Q812" s="7">
        <f t="shared" si="196"/>
        <v>-1.7046225172986332E-2</v>
      </c>
      <c r="R812" s="8">
        <f t="shared" si="206"/>
        <v>1080830.3442859114</v>
      </c>
      <c r="S812" s="7">
        <f t="shared" si="197"/>
        <v>-1.7809526737924464E-2</v>
      </c>
      <c r="T812" s="8">
        <f t="shared" si="198"/>
        <v>55696.210343928011</v>
      </c>
      <c r="U812" s="8">
        <f t="shared" si="199"/>
        <v>140384.76727865348</v>
      </c>
      <c r="V812" s="8">
        <f t="shared" si="200"/>
        <v>245572.18304889114</v>
      </c>
      <c r="W812" s="8">
        <f t="shared" si="201"/>
        <v>639177.18361443875</v>
      </c>
      <c r="X812" s="7">
        <f t="shared" si="207"/>
        <v>5.1530946219617541E-2</v>
      </c>
      <c r="Y812" s="7">
        <f t="shared" si="208"/>
        <v>0.12988603440015706</v>
      </c>
      <c r="Z812" s="7">
        <f t="shared" si="209"/>
        <v>0.22720696578068136</v>
      </c>
      <c r="AA812" s="7">
        <f t="shared" si="210"/>
        <v>0.59137605359954404</v>
      </c>
    </row>
    <row r="813" spans="1:27" x14ac:dyDescent="0.25">
      <c r="A813" s="1">
        <v>43914</v>
      </c>
      <c r="B813" s="3">
        <v>127.68</v>
      </c>
      <c r="C813" s="6">
        <v>39.450001</v>
      </c>
      <c r="D813" s="3">
        <v>88.43</v>
      </c>
      <c r="E813" s="3">
        <v>1130.01001</v>
      </c>
      <c r="F813" s="7">
        <f t="shared" si="202"/>
        <v>0.20886192362634204</v>
      </c>
      <c r="G813" s="7">
        <f t="shared" si="203"/>
        <v>5.0319487478181824E-2</v>
      </c>
      <c r="H813" s="7">
        <f t="shared" si="204"/>
        <v>0.11894218801647716</v>
      </c>
      <c r="I813" s="7">
        <f t="shared" si="205"/>
        <v>7.1983535844803104E-2</v>
      </c>
      <c r="J813" s="3" cm="1">
        <f t="array" ref="J813">B813*INDEX(AE$3:AE$7,2022-YEAR($A813))/1000000</f>
        <v>72.602678400000002</v>
      </c>
      <c r="K813" s="3" cm="1">
        <f t="array" ref="K813">C813*INDEX(AF$3:AF$7,2022-YEAR($A813))/1000000</f>
        <v>169.43775429499999</v>
      </c>
      <c r="L813" s="3" cm="1">
        <f t="array" ref="L813">D813*INDEX(AG$3:AG$7,2022-YEAR($A813))/1000000</f>
        <v>272.57663200000002</v>
      </c>
      <c r="M813" s="3" cm="1">
        <f t="array" ref="M813">E813*INDEX(AH$3:AH$7,2022-YEAR($A813))/1000000</f>
        <v>769.32889496816006</v>
      </c>
      <c r="N813" s="3"/>
      <c r="O813" s="9">
        <v>43914</v>
      </c>
      <c r="P813" s="8">
        <f t="shared" si="195"/>
        <v>1180599.4170118482</v>
      </c>
      <c r="Q813" s="7">
        <f t="shared" si="196"/>
        <v>8.565209427088688E-2</v>
      </c>
      <c r="R813" s="8">
        <f t="shared" si="206"/>
        <v>1174746.3779319555</v>
      </c>
      <c r="S813" s="7">
        <f t="shared" si="197"/>
        <v>8.6892484229884381E-2</v>
      </c>
      <c r="T813" s="8">
        <f t="shared" si="198"/>
        <v>67329.027975058183</v>
      </c>
      <c r="U813" s="8">
        <f t="shared" si="199"/>
        <v>147448.85681785917</v>
      </c>
      <c r="V813" s="8">
        <f t="shared" si="200"/>
        <v>274781.07581670908</v>
      </c>
      <c r="W813" s="8">
        <f t="shared" si="201"/>
        <v>685187.41732232901</v>
      </c>
      <c r="X813" s="7">
        <f t="shared" si="207"/>
        <v>5.7313671478251678E-2</v>
      </c>
      <c r="Y813" s="7">
        <f t="shared" si="208"/>
        <v>0.12551548111808675</v>
      </c>
      <c r="Z813" s="7">
        <f t="shared" si="209"/>
        <v>0.23390672316899466</v>
      </c>
      <c r="AA813" s="7">
        <f t="shared" si="210"/>
        <v>0.58326412423466689</v>
      </c>
    </row>
    <row r="814" spans="1:27" x14ac:dyDescent="0.25">
      <c r="A814" s="1">
        <v>43915</v>
      </c>
      <c r="B814" s="3">
        <v>158.729996</v>
      </c>
      <c r="C814" s="6">
        <v>41.610000999999997</v>
      </c>
      <c r="D814" s="3">
        <v>91.730002999999996</v>
      </c>
      <c r="E814" s="3">
        <v>1101.619995</v>
      </c>
      <c r="F814" s="7">
        <f t="shared" si="202"/>
        <v>0.24318605889724298</v>
      </c>
      <c r="G814" s="7">
        <f t="shared" si="203"/>
        <v>5.4752850323121605E-2</v>
      </c>
      <c r="H814" s="7">
        <f t="shared" si="204"/>
        <v>3.7317686305552211E-2</v>
      </c>
      <c r="I814" s="7">
        <f t="shared" si="205"/>
        <v>-2.5123684523821077E-2</v>
      </c>
      <c r="J814" s="3" cm="1">
        <f t="array" ref="J814">B814*INDEX(AE$3:AE$7,2022-YEAR($A814))/1000000</f>
        <v>90.258637625479992</v>
      </c>
      <c r="K814" s="3" cm="1">
        <f t="array" ref="K814">C814*INDEX(AF$3:AF$7,2022-YEAR($A814))/1000000</f>
        <v>178.71495429499998</v>
      </c>
      <c r="L814" s="3" cm="1">
        <f t="array" ref="L814">D814*INDEX(AG$3:AG$7,2022-YEAR($A814))/1000000</f>
        <v>282.74856124720003</v>
      </c>
      <c r="M814" s="3" cm="1">
        <f t="array" ref="M814">E814*INDEX(AH$3:AH$7,2022-YEAR($A814))/1000000</f>
        <v>750.00051851592002</v>
      </c>
      <c r="N814" s="3"/>
      <c r="O814" s="9">
        <v>43915</v>
      </c>
      <c r="P814" s="8">
        <f t="shared" si="195"/>
        <v>1196945.2574966182</v>
      </c>
      <c r="Q814" s="7">
        <f t="shared" si="196"/>
        <v>1.3845374010214313E-2</v>
      </c>
      <c r="R814" s="8">
        <f t="shared" si="206"/>
        <v>1192232.865559788</v>
      </c>
      <c r="S814" s="7">
        <f t="shared" si="197"/>
        <v>1.4885330107266226E-2</v>
      </c>
      <c r="T814" s="8">
        <f t="shared" si="198"/>
        <v>83702.508937694816</v>
      </c>
      <c r="U814" s="8">
        <f t="shared" si="199"/>
        <v>155522.10200552279</v>
      </c>
      <c r="V814" s="8">
        <f t="shared" si="200"/>
        <v>285035.26980673923</v>
      </c>
      <c r="W814" s="8">
        <f t="shared" si="201"/>
        <v>667972.98480983102</v>
      </c>
      <c r="X814" s="7">
        <f t="shared" si="207"/>
        <v>7.020651028471192E-2</v>
      </c>
      <c r="Y814" s="7">
        <f t="shared" si="208"/>
        <v>0.13044607852887921</v>
      </c>
      <c r="Z814" s="7">
        <f t="shared" si="209"/>
        <v>0.23907684315757133</v>
      </c>
      <c r="AA814" s="7">
        <f t="shared" si="210"/>
        <v>0.56027056802883746</v>
      </c>
    </row>
    <row r="815" spans="1:27" x14ac:dyDescent="0.25">
      <c r="A815" s="1">
        <v>43916</v>
      </c>
      <c r="B815" s="3">
        <v>180.550003</v>
      </c>
      <c r="C815" s="6">
        <v>44.290000999999997</v>
      </c>
      <c r="D815" s="3">
        <v>98.120002999999997</v>
      </c>
      <c r="E815" s="3">
        <v>1162.920044</v>
      </c>
      <c r="F815" s="7">
        <f t="shared" si="202"/>
        <v>0.13746618503033292</v>
      </c>
      <c r="G815" s="7">
        <f t="shared" si="203"/>
        <v>6.4407592780399092E-2</v>
      </c>
      <c r="H815" s="7">
        <f t="shared" si="204"/>
        <v>6.9660959239257858E-2</v>
      </c>
      <c r="I815" s="7">
        <f t="shared" si="205"/>
        <v>5.5645367075966901E-2</v>
      </c>
      <c r="J815" s="3" cm="1">
        <f t="array" ref="J815">B815*INDEX(AE$3:AE$7,2022-YEAR($A815))/1000000</f>
        <v>102.66614820589</v>
      </c>
      <c r="K815" s="3" cm="1">
        <f t="array" ref="K815">C815*INDEX(AF$3:AF$7,2022-YEAR($A815))/1000000</f>
        <v>190.22555429499999</v>
      </c>
      <c r="L815" s="3" cm="1">
        <f t="array" ref="L815">D815*INDEX(AG$3:AG$7,2022-YEAR($A815))/1000000</f>
        <v>302.44509724720001</v>
      </c>
      <c r="M815" s="3" cm="1">
        <f t="array" ref="M815">E815*INDEX(AH$3:AH$7,2022-YEAR($A815))/1000000</f>
        <v>791.73457267590391</v>
      </c>
      <c r="N815" s="3"/>
      <c r="O815" s="9">
        <v>43916</v>
      </c>
      <c r="P815" s="8">
        <f t="shared" si="195"/>
        <v>1275424.1261580861</v>
      </c>
      <c r="Q815" s="7">
        <f t="shared" si="196"/>
        <v>6.5565963163265031E-2</v>
      </c>
      <c r="R815" s="8">
        <f t="shared" si="206"/>
        <v>1270781.366603574</v>
      </c>
      <c r="S815" s="7">
        <f t="shared" si="197"/>
        <v>6.5883522684895279E-2</v>
      </c>
      <c r="T815" s="8">
        <f t="shared" si="198"/>
        <v>95208.773518827074</v>
      </c>
      <c r="U815" s="8">
        <f t="shared" si="199"/>
        <v>165538.90621984619</v>
      </c>
      <c r="V815" s="8">
        <f t="shared" si="200"/>
        <v>304891.10011849739</v>
      </c>
      <c r="W815" s="8">
        <f t="shared" si="201"/>
        <v>705142.58674640337</v>
      </c>
      <c r="X815" s="7">
        <f t="shared" si="207"/>
        <v>7.4921442838977254E-2</v>
      </c>
      <c r="Y815" s="7">
        <f t="shared" si="208"/>
        <v>0.1302654497227034</v>
      </c>
      <c r="Z815" s="7">
        <f t="shared" si="209"/>
        <v>0.23992411923176202</v>
      </c>
      <c r="AA815" s="7">
        <f t="shared" si="210"/>
        <v>0.5548889882065573</v>
      </c>
    </row>
    <row r="816" spans="1:27" x14ac:dyDescent="0.25">
      <c r="A816" s="1">
        <v>43917</v>
      </c>
      <c r="B816" s="3">
        <v>162</v>
      </c>
      <c r="C816" s="6">
        <v>42.810001</v>
      </c>
      <c r="D816" s="3">
        <v>91.129997000000003</v>
      </c>
      <c r="E816" s="3">
        <v>1110.26001</v>
      </c>
      <c r="F816" s="7">
        <f t="shared" si="202"/>
        <v>-0.10274163772791522</v>
      </c>
      <c r="G816" s="7">
        <f t="shared" si="203"/>
        <v>-3.3416120266061777E-2</v>
      </c>
      <c r="H816" s="7">
        <f t="shared" si="204"/>
        <v>-7.1239357789257274E-2</v>
      </c>
      <c r="I816" s="7">
        <f t="shared" si="205"/>
        <v>-4.5282592102264929E-2</v>
      </c>
      <c r="J816" s="3" cm="1">
        <f t="array" ref="J816">B816*INDEX(AE$3:AE$7,2022-YEAR($A816))/1000000</f>
        <v>92.11806</v>
      </c>
      <c r="K816" s="3" cm="1">
        <f t="array" ref="K816">C816*INDEX(AF$3:AF$7,2022-YEAR($A816))/1000000</f>
        <v>183.86895429499998</v>
      </c>
      <c r="L816" s="3" cm="1">
        <f t="array" ref="L816">D816*INDEX(AG$3:AG$7,2022-YEAR($A816))/1000000</f>
        <v>280.89910275279999</v>
      </c>
      <c r="M816" s="3" cm="1">
        <f t="array" ref="M816">E816*INDEX(AH$3:AH$7,2022-YEAR($A816))/1000000</f>
        <v>755.88277896815998</v>
      </c>
      <c r="N816" s="3"/>
      <c r="O816" s="9">
        <v>43917</v>
      </c>
      <c r="P816" s="8">
        <f t="shared" si="195"/>
        <v>1207102.3563284003</v>
      </c>
      <c r="Q816" s="7">
        <f t="shared" si="196"/>
        <v>-5.3567882579961076E-2</v>
      </c>
      <c r="R816" s="8">
        <f t="shared" si="206"/>
        <v>1201816.8629895537</v>
      </c>
      <c r="S816" s="7">
        <f t="shared" si="197"/>
        <v>-5.4269369559881264E-2</v>
      </c>
      <c r="T816" s="8">
        <f t="shared" si="198"/>
        <v>85426.86820143662</v>
      </c>
      <c r="U816" s="8">
        <f t="shared" si="199"/>
        <v>160007.23822089148</v>
      </c>
      <c r="V816" s="8">
        <f t="shared" si="200"/>
        <v>283170.85395039548</v>
      </c>
      <c r="W816" s="8">
        <f t="shared" si="201"/>
        <v>673211.90261682996</v>
      </c>
      <c r="X816" s="7">
        <f t="shared" si="207"/>
        <v>7.1081435809558252E-2</v>
      </c>
      <c r="Y816" s="7">
        <f t="shared" si="208"/>
        <v>0.13313778758509753</v>
      </c>
      <c r="Z816" s="7">
        <f t="shared" si="209"/>
        <v>0.23561897213357441</v>
      </c>
      <c r="AA816" s="7">
        <f t="shared" si="210"/>
        <v>0.56016180447176966</v>
      </c>
    </row>
    <row r="817" spans="1:27" x14ac:dyDescent="0.25">
      <c r="A817" s="1">
        <v>43920</v>
      </c>
      <c r="B817" s="3">
        <v>152.279999</v>
      </c>
      <c r="C817" s="6">
        <v>45</v>
      </c>
      <c r="D817" s="3">
        <v>93.5</v>
      </c>
      <c r="E817" s="3">
        <v>1146.3100589999999</v>
      </c>
      <c r="F817" s="7">
        <f t="shared" si="202"/>
        <v>-6.0000006172839515E-2</v>
      </c>
      <c r="G817" s="7">
        <f t="shared" si="203"/>
        <v>5.1156247345100603E-2</v>
      </c>
      <c r="H817" s="7">
        <f t="shared" si="204"/>
        <v>2.6006837243723435E-2</v>
      </c>
      <c r="I817" s="7">
        <f t="shared" si="205"/>
        <v>3.2469915763245316E-2</v>
      </c>
      <c r="J817" s="3" cm="1">
        <f t="array" ref="J817">B817*INDEX(AE$3:AE$7,2022-YEAR($A817))/1000000</f>
        <v>86.590975831370002</v>
      </c>
      <c r="K817" s="3" cm="1">
        <f t="array" ref="K817">C817*INDEX(AF$3:AF$7,2022-YEAR($A817))/1000000</f>
        <v>193.27500000000001</v>
      </c>
      <c r="L817" s="3" cm="1">
        <f t="array" ref="L817">D817*INDEX(AG$3:AG$7,2022-YEAR($A817))/1000000</f>
        <v>288.20440000000002</v>
      </c>
      <c r="M817" s="3" cm="1">
        <f t="array" ref="M817">E817*INDEX(AH$3:AH$7,2022-YEAR($A817))/1000000</f>
        <v>780.42622912814386</v>
      </c>
      <c r="N817" s="3"/>
      <c r="O817" s="9">
        <v>43920</v>
      </c>
      <c r="P817" s="8">
        <f t="shared" si="195"/>
        <v>1239954.2937736451</v>
      </c>
      <c r="Q817" s="7">
        <f t="shared" si="196"/>
        <v>2.7215535843347408E-2</v>
      </c>
      <c r="R817" s="8">
        <f t="shared" si="206"/>
        <v>1234100.1323052121</v>
      </c>
      <c r="S817" s="7">
        <f t="shared" si="197"/>
        <v>2.6862053870131852E-2</v>
      </c>
      <c r="T817" s="8">
        <f t="shared" si="198"/>
        <v>80301.255582024081</v>
      </c>
      <c r="U817" s="8">
        <f t="shared" si="199"/>
        <v>168192.60807632582</v>
      </c>
      <c r="V817" s="8">
        <f t="shared" si="200"/>
        <v>290535.23226124956</v>
      </c>
      <c r="W817" s="8">
        <f t="shared" si="201"/>
        <v>695071.03638561256</v>
      </c>
      <c r="X817" s="7">
        <f t="shared" si="207"/>
        <v>6.5068671074548057E-2</v>
      </c>
      <c r="Y817" s="7">
        <f t="shared" si="208"/>
        <v>0.13628765095596732</v>
      </c>
      <c r="Z817" s="7">
        <f t="shared" si="209"/>
        <v>0.23542273811975875</v>
      </c>
      <c r="AA817" s="7">
        <f t="shared" si="210"/>
        <v>0.56322093984972588</v>
      </c>
    </row>
    <row r="818" spans="1:27" x14ac:dyDescent="0.25">
      <c r="A818" s="1">
        <v>43921</v>
      </c>
      <c r="B818" s="3">
        <v>149.13999899999999</v>
      </c>
      <c r="C818" s="6">
        <v>44.25</v>
      </c>
      <c r="D818" s="3">
        <v>90.029999000000004</v>
      </c>
      <c r="E818" s="3">
        <v>1161.9499510000001</v>
      </c>
      <c r="F818" s="7">
        <f t="shared" si="202"/>
        <v>-2.0619910826240595E-2</v>
      </c>
      <c r="G818" s="7">
        <f t="shared" si="203"/>
        <v>-1.6666666666666718E-2</v>
      </c>
      <c r="H818" s="7">
        <f t="shared" si="204"/>
        <v>-3.7112310160427819E-2</v>
      </c>
      <c r="I818" s="7">
        <f t="shared" si="205"/>
        <v>1.3643683815916186E-2</v>
      </c>
      <c r="J818" s="3" cm="1">
        <f t="array" ref="J818">B818*INDEX(AE$3:AE$7,2022-YEAR($A818))/1000000</f>
        <v>84.805477631369996</v>
      </c>
      <c r="K818" s="3" cm="1">
        <f t="array" ref="K818">C818*INDEX(AF$3:AF$7,2022-YEAR($A818))/1000000</f>
        <v>190.05375000000001</v>
      </c>
      <c r="L818" s="3" cm="1">
        <f t="array" ref="L818">D818*INDEX(AG$3:AG$7,2022-YEAR($A818))/1000000</f>
        <v>277.50846891760006</v>
      </c>
      <c r="M818" s="3" cm="1">
        <f t="array" ref="M818">E818*INDEX(AH$3:AH$7,2022-YEAR($A818))/1000000</f>
        <v>791.07411784001602</v>
      </c>
      <c r="N818" s="3"/>
      <c r="O818" s="9">
        <v>43921</v>
      </c>
      <c r="P818" s="8">
        <f t="shared" si="195"/>
        <v>1235306.3701162913</v>
      </c>
      <c r="Q818" s="7">
        <f t="shared" si="196"/>
        <v>-3.7484636979709918E-3</v>
      </c>
      <c r="R818" s="8">
        <f t="shared" si="206"/>
        <v>1228342.0132391052</v>
      </c>
      <c r="S818" s="7">
        <f t="shared" si="197"/>
        <v>-4.6658442985101356E-3</v>
      </c>
      <c r="T818" s="8">
        <f t="shared" si="198"/>
        <v>78645.450852687587</v>
      </c>
      <c r="U818" s="8">
        <f t="shared" si="199"/>
        <v>165389.39794172038</v>
      </c>
      <c r="V818" s="8">
        <f t="shared" si="200"/>
        <v>279752.79860903817</v>
      </c>
      <c r="W818" s="8">
        <f t="shared" si="201"/>
        <v>704554.36583565897</v>
      </c>
      <c r="X818" s="7">
        <f t="shared" si="207"/>
        <v>6.4025694802461106E-2</v>
      </c>
      <c r="Y818" s="7">
        <f t="shared" si="208"/>
        <v>0.1346444200061129</v>
      </c>
      <c r="Z818" s="7">
        <f t="shared" si="209"/>
        <v>0.22774829452534762</v>
      </c>
      <c r="AA818" s="7">
        <f t="shared" si="210"/>
        <v>0.57358159066607828</v>
      </c>
    </row>
    <row r="819" spans="1:27" x14ac:dyDescent="0.25">
      <c r="A819" s="1">
        <v>43922</v>
      </c>
      <c r="B819" s="3">
        <v>130.699997</v>
      </c>
      <c r="C819" s="6">
        <v>42.119999</v>
      </c>
      <c r="D819" s="3">
        <v>84.360000999999997</v>
      </c>
      <c r="E819" s="3">
        <v>1102.099976</v>
      </c>
      <c r="F819" s="7">
        <f t="shared" si="202"/>
        <v>-0.12364222960736371</v>
      </c>
      <c r="G819" s="7">
        <f t="shared" si="203"/>
        <v>-4.8135615819208999E-2</v>
      </c>
      <c r="H819" s="7">
        <f t="shared" si="204"/>
        <v>-6.2978985482383565E-2</v>
      </c>
      <c r="I819" s="7">
        <f t="shared" si="205"/>
        <v>-5.1508221114422215E-2</v>
      </c>
      <c r="J819" s="3" cm="1">
        <f t="array" ref="J819">B819*INDEX(AE$3:AE$7,2022-YEAR($A819))/1000000</f>
        <v>74.31993929411</v>
      </c>
      <c r="K819" s="3" cm="1">
        <f t="array" ref="K819">C819*INDEX(AF$3:AF$7,2022-YEAR($A819))/1000000</f>
        <v>180.90539570500002</v>
      </c>
      <c r="L819" s="3" cm="1">
        <f t="array" ref="L819">D819*INDEX(AG$3:AG$7,2022-YEAR($A819))/1000000</f>
        <v>260.03126708240001</v>
      </c>
      <c r="M819" s="3" cm="1">
        <f t="array" ref="M819">E819*INDEX(AH$3:AH$7,2022-YEAR($A819))/1000000</f>
        <v>750.327297260416</v>
      </c>
      <c r="N819" s="3"/>
      <c r="O819" s="9">
        <v>43922</v>
      </c>
      <c r="P819" s="8">
        <f t="shared" si="195"/>
        <v>1163715.3437007933</v>
      </c>
      <c r="Q819" s="7">
        <f t="shared" si="196"/>
        <v>-5.7954065604598426E-2</v>
      </c>
      <c r="R819" s="8">
        <f t="shared" si="206"/>
        <v>1156748.1043224602</v>
      </c>
      <c r="S819" s="7">
        <f t="shared" si="197"/>
        <v>-5.8284995664891204E-2</v>
      </c>
      <c r="T819" s="8">
        <f t="shared" si="198"/>
        <v>68921.551960784956</v>
      </c>
      <c r="U819" s="8">
        <f t="shared" si="199"/>
        <v>157428.27742182746</v>
      </c>
      <c r="V819" s="8">
        <f t="shared" si="200"/>
        <v>262134.25116678339</v>
      </c>
      <c r="W819" s="8">
        <f t="shared" si="201"/>
        <v>668264.02377306437</v>
      </c>
      <c r="X819" s="7">
        <f t="shared" si="207"/>
        <v>5.9582161149210819E-2</v>
      </c>
      <c r="Y819" s="7">
        <f t="shared" si="208"/>
        <v>0.13609555687496683</v>
      </c>
      <c r="Z819" s="7">
        <f t="shared" si="209"/>
        <v>0.22661308039949005</v>
      </c>
      <c r="AA819" s="7">
        <f t="shared" si="210"/>
        <v>0.57770920157633221</v>
      </c>
    </row>
    <row r="820" spans="1:27" x14ac:dyDescent="0.25">
      <c r="A820" s="1">
        <v>43923</v>
      </c>
      <c r="B820" s="3">
        <v>123.269997</v>
      </c>
      <c r="C820" s="6">
        <v>43.950001</v>
      </c>
      <c r="D820" s="3">
        <v>87.510002</v>
      </c>
      <c r="E820" s="3">
        <v>1117.030029</v>
      </c>
      <c r="F820" s="7">
        <f t="shared" si="202"/>
        <v>-5.6847744227568664E-2</v>
      </c>
      <c r="G820" s="7">
        <f t="shared" si="203"/>
        <v>4.3447341962187691E-2</v>
      </c>
      <c r="H820" s="7">
        <f t="shared" si="204"/>
        <v>3.7339982961830387E-2</v>
      </c>
      <c r="I820" s="7">
        <f t="shared" si="205"/>
        <v>1.3546913460780408E-2</v>
      </c>
      <c r="J820" s="3" cm="1">
        <f t="array" ref="J820">B820*INDEX(AE$3:AE$7,2022-YEAR($A820))/1000000</f>
        <v>70.095018394110014</v>
      </c>
      <c r="K820" s="3" cm="1">
        <f t="array" ref="K820">C820*INDEX(AF$3:AF$7,2022-YEAR($A820))/1000000</f>
        <v>188.76525429499998</v>
      </c>
      <c r="L820" s="3" cm="1">
        <f t="array" ref="L820">D820*INDEX(AG$3:AG$7,2022-YEAR($A820))/1000000</f>
        <v>269.7408301648</v>
      </c>
      <c r="M820" s="3" cm="1">
        <f t="array" ref="M820">E820*INDEX(AH$3:AH$7,2022-YEAR($A820))/1000000</f>
        <v>760.49191622366402</v>
      </c>
      <c r="N820" s="3"/>
      <c r="O820" s="9">
        <v>43923</v>
      </c>
      <c r="P820" s="8">
        <f t="shared" si="195"/>
        <v>1185332.1826693504</v>
      </c>
      <c r="Q820" s="7">
        <f t="shared" si="196"/>
        <v>1.8575710190270517E-2</v>
      </c>
      <c r="R820" s="8">
        <f t="shared" si="206"/>
        <v>1178510.9131397773</v>
      </c>
      <c r="S820" s="7">
        <f t="shared" si="197"/>
        <v>1.881378386184096E-2</v>
      </c>
      <c r="T820" s="8">
        <f t="shared" si="198"/>
        <v>65003.517203151168</v>
      </c>
      <c r="U820" s="8">
        <f t="shared" si="199"/>
        <v>164268.11762549175</v>
      </c>
      <c r="V820" s="8">
        <f t="shared" si="200"/>
        <v>271922.33963906328</v>
      </c>
      <c r="W820" s="8">
        <f t="shared" si="201"/>
        <v>677316.93867207097</v>
      </c>
      <c r="X820" s="7">
        <f t="shared" si="207"/>
        <v>5.5157331576989335E-2</v>
      </c>
      <c r="Y820" s="7">
        <f t="shared" si="208"/>
        <v>0.13938616587592748</v>
      </c>
      <c r="Z820" s="7">
        <f t="shared" si="209"/>
        <v>0.23073383250615001</v>
      </c>
      <c r="AA820" s="7">
        <f t="shared" si="210"/>
        <v>0.57472267004093314</v>
      </c>
    </row>
    <row r="821" spans="1:27" x14ac:dyDescent="0.25">
      <c r="A821" s="1">
        <v>43924</v>
      </c>
      <c r="B821" s="3">
        <v>124.519997</v>
      </c>
      <c r="C821" s="6">
        <v>43.830002</v>
      </c>
      <c r="D821" s="3">
        <v>84.050003000000004</v>
      </c>
      <c r="E821" s="3">
        <v>1092.6999510000001</v>
      </c>
      <c r="F821" s="7">
        <f t="shared" si="202"/>
        <v>1.0140342584741058E-2</v>
      </c>
      <c r="G821" s="7">
        <f t="shared" si="203"/>
        <v>-2.7303526113685583E-3</v>
      </c>
      <c r="H821" s="7">
        <f t="shared" si="204"/>
        <v>-3.9538326144707425E-2</v>
      </c>
      <c r="I821" s="7">
        <f t="shared" si="205"/>
        <v>-2.178104202067066E-2</v>
      </c>
      <c r="J821" s="3" cm="1">
        <f t="array" ref="J821">B821*INDEX(AE$3:AE$7,2022-YEAR($A821))/1000000</f>
        <v>70.805805894110009</v>
      </c>
      <c r="K821" s="3" cm="1">
        <f t="array" ref="K821">C821*INDEX(AF$3:AF$7,2022-YEAR($A821))/1000000</f>
        <v>188.24985859</v>
      </c>
      <c r="L821" s="3" cm="1">
        <f t="array" ref="L821">D821*INDEX(AG$3:AG$7,2022-YEAR($A821))/1000000</f>
        <v>259.0757292472</v>
      </c>
      <c r="M821" s="3" cm="1">
        <f t="array" ref="M821">E821*INDEX(AH$3:AH$7,2022-YEAR($A821))/1000000</f>
        <v>743.92760984001598</v>
      </c>
      <c r="N821" s="3"/>
      <c r="O821" s="9">
        <v>43924</v>
      </c>
      <c r="P821" s="8">
        <f t="shared" si="195"/>
        <v>1160474.1715467181</v>
      </c>
      <c r="Q821" s="7">
        <f t="shared" si="196"/>
        <v>-2.0971345827000516E-2</v>
      </c>
      <c r="R821" s="8">
        <f t="shared" si="206"/>
        <v>1153217.5383362973</v>
      </c>
      <c r="S821" s="7">
        <f t="shared" si="197"/>
        <v>-2.1462147292377276E-2</v>
      </c>
      <c r="T821" s="8">
        <f t="shared" si="198"/>
        <v>65662.675136804231</v>
      </c>
      <c r="U821" s="8">
        <f t="shared" si="199"/>
        <v>163819.60774156838</v>
      </c>
      <c r="V821" s="8">
        <f t="shared" si="200"/>
        <v>261170.98548838208</v>
      </c>
      <c r="W821" s="8">
        <f t="shared" si="201"/>
        <v>662564.26996954263</v>
      </c>
      <c r="X821" s="7">
        <f t="shared" si="207"/>
        <v>5.6938671979905243E-2</v>
      </c>
      <c r="Y821" s="7">
        <f t="shared" si="208"/>
        <v>0.14205438462018594</v>
      </c>
      <c r="Z821" s="7">
        <f t="shared" si="209"/>
        <v>0.22647156915872391</v>
      </c>
      <c r="AA821" s="7">
        <f t="shared" si="210"/>
        <v>0.57453537424118495</v>
      </c>
    </row>
    <row r="822" spans="1:27" x14ac:dyDescent="0.25">
      <c r="A822" s="1">
        <v>43927</v>
      </c>
      <c r="B822" s="3">
        <v>148.770004</v>
      </c>
      <c r="C822" s="6">
        <v>46.669998</v>
      </c>
      <c r="D822" s="3">
        <v>89.459998999999996</v>
      </c>
      <c r="E822" s="3">
        <v>1183.1899410000001</v>
      </c>
      <c r="F822" s="7">
        <f t="shared" si="202"/>
        <v>0.1947478925814623</v>
      </c>
      <c r="G822" s="7">
        <f t="shared" si="203"/>
        <v>6.479570774375043E-2</v>
      </c>
      <c r="H822" s="7">
        <f t="shared" si="204"/>
        <v>6.4366398654381873E-2</v>
      </c>
      <c r="I822" s="7">
        <f t="shared" si="205"/>
        <v>8.2813209534041698E-2</v>
      </c>
      <c r="J822" s="3" cm="1">
        <f t="array" ref="J822">B822*INDEX(AE$3:AE$7,2022-YEAR($A822))/1000000</f>
        <v>84.595087374520006</v>
      </c>
      <c r="K822" s="3" cm="1">
        <f t="array" ref="K822">C822*INDEX(AF$3:AF$7,2022-YEAR($A822))/1000000</f>
        <v>200.44764140999999</v>
      </c>
      <c r="L822" s="3" cm="1">
        <f t="array" ref="L822">D822*INDEX(AG$3:AG$7,2022-YEAR($A822))/1000000</f>
        <v>275.75150091759997</v>
      </c>
      <c r="M822" s="3" cm="1">
        <f t="array" ref="M822">E822*INDEX(AH$3:AH$7,2022-YEAR($A822))/1000000</f>
        <v>805.53464287185614</v>
      </c>
      <c r="N822" s="3"/>
      <c r="O822" s="9">
        <v>43927</v>
      </c>
      <c r="P822" s="8">
        <f t="shared" si="195"/>
        <v>1256351.2181077162</v>
      </c>
      <c r="Q822" s="7">
        <f t="shared" si="196"/>
        <v>8.2618854354345683E-2</v>
      </c>
      <c r="R822" s="8">
        <f t="shared" si="206"/>
        <v>1248299.7228540296</v>
      </c>
      <c r="S822" s="7">
        <f t="shared" si="197"/>
        <v>8.2449478400149712E-2</v>
      </c>
      <c r="T822" s="8">
        <f t="shared" si="198"/>
        <v>78450.342740958018</v>
      </c>
      <c r="U822" s="8">
        <f t="shared" si="199"/>
        <v>174434.41516748691</v>
      </c>
      <c r="V822" s="8">
        <f t="shared" si="200"/>
        <v>277981.62125728506</v>
      </c>
      <c r="W822" s="8">
        <f t="shared" si="201"/>
        <v>717433.34368829965</v>
      </c>
      <c r="X822" s="7">
        <f t="shared" si="207"/>
        <v>6.2845758358092363E-2</v>
      </c>
      <c r="Y822" s="7">
        <f t="shared" si="208"/>
        <v>0.13973760626067563</v>
      </c>
      <c r="Z822" s="7">
        <f t="shared" si="209"/>
        <v>0.22268820233471359</v>
      </c>
      <c r="AA822" s="7">
        <f t="shared" si="210"/>
        <v>0.57472843304651844</v>
      </c>
    </row>
    <row r="823" spans="1:27" x14ac:dyDescent="0.25">
      <c r="A823" s="1">
        <v>43928</v>
      </c>
      <c r="B823" s="3">
        <v>141.58000200000001</v>
      </c>
      <c r="C823" s="6">
        <v>46.509998000000003</v>
      </c>
      <c r="D823" s="3">
        <v>90.639999000000003</v>
      </c>
      <c r="E823" s="3">
        <v>1182.5600589999999</v>
      </c>
      <c r="F823" s="7">
        <f t="shared" si="202"/>
        <v>-4.8329648495539446E-2</v>
      </c>
      <c r="G823" s="7">
        <f t="shared" si="203"/>
        <v>-3.4283266950214664E-3</v>
      </c>
      <c r="H823" s="7">
        <f t="shared" si="204"/>
        <v>1.3190252774315514E-2</v>
      </c>
      <c r="I823" s="7">
        <f t="shared" si="205"/>
        <v>-5.323591573705988E-4</v>
      </c>
      <c r="J823" s="3" cm="1">
        <f t="array" ref="J823">B823*INDEX(AE$3:AE$7,2022-YEAR($A823))/1000000</f>
        <v>80.506636537260007</v>
      </c>
      <c r="K823" s="3" cm="1">
        <f t="array" ref="K823">C823*INDEX(AF$3:AF$7,2022-YEAR($A823))/1000000</f>
        <v>199.76044141000003</v>
      </c>
      <c r="L823" s="3" cm="1">
        <f t="array" ref="L823">D823*INDEX(AG$3:AG$7,2022-YEAR($A823))/1000000</f>
        <v>279.38873291760001</v>
      </c>
      <c r="M823" s="3" cm="1">
        <f t="array" ref="M823">E823*INDEX(AH$3:AH$7,2022-YEAR($A823))/1000000</f>
        <v>805.10580912814396</v>
      </c>
      <c r="N823" s="3"/>
      <c r="O823" s="9">
        <v>43928</v>
      </c>
      <c r="P823" s="8">
        <f t="shared" si="195"/>
        <v>1254910.1158015947</v>
      </c>
      <c r="Q823" s="7">
        <f t="shared" si="196"/>
        <v>-1.1470536943419421E-3</v>
      </c>
      <c r="R823" s="8">
        <f t="shared" si="206"/>
        <v>1247194.9428436374</v>
      </c>
      <c r="S823" s="7">
        <f t="shared" si="197"/>
        <v>-8.850278424049618E-4</v>
      </c>
      <c r="T823" s="8">
        <f t="shared" si="198"/>
        <v>74658.865251932919</v>
      </c>
      <c r="U823" s="8">
        <f t="shared" si="199"/>
        <v>173836.39700543776</v>
      </c>
      <c r="V823" s="8">
        <f t="shared" si="200"/>
        <v>281648.26910828269</v>
      </c>
      <c r="W823" s="8">
        <f t="shared" si="201"/>
        <v>717051.41147798416</v>
      </c>
      <c r="X823" s="7">
        <f t="shared" si="207"/>
        <v>5.9861423974113245E-2</v>
      </c>
      <c r="Y823" s="7">
        <f t="shared" si="208"/>
        <v>0.13938189695436559</v>
      </c>
      <c r="Z823" s="7">
        <f t="shared" si="209"/>
        <v>0.22582537776020578</v>
      </c>
      <c r="AA823" s="7">
        <f t="shared" si="210"/>
        <v>0.57493130131131542</v>
      </c>
    </row>
    <row r="824" spans="1:27" x14ac:dyDescent="0.25">
      <c r="A824" s="1">
        <v>43929</v>
      </c>
      <c r="B824" s="3">
        <v>146.86999499999999</v>
      </c>
      <c r="C824" s="6">
        <v>47.82</v>
      </c>
      <c r="D824" s="3">
        <v>94.300003000000004</v>
      </c>
      <c r="E824" s="3">
        <v>1207</v>
      </c>
      <c r="F824" s="7">
        <f t="shared" si="202"/>
        <v>3.7363984498319125E-2</v>
      </c>
      <c r="G824" s="7">
        <f t="shared" si="203"/>
        <v>2.8166030022189981E-2</v>
      </c>
      <c r="H824" s="7">
        <f t="shared" si="204"/>
        <v>4.0379567965352692E-2</v>
      </c>
      <c r="I824" s="7">
        <f t="shared" si="205"/>
        <v>2.0666976542964788E-2</v>
      </c>
      <c r="J824" s="3" cm="1">
        <f t="array" ref="J824">B824*INDEX(AE$3:AE$7,2022-YEAR($A824))/1000000</f>
        <v>83.514685256849987</v>
      </c>
      <c r="K824" s="3" cm="1">
        <f t="array" ref="K824">C824*INDEX(AF$3:AF$7,2022-YEAR($A824))/1000000</f>
        <v>205.3869</v>
      </c>
      <c r="L824" s="3" cm="1">
        <f t="array" ref="L824">D824*INDEX(AG$3:AG$7,2022-YEAR($A824))/1000000</f>
        <v>290.67032924720002</v>
      </c>
      <c r="M824" s="3" cm="1">
        <f t="array" ref="M824">E824*INDEX(AH$3:AH$7,2022-YEAR($A824))/1000000</f>
        <v>821.744912</v>
      </c>
      <c r="N824" s="3"/>
      <c r="O824" s="9">
        <v>43929</v>
      </c>
      <c r="P824" s="8">
        <f t="shared" si="195"/>
        <v>1288522.9444186268</v>
      </c>
      <c r="Q824" s="7">
        <f t="shared" si="196"/>
        <v>2.678504874077086E-2</v>
      </c>
      <c r="R824" s="8">
        <f t="shared" si="206"/>
        <v>1281072.8968304745</v>
      </c>
      <c r="S824" s="7">
        <f t="shared" si="197"/>
        <v>2.7163318919169566E-2</v>
      </c>
      <c r="T824" s="8">
        <f t="shared" si="198"/>
        <v>77448.41793586823</v>
      </c>
      <c r="U824" s="8">
        <f t="shared" si="199"/>
        <v>178732.67818244227</v>
      </c>
      <c r="V824" s="8">
        <f t="shared" si="200"/>
        <v>293021.10453306453</v>
      </c>
      <c r="W824" s="8">
        <f t="shared" si="201"/>
        <v>731870.6961790995</v>
      </c>
      <c r="X824" s="7">
        <f t="shared" si="207"/>
        <v>6.0455902335834873E-2</v>
      </c>
      <c r="Y824" s="7">
        <f t="shared" si="208"/>
        <v>0.13951796078478282</v>
      </c>
      <c r="Z824" s="7">
        <f t="shared" si="209"/>
        <v>0.22873101543091992</v>
      </c>
      <c r="AA824" s="7">
        <f t="shared" si="210"/>
        <v>0.5712951214484624</v>
      </c>
    </row>
    <row r="825" spans="1:27" x14ac:dyDescent="0.25">
      <c r="A825" s="1">
        <v>43930</v>
      </c>
      <c r="B825" s="3">
        <v>151.83999600000001</v>
      </c>
      <c r="C825" s="6">
        <v>49</v>
      </c>
      <c r="D825" s="3">
        <v>102.760002</v>
      </c>
      <c r="E825" s="3">
        <v>1206.5699460000001</v>
      </c>
      <c r="F825" s="7">
        <f t="shared" si="202"/>
        <v>3.3839457814375473E-2</v>
      </c>
      <c r="G825" s="7">
        <f t="shared" si="203"/>
        <v>2.4675867837724796E-2</v>
      </c>
      <c r="H825" s="7">
        <f t="shared" si="204"/>
        <v>8.9713666286945992E-2</v>
      </c>
      <c r="I825" s="7">
        <f t="shared" si="205"/>
        <v>-3.5629991714991593E-4</v>
      </c>
      <c r="J825" s="3" cm="1">
        <f t="array" ref="J825">B825*INDEX(AE$3:AE$7,2022-YEAR($A825))/1000000</f>
        <v>86.340776925480014</v>
      </c>
      <c r="K825" s="3" cm="1">
        <f t="array" ref="K825">C825*INDEX(AF$3:AF$7,2022-YEAR($A825))/1000000</f>
        <v>210.45500000000001</v>
      </c>
      <c r="L825" s="3" cm="1">
        <f t="array" ref="L825">D825*INDEX(AG$3:AG$7,2022-YEAR($A825))/1000000</f>
        <v>316.74743016479999</v>
      </c>
      <c r="M825" s="3" cm="1">
        <f t="array" ref="M825">E825*INDEX(AH$3:AH$7,2022-YEAR($A825))/1000000</f>
        <v>821.45212435593601</v>
      </c>
      <c r="N825" s="3"/>
      <c r="O825" s="9">
        <v>43930</v>
      </c>
      <c r="P825" s="8">
        <f t="shared" si="195"/>
        <v>1319490.6210574342</v>
      </c>
      <c r="Q825" s="7">
        <f t="shared" si="196"/>
        <v>2.4033469309139667E-2</v>
      </c>
      <c r="R825" s="8">
        <f t="shared" si="206"/>
        <v>1314131.3253658167</v>
      </c>
      <c r="S825" s="7">
        <f t="shared" si="197"/>
        <v>2.5805267301441281E-2</v>
      </c>
      <c r="T825" s="8">
        <f t="shared" si="198"/>
        <v>80069.230407399155</v>
      </c>
      <c r="U825" s="8">
        <f t="shared" si="199"/>
        <v>183143.06212755482</v>
      </c>
      <c r="V825" s="8">
        <f t="shared" si="200"/>
        <v>319309.10212017619</v>
      </c>
      <c r="W825" s="8">
        <f t="shared" si="201"/>
        <v>731609.93071068649</v>
      </c>
      <c r="X825" s="7">
        <f t="shared" si="207"/>
        <v>6.0929397893403202E-2</v>
      </c>
      <c r="Y825" s="7">
        <f t="shared" si="208"/>
        <v>0.13936435316049786</v>
      </c>
      <c r="Z825" s="7">
        <f t="shared" si="209"/>
        <v>0.24298112065115687</v>
      </c>
      <c r="AA825" s="7">
        <f t="shared" si="210"/>
        <v>0.55672512829494203</v>
      </c>
    </row>
    <row r="826" spans="1:27" x14ac:dyDescent="0.25">
      <c r="A826" s="1">
        <v>43934</v>
      </c>
      <c r="B826" s="3">
        <v>147.33000200000001</v>
      </c>
      <c r="C826" s="6">
        <v>46.93</v>
      </c>
      <c r="D826" s="3">
        <v>98.190002000000007</v>
      </c>
      <c r="E826" s="3">
        <v>1210.410034</v>
      </c>
      <c r="F826" s="7">
        <f t="shared" si="202"/>
        <v>-2.9702279496898853E-2</v>
      </c>
      <c r="G826" s="7">
        <f t="shared" si="203"/>
        <v>-4.2244897959183625E-2</v>
      </c>
      <c r="H826" s="7">
        <f t="shared" si="204"/>
        <v>-4.4472556549775E-2</v>
      </c>
      <c r="I826" s="7">
        <f t="shared" si="205"/>
        <v>3.1826484761454665E-3</v>
      </c>
      <c r="J826" s="3" cm="1">
        <f t="array" ref="J826">B826*INDEX(AE$3:AE$7,2022-YEAR($A826))/1000000</f>
        <v>83.776259037260004</v>
      </c>
      <c r="K826" s="3" cm="1">
        <f t="array" ref="K826">C826*INDEX(AF$3:AF$7,2022-YEAR($A826))/1000000</f>
        <v>201.56434999999999</v>
      </c>
      <c r="L826" s="3" cm="1">
        <f t="array" ref="L826">D826*INDEX(AG$3:AG$7,2022-YEAR($A826))/1000000</f>
        <v>302.66086216480005</v>
      </c>
      <c r="M826" s="3" cm="1">
        <f t="array" ref="M826">E826*INDEX(AH$3:AH$7,2022-YEAR($A826))/1000000</f>
        <v>824.06651770774397</v>
      </c>
      <c r="N826" s="3"/>
      <c r="O826" s="9">
        <v>43934</v>
      </c>
      <c r="P826" s="8">
        <f t="shared" si="195"/>
        <v>1298408.7312563865</v>
      </c>
      <c r="Q826" s="7">
        <f t="shared" si="196"/>
        <v>-1.5977294165344408E-2</v>
      </c>
      <c r="R826" s="8">
        <f t="shared" si="206"/>
        <v>1292144.1918638553</v>
      </c>
      <c r="S826" s="7">
        <f t="shared" si="197"/>
        <v>-1.6731306131707036E-2</v>
      </c>
      <c r="T826" s="8">
        <f t="shared" si="198"/>
        <v>77690.991746736996</v>
      </c>
      <c r="U826" s="8">
        <f t="shared" si="199"/>
        <v>175406.20215604382</v>
      </c>
      <c r="V826" s="8">
        <f t="shared" si="200"/>
        <v>305108.61001927877</v>
      </c>
      <c r="W826" s="8">
        <f t="shared" si="201"/>
        <v>733938.38794179587</v>
      </c>
      <c r="X826" s="7">
        <f t="shared" si="207"/>
        <v>6.0125636315148008E-2</v>
      </c>
      <c r="Y826" s="7">
        <f t="shared" si="208"/>
        <v>0.13574816437709547</v>
      </c>
      <c r="Z826" s="7">
        <f t="shared" si="209"/>
        <v>0.23612582244337174</v>
      </c>
      <c r="AA826" s="7">
        <f t="shared" si="210"/>
        <v>0.56800037686438487</v>
      </c>
    </row>
    <row r="827" spans="1:27" x14ac:dyDescent="0.25">
      <c r="A827" s="1">
        <v>43935</v>
      </c>
      <c r="B827" s="3">
        <v>141</v>
      </c>
      <c r="C827" s="6">
        <v>48.919998</v>
      </c>
      <c r="D827" s="3">
        <v>95.5</v>
      </c>
      <c r="E827" s="3">
        <v>1265.2299800000001</v>
      </c>
      <c r="F827" s="7">
        <f t="shared" si="202"/>
        <v>-4.2964785950386442E-2</v>
      </c>
      <c r="G827" s="7">
        <f t="shared" si="203"/>
        <v>4.2403537183038464E-2</v>
      </c>
      <c r="H827" s="7">
        <f t="shared" si="204"/>
        <v>-2.7395884970040085E-2</v>
      </c>
      <c r="I827" s="7">
        <f t="shared" si="205"/>
        <v>4.5290392891769393E-2</v>
      </c>
      <c r="J827" s="3" cm="1">
        <f t="array" ref="J827">B827*INDEX(AE$3:AE$7,2022-YEAR($A827))/1000000</f>
        <v>80.176829999999995</v>
      </c>
      <c r="K827" s="3" cm="1">
        <f t="array" ref="K827">C827*INDEX(AF$3:AF$7,2022-YEAR($A827))/1000000</f>
        <v>210.11139141000001</v>
      </c>
      <c r="L827" s="3" cm="1">
        <f t="array" ref="L827">D827*INDEX(AG$3:AG$7,2022-YEAR($A827))/1000000</f>
        <v>294.36919999999998</v>
      </c>
      <c r="M827" s="3" cm="1">
        <f t="array" ref="M827">E827*INDEX(AH$3:AH$7,2022-YEAR($A827))/1000000</f>
        <v>861.38881406368</v>
      </c>
      <c r="N827" s="3"/>
      <c r="O827" s="9">
        <v>43935</v>
      </c>
      <c r="P827" s="8">
        <f t="shared" si="195"/>
        <v>1329652.0229093474</v>
      </c>
      <c r="Q827" s="7">
        <f t="shared" si="196"/>
        <v>2.4062755356495998E-2</v>
      </c>
      <c r="R827" s="8">
        <f t="shared" si="206"/>
        <v>1321125.696013222</v>
      </c>
      <c r="S827" s="7">
        <f t="shared" si="197"/>
        <v>2.2429001602028764E-2</v>
      </c>
      <c r="T827" s="8">
        <f t="shared" si="198"/>
        <v>74353.014916065193</v>
      </c>
      <c r="U827" s="8">
        <f t="shared" si="199"/>
        <v>182844.0455713032</v>
      </c>
      <c r="V827" s="8">
        <f t="shared" si="200"/>
        <v>296749.8896358218</v>
      </c>
      <c r="W827" s="8">
        <f t="shared" si="201"/>
        <v>767178.74589003169</v>
      </c>
      <c r="X827" s="7">
        <f t="shared" si="207"/>
        <v>5.6280045979304805E-2</v>
      </c>
      <c r="Y827" s="7">
        <f t="shared" si="208"/>
        <v>0.13840018865962114</v>
      </c>
      <c r="Z827" s="7">
        <f t="shared" si="209"/>
        <v>0.22461896739373685</v>
      </c>
      <c r="AA827" s="7">
        <f t="shared" si="210"/>
        <v>0.58070079796733709</v>
      </c>
    </row>
    <row r="828" spans="1:27" x14ac:dyDescent="0.25">
      <c r="A828" s="1">
        <v>43936</v>
      </c>
      <c r="B828" s="3">
        <v>145.979996</v>
      </c>
      <c r="C828" s="6">
        <v>47.610000999999997</v>
      </c>
      <c r="D828" s="3">
        <v>90.790001000000004</v>
      </c>
      <c r="E828" s="3">
        <v>1257.3000489999999</v>
      </c>
      <c r="F828" s="7">
        <f t="shared" si="202"/>
        <v>3.5319120567375961E-2</v>
      </c>
      <c r="G828" s="7">
        <f t="shared" si="203"/>
        <v>-2.6778353506882846E-2</v>
      </c>
      <c r="H828" s="7">
        <f t="shared" si="204"/>
        <v>-4.9319361256544458E-2</v>
      </c>
      <c r="I828" s="7">
        <f t="shared" si="205"/>
        <v>-6.2675806970683423E-3</v>
      </c>
      <c r="J828" s="3" cm="1">
        <f t="array" ref="J828">B828*INDEX(AE$3:AE$7,2022-YEAR($A828))/1000000</f>
        <v>83.008605125480003</v>
      </c>
      <c r="K828" s="3" cm="1">
        <f t="array" ref="K828">C828*INDEX(AF$3:AF$7,2022-YEAR($A828))/1000000</f>
        <v>204.48495429499999</v>
      </c>
      <c r="L828" s="3" cm="1">
        <f t="array" ref="L828">D828*INDEX(AG$3:AG$7,2022-YEAR($A828))/1000000</f>
        <v>279.85109908240003</v>
      </c>
      <c r="M828" s="3" cm="1">
        <f t="array" ref="M828">E828*INDEX(AH$3:AH$7,2022-YEAR($A828))/1000000</f>
        <v>855.98999015998402</v>
      </c>
      <c r="N828" s="3"/>
      <c r="O828" s="9">
        <v>43936</v>
      </c>
      <c r="P828" s="8">
        <f t="shared" si="195"/>
        <v>1308768.5223644353</v>
      </c>
      <c r="Q828" s="7">
        <f t="shared" si="196"/>
        <v>-1.5705989375489428E-2</v>
      </c>
      <c r="R828" s="8">
        <f t="shared" si="206"/>
        <v>1299411.6469139231</v>
      </c>
      <c r="S828" s="7">
        <f t="shared" si="197"/>
        <v>-1.6436020557942133E-2</v>
      </c>
      <c r="T828" s="8">
        <f t="shared" si="198"/>
        <v>76979.098014433592</v>
      </c>
      <c r="U828" s="8">
        <f t="shared" si="199"/>
        <v>177947.78308236625</v>
      </c>
      <c r="V828" s="8">
        <f t="shared" si="200"/>
        <v>282114.37462603301</v>
      </c>
      <c r="W828" s="8">
        <f t="shared" si="201"/>
        <v>762370.39119109022</v>
      </c>
      <c r="X828" s="7">
        <f t="shared" si="207"/>
        <v>5.924150225777753E-2</v>
      </c>
      <c r="Y828" s="7">
        <f t="shared" si="208"/>
        <v>0.13694488848471437</v>
      </c>
      <c r="Z828" s="7">
        <f t="shared" si="209"/>
        <v>0.21710931658650978</v>
      </c>
      <c r="AA828" s="7">
        <f t="shared" si="210"/>
        <v>0.58670429267099833</v>
      </c>
    </row>
    <row r="829" spans="1:27" x14ac:dyDescent="0.25">
      <c r="A829" s="1">
        <v>43937</v>
      </c>
      <c r="B829" s="3">
        <v>134.240005</v>
      </c>
      <c r="C829" s="6">
        <v>47.099997999999999</v>
      </c>
      <c r="D829" s="3">
        <v>87.330001999999993</v>
      </c>
      <c r="E829" s="3">
        <v>1257.4300539999999</v>
      </c>
      <c r="F829" s="7">
        <f t="shared" si="202"/>
        <v>-8.0421916164458596E-2</v>
      </c>
      <c r="G829" s="7">
        <f t="shared" si="203"/>
        <v>-1.0712098073679899E-2</v>
      </c>
      <c r="H829" s="7">
        <f t="shared" si="204"/>
        <v>-3.8109912566252846E-2</v>
      </c>
      <c r="I829" s="7">
        <f t="shared" si="205"/>
        <v>1.034001391342354E-4</v>
      </c>
      <c r="J829" s="3" cm="1">
        <f t="array" ref="J829">B829*INDEX(AE$3:AE$7,2022-YEAR($A829))/1000000</f>
        <v>76.332894043149992</v>
      </c>
      <c r="K829" s="3" cm="1">
        <f t="array" ref="K829">C829*INDEX(AF$3:AF$7,2022-YEAR($A829))/1000000</f>
        <v>202.29449141000001</v>
      </c>
      <c r="L829" s="3" cm="1">
        <f t="array" ref="L829">D829*INDEX(AG$3:AG$7,2022-YEAR($A829))/1000000</f>
        <v>269.18599816479997</v>
      </c>
      <c r="M829" s="3" cm="1">
        <f t="array" ref="M829">E829*INDEX(AH$3:AH$7,2022-YEAR($A829))/1000000</f>
        <v>856.07849964406398</v>
      </c>
      <c r="N829" s="3"/>
      <c r="O829" s="9">
        <v>43937</v>
      </c>
      <c r="P829" s="8">
        <f t="shared" si="195"/>
        <v>1290890.7313837591</v>
      </c>
      <c r="Q829" s="7">
        <f t="shared" si="196"/>
        <v>-1.3660009906394996E-2</v>
      </c>
      <c r="R829" s="8">
        <f t="shared" si="206"/>
        <v>1280642.1212964582</v>
      </c>
      <c r="S829" s="7">
        <f t="shared" si="197"/>
        <v>-1.4444633971106957E-2</v>
      </c>
      <c r="T829" s="8">
        <f t="shared" si="198"/>
        <v>70788.291447501178</v>
      </c>
      <c r="U829" s="8">
        <f t="shared" si="199"/>
        <v>176041.58897799402</v>
      </c>
      <c r="V829" s="8">
        <f t="shared" si="200"/>
        <v>271363.02047535178</v>
      </c>
      <c r="W829" s="8">
        <f t="shared" si="201"/>
        <v>762449.22039561113</v>
      </c>
      <c r="X829" s="7">
        <f t="shared" si="207"/>
        <v>5.5275623275485151E-2</v>
      </c>
      <c r="Y829" s="7">
        <f t="shared" si="208"/>
        <v>0.13746353180994728</v>
      </c>
      <c r="Z829" s="7">
        <f t="shared" si="209"/>
        <v>0.21189606054862337</v>
      </c>
      <c r="AA829" s="7">
        <f t="shared" si="210"/>
        <v>0.5953647843659442</v>
      </c>
    </row>
    <row r="830" spans="1:27" x14ac:dyDescent="0.25">
      <c r="A830" s="1">
        <v>43938</v>
      </c>
      <c r="B830" s="3">
        <v>154</v>
      </c>
      <c r="C830" s="6">
        <v>48.060001</v>
      </c>
      <c r="D830" s="3">
        <v>95.18</v>
      </c>
      <c r="E830" s="3">
        <v>1279</v>
      </c>
      <c r="F830" s="7">
        <f t="shared" si="202"/>
        <v>0.14719900375450679</v>
      </c>
      <c r="G830" s="7">
        <f t="shared" si="203"/>
        <v>2.0382230164850634E-2</v>
      </c>
      <c r="H830" s="7">
        <f t="shared" si="204"/>
        <v>8.9888902098044232E-2</v>
      </c>
      <c r="I830" s="7">
        <f t="shared" si="205"/>
        <v>1.7153992726183231E-2</v>
      </c>
      <c r="J830" s="3" cm="1">
        <f t="array" ref="J830">B830*INDEX(AE$3:AE$7,2022-YEAR($A830))/1000000</f>
        <v>87.569019999999995</v>
      </c>
      <c r="K830" s="3" cm="1">
        <f t="array" ref="K830">C830*INDEX(AF$3:AF$7,2022-YEAR($A830))/1000000</f>
        <v>206.41770429499999</v>
      </c>
      <c r="L830" s="3" cm="1">
        <f t="array" ref="L830">D830*INDEX(AG$3:AG$7,2022-YEAR($A830))/1000000</f>
        <v>293.38283200000001</v>
      </c>
      <c r="M830" s="3" cm="1">
        <f t="array" ref="M830">E830*INDEX(AH$3:AH$7,2022-YEAR($A830))/1000000</f>
        <v>870.76366399999995</v>
      </c>
      <c r="N830" s="3"/>
      <c r="O830" s="9">
        <v>43938</v>
      </c>
      <c r="P830" s="8">
        <f t="shared" si="195"/>
        <v>1340766.1100140924</v>
      </c>
      <c r="Q830" s="7">
        <f t="shared" si="196"/>
        <v>3.8636406178910072E-2</v>
      </c>
      <c r="R830" s="8">
        <f t="shared" si="206"/>
        <v>1332121.7798214382</v>
      </c>
      <c r="S830" s="7">
        <f t="shared" si="197"/>
        <v>4.0198317444739784E-2</v>
      </c>
      <c r="T830" s="8">
        <f t="shared" si="198"/>
        <v>81208.257426057025</v>
      </c>
      <c r="U830" s="8">
        <f t="shared" si="199"/>
        <v>179629.7091631295</v>
      </c>
      <c r="V830" s="8">
        <f t="shared" si="200"/>
        <v>295755.54445589031</v>
      </c>
      <c r="W830" s="8">
        <f t="shared" si="201"/>
        <v>775528.26877636148</v>
      </c>
      <c r="X830" s="7">
        <f t="shared" si="207"/>
        <v>6.0961586737920036E-2</v>
      </c>
      <c r="Y830" s="7">
        <f t="shared" si="208"/>
        <v>0.13484481065027526</v>
      </c>
      <c r="Z830" s="7">
        <f t="shared" si="209"/>
        <v>0.22201839871992357</v>
      </c>
      <c r="AA830" s="7">
        <f t="shared" si="210"/>
        <v>0.58217520389188115</v>
      </c>
    </row>
    <row r="831" spans="1:27" x14ac:dyDescent="0.25">
      <c r="A831" s="1">
        <v>43941</v>
      </c>
      <c r="B831" s="3">
        <v>143.61000100000001</v>
      </c>
      <c r="C831" s="6">
        <v>46.529998999999997</v>
      </c>
      <c r="D831" s="3">
        <v>91.709998999999996</v>
      </c>
      <c r="E831" s="3">
        <v>1261.150024</v>
      </c>
      <c r="F831" s="7">
        <f t="shared" si="202"/>
        <v>-6.7467525974025944E-2</v>
      </c>
      <c r="G831" s="7">
        <f t="shared" si="203"/>
        <v>-3.1835246944751483E-2</v>
      </c>
      <c r="H831" s="7">
        <f t="shared" si="204"/>
        <v>-3.6457249422147564E-2</v>
      </c>
      <c r="I831" s="7">
        <f t="shared" si="205"/>
        <v>-1.3956197028928807E-2</v>
      </c>
      <c r="J831" s="3" cm="1">
        <f t="array" ref="J831">B831*INDEX(AE$3:AE$7,2022-YEAR($A831))/1000000</f>
        <v>81.66095486863</v>
      </c>
      <c r="K831" s="3" cm="1">
        <f t="array" ref="K831">C831*INDEX(AF$3:AF$7,2022-YEAR($A831))/1000000</f>
        <v>199.84634570499998</v>
      </c>
      <c r="L831" s="3" cm="1">
        <f t="array" ref="L831">D831*INDEX(AG$3:AG$7,2022-YEAR($A831))/1000000</f>
        <v>282.68690091759998</v>
      </c>
      <c r="M831" s="3" cm="1">
        <f t="array" ref="M831">E831*INDEX(AH$3:AH$7,2022-YEAR($A831))/1000000</f>
        <v>858.61111473958397</v>
      </c>
      <c r="N831" s="3"/>
      <c r="O831" s="9">
        <v>43941</v>
      </c>
      <c r="P831" s="8">
        <f t="shared" si="195"/>
        <v>1308281.7966140404</v>
      </c>
      <c r="Q831" s="7">
        <f t="shared" si="196"/>
        <v>-2.4228173100012549E-2</v>
      </c>
      <c r="R831" s="8">
        <f t="shared" si="206"/>
        <v>1299318.4444816599</v>
      </c>
      <c r="S831" s="7">
        <f t="shared" si="197"/>
        <v>-2.4624877272238166E-2</v>
      </c>
      <c r="T831" s="8">
        <f t="shared" si="198"/>
        <v>75729.337208859142</v>
      </c>
      <c r="U831" s="8">
        <f t="shared" si="199"/>
        <v>173911.1530133074</v>
      </c>
      <c r="V831" s="8">
        <f t="shared" si="200"/>
        <v>284973.11080367881</v>
      </c>
      <c r="W831" s="8">
        <f t="shared" si="201"/>
        <v>764704.84345581452</v>
      </c>
      <c r="X831" s="7">
        <f t="shared" si="207"/>
        <v>5.8283893013671505E-2</v>
      </c>
      <c r="Y831" s="7">
        <f t="shared" si="208"/>
        <v>0.1338479829574698</v>
      </c>
      <c r="Z831" s="7">
        <f t="shared" si="209"/>
        <v>0.21932507155115757</v>
      </c>
      <c r="AA831" s="7">
        <f t="shared" si="210"/>
        <v>0.58854305247770111</v>
      </c>
    </row>
    <row r="832" spans="1:27" x14ac:dyDescent="0.25">
      <c r="A832" s="1">
        <v>43942</v>
      </c>
      <c r="B832" s="3">
        <v>136.33000200000001</v>
      </c>
      <c r="C832" s="6">
        <v>45.380001</v>
      </c>
      <c r="D832" s="3">
        <v>89.050003000000004</v>
      </c>
      <c r="E832" s="3">
        <v>1212.160034</v>
      </c>
      <c r="F832" s="7">
        <f t="shared" si="202"/>
        <v>-5.0692841371124286E-2</v>
      </c>
      <c r="G832" s="7">
        <f t="shared" si="203"/>
        <v>-2.4715195029340054E-2</v>
      </c>
      <c r="H832" s="7">
        <f t="shared" si="204"/>
        <v>-2.9004427314408665E-2</v>
      </c>
      <c r="I832" s="7">
        <f t="shared" si="205"/>
        <v>-3.8845489487934204E-2</v>
      </c>
      <c r="J832" s="3" cm="1">
        <f t="array" ref="J832">B832*INDEX(AE$3:AE$7,2022-YEAR($A832))/1000000</f>
        <v>77.521329037260017</v>
      </c>
      <c r="K832" s="3" cm="1">
        <f t="array" ref="K832">C832*INDEX(AF$3:AF$7,2022-YEAR($A832))/1000000</f>
        <v>194.90710429499998</v>
      </c>
      <c r="L832" s="3" cm="1">
        <f t="array" ref="L832">D832*INDEX(AG$3:AG$7,2022-YEAR($A832))/1000000</f>
        <v>274.48772924720004</v>
      </c>
      <c r="M832" s="3" cm="1">
        <f t="array" ref="M832">E832*INDEX(AH$3:AH$7,2022-YEAR($A832))/1000000</f>
        <v>825.25794570774406</v>
      </c>
      <c r="N832" s="3"/>
      <c r="O832" s="9">
        <v>43942</v>
      </c>
      <c r="P832" s="8">
        <f t="shared" si="195"/>
        <v>1261725.9629117299</v>
      </c>
      <c r="Q832" s="7">
        <f t="shared" si="196"/>
        <v>-3.5585478467102041E-2</v>
      </c>
      <c r="R832" s="8">
        <f t="shared" si="206"/>
        <v>1253210.4453021879</v>
      </c>
      <c r="S832" s="7">
        <f t="shared" si="197"/>
        <v>-3.5486296200363698E-2</v>
      </c>
      <c r="T832" s="8">
        <f t="shared" si="198"/>
        <v>71890.401930590058</v>
      </c>
      <c r="U832" s="8">
        <f t="shared" si="199"/>
        <v>169612.9049488061</v>
      </c>
      <c r="V832" s="8">
        <f t="shared" si="200"/>
        <v>276707.6289248126</v>
      </c>
      <c r="W832" s="8">
        <f t="shared" si="201"/>
        <v>734999.50949797919</v>
      </c>
      <c r="X832" s="7">
        <f t="shared" si="207"/>
        <v>5.7364987819946756E-2</v>
      </c>
      <c r="Y832" s="7">
        <f t="shared" si="208"/>
        <v>0.13534271565052841</v>
      </c>
      <c r="Z832" s="7">
        <f t="shared" si="209"/>
        <v>0.2207990126176213</v>
      </c>
      <c r="AA832" s="7">
        <f t="shared" si="210"/>
        <v>0.58649328391190358</v>
      </c>
    </row>
    <row r="833" spans="1:27" x14ac:dyDescent="0.25">
      <c r="A833" s="1">
        <v>43943</v>
      </c>
      <c r="B833" s="3">
        <v>134.970001</v>
      </c>
      <c r="C833" s="6">
        <v>45.68</v>
      </c>
      <c r="D833" s="3">
        <v>89.339995999999999</v>
      </c>
      <c r="E833" s="3">
        <v>1258.410034</v>
      </c>
      <c r="F833" s="7">
        <f t="shared" si="202"/>
        <v>-9.9758012179888E-3</v>
      </c>
      <c r="G833" s="7">
        <f t="shared" si="203"/>
        <v>6.6108195987037988E-3</v>
      </c>
      <c r="H833" s="7">
        <f t="shared" si="204"/>
        <v>3.2565186999486961E-3</v>
      </c>
      <c r="I833" s="7">
        <f t="shared" si="205"/>
        <v>3.8155027968856503E-2</v>
      </c>
      <c r="J833" s="3" cm="1">
        <f t="array" ref="J833">B833*INDEX(AE$3:AE$7,2022-YEAR($A833))/1000000</f>
        <v>76.747991668630007</v>
      </c>
      <c r="K833" s="3" cm="1">
        <f t="array" ref="K833">C833*INDEX(AF$3:AF$7,2022-YEAR($A833))/1000000</f>
        <v>196.19560000000001</v>
      </c>
      <c r="L833" s="3" cm="1">
        <f t="array" ref="L833">D833*INDEX(AG$3:AG$7,2022-YEAR($A833))/1000000</f>
        <v>275.38160367040001</v>
      </c>
      <c r="M833" s="3" cm="1">
        <f t="array" ref="M833">E833*INDEX(AH$3:AH$7,2022-YEAR($A833))/1000000</f>
        <v>856.74568570774397</v>
      </c>
      <c r="N833" s="3"/>
      <c r="O833" s="9">
        <v>43943</v>
      </c>
      <c r="P833" s="8">
        <f t="shared" si="195"/>
        <v>1291974.8300460668</v>
      </c>
      <c r="Q833" s="7">
        <f t="shared" si="196"/>
        <v>2.397419726905712E-2</v>
      </c>
      <c r="R833" s="8">
        <f t="shared" si="206"/>
        <v>1282559.5916692789</v>
      </c>
      <c r="S833" s="7">
        <f t="shared" si="197"/>
        <v>2.3419168326524797E-2</v>
      </c>
      <c r="T833" s="8">
        <f t="shared" si="198"/>
        <v>71173.237571449179</v>
      </c>
      <c r="U833" s="8">
        <f t="shared" si="199"/>
        <v>170734.18526503476</v>
      </c>
      <c r="V833" s="8">
        <f t="shared" si="200"/>
        <v>277608.73249282473</v>
      </c>
      <c r="W833" s="8">
        <f t="shared" si="201"/>
        <v>763043.43633997033</v>
      </c>
      <c r="X833" s="7">
        <f t="shared" si="207"/>
        <v>5.5493123308848112E-2</v>
      </c>
      <c r="Y833" s="7">
        <f t="shared" si="208"/>
        <v>0.13311988493479709</v>
      </c>
      <c r="Z833" s="7">
        <f t="shared" si="209"/>
        <v>0.21644899332241629</v>
      </c>
      <c r="AA833" s="7">
        <f t="shared" si="210"/>
        <v>0.59493799843393858</v>
      </c>
    </row>
    <row r="834" spans="1:27" x14ac:dyDescent="0.25">
      <c r="A834" s="1">
        <v>43944</v>
      </c>
      <c r="B834" s="3">
        <v>137.740005</v>
      </c>
      <c r="C834" s="6">
        <v>45.07</v>
      </c>
      <c r="D834" s="3">
        <v>89.389999000000003</v>
      </c>
      <c r="E834" s="3">
        <v>1271.170044</v>
      </c>
      <c r="F834" s="7">
        <f t="shared" si="202"/>
        <v>2.0523108686944402E-2</v>
      </c>
      <c r="G834" s="7">
        <f t="shared" si="203"/>
        <v>-1.3353765323993017E-2</v>
      </c>
      <c r="H834" s="7">
        <f t="shared" si="204"/>
        <v>5.5969333152883216E-4</v>
      </c>
      <c r="I834" s="7">
        <f t="shared" si="205"/>
        <v>1.0139787235676101E-2</v>
      </c>
      <c r="J834" s="3" cm="1">
        <f t="array" ref="J834">B834*INDEX(AE$3:AE$7,2022-YEAR($A834))/1000000</f>
        <v>78.323099043149995</v>
      </c>
      <c r="K834" s="3" cm="1">
        <f t="array" ref="K834">C834*INDEX(AF$3:AF$7,2022-YEAR($A834))/1000000</f>
        <v>193.57565</v>
      </c>
      <c r="L834" s="3" cm="1">
        <f t="array" ref="L834">D834*INDEX(AG$3:AG$7,2022-YEAR($A834))/1000000</f>
        <v>275.53573291760006</v>
      </c>
      <c r="M834" s="3" cm="1">
        <f t="array" ref="M834">E834*INDEX(AH$3:AH$7,2022-YEAR($A834))/1000000</f>
        <v>865.43290467590396</v>
      </c>
      <c r="N834" s="3"/>
      <c r="O834" s="9">
        <v>43944</v>
      </c>
      <c r="P834" s="8">
        <f t="shared" si="195"/>
        <v>1299143.784381619</v>
      </c>
      <c r="Q834" s="7">
        <f t="shared" si="196"/>
        <v>5.548834364905211E-3</v>
      </c>
      <c r="R834" s="8">
        <f t="shared" si="206"/>
        <v>1289632.817369164</v>
      </c>
      <c r="S834" s="7">
        <f t="shared" si="197"/>
        <v>5.514929478387165E-3</v>
      </c>
      <c r="T834" s="8">
        <f t="shared" si="198"/>
        <v>72633.933661729752</v>
      </c>
      <c r="U834" s="8">
        <f t="shared" si="199"/>
        <v>168454.24102222236</v>
      </c>
      <c r="V834" s="8">
        <f t="shared" si="200"/>
        <v>277764.10824917513</v>
      </c>
      <c r="W834" s="8">
        <f t="shared" si="201"/>
        <v>770780.53443603683</v>
      </c>
      <c r="X834" s="7">
        <f t="shared" si="207"/>
        <v>5.6321406126979723E-2</v>
      </c>
      <c r="Y834" s="7">
        <f t="shared" si="208"/>
        <v>0.13062186286936081</v>
      </c>
      <c r="Z834" s="7">
        <f t="shared" si="209"/>
        <v>0.21538232007449276</v>
      </c>
      <c r="AA834" s="7">
        <f t="shared" si="210"/>
        <v>0.59767441092916684</v>
      </c>
    </row>
    <row r="835" spans="1:27" x14ac:dyDescent="0.25">
      <c r="A835" s="1">
        <v>43945</v>
      </c>
      <c r="B835" s="3">
        <v>128.979996</v>
      </c>
      <c r="C835" s="6">
        <v>45.43</v>
      </c>
      <c r="D835" s="3">
        <v>90.709998999999996</v>
      </c>
      <c r="E835" s="3">
        <v>1276.599976</v>
      </c>
      <c r="F835" s="7">
        <f t="shared" si="202"/>
        <v>-6.3598146377299769E-2</v>
      </c>
      <c r="G835" s="7">
        <f t="shared" si="203"/>
        <v>7.9875748835145366E-3</v>
      </c>
      <c r="H835" s="7">
        <f t="shared" si="204"/>
        <v>1.4766752598352584E-2</v>
      </c>
      <c r="I835" s="7">
        <f t="shared" si="205"/>
        <v>4.2716016048596206E-3</v>
      </c>
      <c r="J835" s="3" cm="1">
        <f t="array" ref="J835">B835*INDEX(AE$3:AE$7,2022-YEAR($A835))/1000000</f>
        <v>73.341895125479994</v>
      </c>
      <c r="K835" s="3" cm="1">
        <f t="array" ref="K835">C835*INDEX(AF$3:AF$7,2022-YEAR($A835))/1000000</f>
        <v>195.12184999999999</v>
      </c>
      <c r="L835" s="3" cm="1">
        <f t="array" ref="L835">D835*INDEX(AG$3:AG$7,2022-YEAR($A835))/1000000</f>
        <v>279.60450091759998</v>
      </c>
      <c r="M835" s="3" cm="1">
        <f t="array" ref="M835">E835*INDEX(AH$3:AH$7,2022-YEAR($A835))/1000000</f>
        <v>869.12968926041606</v>
      </c>
      <c r="N835" s="3"/>
      <c r="O835" s="9">
        <v>43945</v>
      </c>
      <c r="P835" s="8">
        <f t="shared" si="195"/>
        <v>1303125.7613432945</v>
      </c>
      <c r="Q835" s="7">
        <f t="shared" si="196"/>
        <v>3.0650779456030805E-3</v>
      </c>
      <c r="R835" s="8">
        <f t="shared" si="206"/>
        <v>1293753.1159239062</v>
      </c>
      <c r="S835" s="7">
        <f t="shared" si="197"/>
        <v>3.194939287562093E-3</v>
      </c>
      <c r="T835" s="8">
        <f t="shared" si="198"/>
        <v>68014.550116751983</v>
      </c>
      <c r="U835" s="8">
        <f t="shared" si="199"/>
        <v>169799.78188683296</v>
      </c>
      <c r="V835" s="8">
        <f t="shared" si="200"/>
        <v>281865.78211639274</v>
      </c>
      <c r="W835" s="8">
        <f t="shared" si="201"/>
        <v>774073.00180392852</v>
      </c>
      <c r="X835" s="7">
        <f t="shared" si="207"/>
        <v>5.2571506324976723E-2</v>
      </c>
      <c r="Y835" s="7">
        <f t="shared" si="208"/>
        <v>0.13124589212337787</v>
      </c>
      <c r="Z835" s="7">
        <f t="shared" si="209"/>
        <v>0.21786674648130552</v>
      </c>
      <c r="AA835" s="7">
        <f t="shared" si="210"/>
        <v>0.59831585507033991</v>
      </c>
    </row>
    <row r="836" spans="1:27" x14ac:dyDescent="0.25">
      <c r="A836" s="1">
        <v>43948</v>
      </c>
      <c r="B836" s="3">
        <v>128.679993</v>
      </c>
      <c r="C836" s="6">
        <v>46.779998999999997</v>
      </c>
      <c r="D836" s="3">
        <v>94.620002999999997</v>
      </c>
      <c r="E836" s="3">
        <v>1270.8599850000001</v>
      </c>
      <c r="F836" s="7">
        <f t="shared" si="202"/>
        <v>-2.3259653380668377E-3</v>
      </c>
      <c r="G836" s="7">
        <f t="shared" si="203"/>
        <v>2.97160246533128E-2</v>
      </c>
      <c r="H836" s="7">
        <f t="shared" si="204"/>
        <v>4.3104443204767362E-2</v>
      </c>
      <c r="I836" s="7">
        <f t="shared" si="205"/>
        <v>-4.496311380159268E-3</v>
      </c>
      <c r="J836" s="3" cm="1">
        <f t="array" ref="J836">B836*INDEX(AE$3:AE$7,2022-YEAR($A836))/1000000</f>
        <v>73.171304419590001</v>
      </c>
      <c r="K836" s="3" cm="1">
        <f t="array" ref="K836">C836*INDEX(AF$3:AF$7,2022-YEAR($A836))/1000000</f>
        <v>200.92009570499999</v>
      </c>
      <c r="L836" s="3" cm="1">
        <f t="array" ref="L836">D836*INDEX(AG$3:AG$7,2022-YEAR($A836))/1000000</f>
        <v>291.65669724719999</v>
      </c>
      <c r="M836" s="3" cm="1">
        <f t="array" ref="M836">E836*INDEX(AH$3:AH$7,2022-YEAR($A836))/1000000</f>
        <v>865.22181154776001</v>
      </c>
      <c r="N836" s="3"/>
      <c r="O836" s="9">
        <v>43948</v>
      </c>
      <c r="P836" s="8">
        <f t="shared" ref="P836:P899" si="211">P835*(1+Q836)</f>
        <v>1315789.2102212219</v>
      </c>
      <c r="Q836" s="7">
        <f t="shared" ref="Q836:Q899" si="212">SUMPRODUCT(F836:I836,J835:M835)/SUM(J835:M835)</f>
        <v>9.7177488570817181E-3</v>
      </c>
      <c r="R836" s="8">
        <f t="shared" si="206"/>
        <v>1307309.8852920448</v>
      </c>
      <c r="S836" s="7">
        <f t="shared" ref="S836:S899" si="213">R836/R835-1</f>
        <v>1.0478637076330788E-2</v>
      </c>
      <c r="T836" s="8">
        <f t="shared" ref="T836:T899" si="214">T835*B836/B835</f>
        <v>67856.350630696208</v>
      </c>
      <c r="U836" s="8">
        <f t="shared" ref="U836:U899" si="215">U835*C836/C835</f>
        <v>174845.55639150922</v>
      </c>
      <c r="V836" s="8">
        <f t="shared" ref="V836:V899" si="216">V835*D836/D835</f>
        <v>294015.44971299608</v>
      </c>
      <c r="W836" s="8">
        <f t="shared" ref="W836:W899" si="217">W835*E836/E835</f>
        <v>770592.5285568434</v>
      </c>
      <c r="X836" s="7">
        <f t="shared" si="207"/>
        <v>5.1905329711124708E-2</v>
      </c>
      <c r="Y836" s="7">
        <f t="shared" si="208"/>
        <v>0.13374453781664003</v>
      </c>
      <c r="Z836" s="7">
        <f t="shared" si="209"/>
        <v>0.22490111412820449</v>
      </c>
      <c r="AA836" s="7">
        <f t="shared" si="210"/>
        <v>0.58944901834403085</v>
      </c>
    </row>
    <row r="837" spans="1:27" x14ac:dyDescent="0.25">
      <c r="A837" s="1">
        <v>43949</v>
      </c>
      <c r="B837" s="3">
        <v>131.300003</v>
      </c>
      <c r="C837" s="6">
        <v>46.740001999999997</v>
      </c>
      <c r="D837" s="3">
        <v>95.290001000000004</v>
      </c>
      <c r="E837" s="3">
        <v>1232.589966</v>
      </c>
      <c r="F837" s="7">
        <f t="shared" ref="F837:F900" si="218">B837/B836-1</f>
        <v>2.0360663215143404E-2</v>
      </c>
      <c r="G837" s="7">
        <f t="shared" ref="G837:G900" si="219">C837/C836-1</f>
        <v>-8.550021559426968E-4</v>
      </c>
      <c r="H837" s="7">
        <f t="shared" ref="H837:H900" si="220">D837/D836-1</f>
        <v>7.0809340388628961E-3</v>
      </c>
      <c r="I837" s="7">
        <f t="shared" ref="I837:I900" si="221">E837/E836-1</f>
        <v>-3.0113481777459539E-2</v>
      </c>
      <c r="J837" s="3" cm="1">
        <f t="array" ref="J837">B837*INDEX(AE$3:AE$7,2022-YEAR($A837))/1000000</f>
        <v>74.661120705889999</v>
      </c>
      <c r="K837" s="3" cm="1">
        <f t="array" ref="K837">C837*INDEX(AF$3:AF$7,2022-YEAR($A837))/1000000</f>
        <v>200.74830858999997</v>
      </c>
      <c r="L837" s="3" cm="1">
        <f t="array" ref="L837">D837*INDEX(AG$3:AG$7,2022-YEAR($A837))/1000000</f>
        <v>293.7218990824</v>
      </c>
      <c r="M837" s="3" cm="1">
        <f t="array" ref="M837">E837*INDEX(AH$3:AH$7,2022-YEAR($A837))/1000000</f>
        <v>839.166970292256</v>
      </c>
      <c r="N837" s="3"/>
      <c r="O837" s="9">
        <v>43949</v>
      </c>
      <c r="P837" s="8">
        <f t="shared" si="211"/>
        <v>1294942.4684707234</v>
      </c>
      <c r="Q837" s="7">
        <f t="shared" si="212"/>
        <v>-1.5843526902757928E-2</v>
      </c>
      <c r="R837" s="8">
        <f t="shared" ref="R837:R900" si="222">SUM(T837:W837)</f>
        <v>1287418.6722058547</v>
      </c>
      <c r="S837" s="7">
        <f t="shared" si="213"/>
        <v>-1.5215377249095496E-2</v>
      </c>
      <c r="T837" s="8">
        <f t="shared" si="214"/>
        <v>69237.950932896507</v>
      </c>
      <c r="U837" s="8">
        <f t="shared" si="215"/>
        <v>174696.06306383747</v>
      </c>
      <c r="V837" s="8">
        <f t="shared" si="216"/>
        <v>296097.35371882038</v>
      </c>
      <c r="W837" s="8">
        <f t="shared" si="217"/>
        <v>747387.30449030048</v>
      </c>
      <c r="X837" s="7">
        <f t="shared" ref="X837:X900" si="223">T837/$R837</f>
        <v>5.3780446429493416E-2</v>
      </c>
      <c r="Y837" s="7">
        <f t="shared" ref="Y837:Y900" si="224">U837/$R837</f>
        <v>0.13569483403911983</v>
      </c>
      <c r="Z837" s="7">
        <f t="shared" ref="Z837:Z900" si="225">V837/$R837</f>
        <v>0.22999305518187732</v>
      </c>
      <c r="AA837" s="7">
        <f t="shared" ref="AA837:AA900" si="226">W837/$R837</f>
        <v>0.58053166434950954</v>
      </c>
    </row>
    <row r="838" spans="1:27" x14ac:dyDescent="0.25">
      <c r="A838" s="1">
        <v>43950</v>
      </c>
      <c r="B838" s="3">
        <v>139</v>
      </c>
      <c r="C838" s="6">
        <v>47.119999</v>
      </c>
      <c r="D838" s="3">
        <v>97.860000999999997</v>
      </c>
      <c r="E838" s="3">
        <v>1342.1800539999999</v>
      </c>
      <c r="F838" s="7">
        <f t="shared" si="218"/>
        <v>5.8644301782689201E-2</v>
      </c>
      <c r="G838" s="7">
        <f t="shared" si="219"/>
        <v>8.1300167680780078E-3</v>
      </c>
      <c r="H838" s="7">
        <f t="shared" si="220"/>
        <v>2.697030090281971E-2</v>
      </c>
      <c r="I838" s="7">
        <f t="shared" si="221"/>
        <v>8.89104171078412E-2</v>
      </c>
      <c r="J838" s="3" cm="1">
        <f t="array" ref="J838">B838*INDEX(AE$3:AE$7,2022-YEAR($A838))/1000000</f>
        <v>79.039569999999998</v>
      </c>
      <c r="K838" s="3" cm="1">
        <f t="array" ref="K838">C838*INDEX(AF$3:AF$7,2022-YEAR($A838))/1000000</f>
        <v>202.38039570500001</v>
      </c>
      <c r="L838" s="3" cm="1">
        <f t="array" ref="L838">D838*INDEX(AG$3:AG$7,2022-YEAR($A838))/1000000</f>
        <v>301.64366708239999</v>
      </c>
      <c r="M838" s="3" cm="1">
        <f t="array" ref="M838">E838*INDEX(AH$3:AH$7,2022-YEAR($A838))/1000000</f>
        <v>913.777655644064</v>
      </c>
      <c r="N838" s="3"/>
      <c r="O838" s="9">
        <v>43950</v>
      </c>
      <c r="P838" s="8">
        <f t="shared" si="211"/>
        <v>1376358.513519574</v>
      </c>
      <c r="Q838" s="7">
        <f t="shared" si="212"/>
        <v>6.2872326015378774E-2</v>
      </c>
      <c r="R838" s="8">
        <f t="shared" si="222"/>
        <v>1367335.717126868</v>
      </c>
      <c r="S838" s="7">
        <f t="shared" si="213"/>
        <v>6.2075412331936919E-2</v>
      </c>
      <c r="T838" s="8">
        <f t="shared" si="214"/>
        <v>73298.362222220312</v>
      </c>
      <c r="U838" s="8">
        <f t="shared" si="215"/>
        <v>176116.34498586369</v>
      </c>
      <c r="V838" s="8">
        <f t="shared" si="216"/>
        <v>304083.18844514561</v>
      </c>
      <c r="W838" s="8">
        <f t="shared" si="217"/>
        <v>813837.82147363829</v>
      </c>
      <c r="X838" s="7">
        <f t="shared" si="223"/>
        <v>5.3606704852440665E-2</v>
      </c>
      <c r="Y838" s="7">
        <f t="shared" si="224"/>
        <v>0.12880256310127733</v>
      </c>
      <c r="Z838" s="7">
        <f t="shared" si="225"/>
        <v>0.22239102265543417</v>
      </c>
      <c r="AA838" s="7">
        <f t="shared" si="226"/>
        <v>0.59519970939084776</v>
      </c>
    </row>
    <row r="839" spans="1:27" x14ac:dyDescent="0.25">
      <c r="A839" s="1">
        <v>43951</v>
      </c>
      <c r="B839" s="3">
        <v>141.020004</v>
      </c>
      <c r="C839" s="6">
        <v>45.889999000000003</v>
      </c>
      <c r="D839" s="3">
        <v>95.760002</v>
      </c>
      <c r="E839" s="3">
        <v>1346.6999510000001</v>
      </c>
      <c r="F839" s="7">
        <f t="shared" si="218"/>
        <v>1.4532402877697859E-2</v>
      </c>
      <c r="G839" s="7">
        <f t="shared" si="219"/>
        <v>-2.6103565919005978E-2</v>
      </c>
      <c r="H839" s="7">
        <f t="shared" si="220"/>
        <v>-2.1459217029846545E-2</v>
      </c>
      <c r="I839" s="7">
        <f t="shared" si="221"/>
        <v>3.3675787287479331E-3</v>
      </c>
      <c r="J839" s="3" cm="1">
        <f t="array" ref="J839">B839*INDEX(AE$3:AE$7,2022-YEAR($A839))/1000000</f>
        <v>80.188204874520011</v>
      </c>
      <c r="K839" s="3" cm="1">
        <f t="array" ref="K839">C839*INDEX(AF$3:AF$7,2022-YEAR($A839))/1000000</f>
        <v>197.09754570500002</v>
      </c>
      <c r="L839" s="3" cm="1">
        <f t="array" ref="L839">D839*INDEX(AG$3:AG$7,2022-YEAR($A839))/1000000</f>
        <v>295.1706301648</v>
      </c>
      <c r="M839" s="3" cm="1">
        <f t="array" ref="M839">E839*INDEX(AH$3:AH$7,2022-YEAR($A839))/1000000</f>
        <v>916.85487384001601</v>
      </c>
      <c r="N839" s="3"/>
      <c r="O839" s="9">
        <v>43951</v>
      </c>
      <c r="P839" s="8">
        <f t="shared" si="211"/>
        <v>1369434.5822566641</v>
      </c>
      <c r="Q839" s="7">
        <f t="shared" si="212"/>
        <v>-5.0306160748803102E-3</v>
      </c>
      <c r="R839" s="8">
        <f t="shared" si="222"/>
        <v>1360018.9296364768</v>
      </c>
      <c r="S839" s="7">
        <f t="shared" si="213"/>
        <v>-5.3511273045405705E-3</v>
      </c>
      <c r="T839" s="8">
        <f t="shared" si="214"/>
        <v>74363.563552309046</v>
      </c>
      <c r="U839" s="8">
        <f t="shared" si="215"/>
        <v>171519.0803651108</v>
      </c>
      <c r="V839" s="8">
        <f t="shared" si="216"/>
        <v>297557.80130917352</v>
      </c>
      <c r="W839" s="8">
        <f t="shared" si="217"/>
        <v>816578.48440988339</v>
      </c>
      <c r="X839" s="7">
        <f t="shared" si="223"/>
        <v>5.4678329787796326E-2</v>
      </c>
      <c r="Y839" s="7">
        <f t="shared" si="224"/>
        <v>0.12611521547788795</v>
      </c>
      <c r="Z839" s="7">
        <f t="shared" si="225"/>
        <v>0.21878945566493591</v>
      </c>
      <c r="AA839" s="7">
        <f t="shared" si="226"/>
        <v>0.60041699906937984</v>
      </c>
    </row>
    <row r="840" spans="1:27" x14ac:dyDescent="0.25">
      <c r="A840" s="1">
        <v>43952</v>
      </c>
      <c r="B840" s="3">
        <v>133.36999499999999</v>
      </c>
      <c r="C840" s="6">
        <v>45.599997999999999</v>
      </c>
      <c r="D840" s="3">
        <v>93.25</v>
      </c>
      <c r="E840" s="3">
        <v>1317.3199460000001</v>
      </c>
      <c r="F840" s="7">
        <f t="shared" si="218"/>
        <v>-5.4247686732444067E-2</v>
      </c>
      <c r="G840" s="7">
        <f t="shared" si="219"/>
        <v>-6.3194815061993204E-3</v>
      </c>
      <c r="H840" s="7">
        <f t="shared" si="220"/>
        <v>-2.6211382075785661E-2</v>
      </c>
      <c r="I840" s="7">
        <f t="shared" si="221"/>
        <v>-2.1816296182519124E-2</v>
      </c>
      <c r="J840" s="3" cm="1">
        <f t="array" ref="J840">B840*INDEX(AE$3:AE$7,2022-YEAR($A840))/1000000</f>
        <v>75.838180256849995</v>
      </c>
      <c r="K840" s="3" cm="1">
        <f t="array" ref="K840">C840*INDEX(AF$3:AF$7,2022-YEAR($A840))/1000000</f>
        <v>195.85199140999998</v>
      </c>
      <c r="L840" s="3" cm="1">
        <f t="array" ref="L840">D840*INDEX(AG$3:AG$7,2022-YEAR($A840))/1000000</f>
        <v>287.43380000000002</v>
      </c>
      <c r="M840" s="3" cm="1">
        <f t="array" ref="M840">E840*INDEX(AH$3:AH$7,2022-YEAR($A840))/1000000</f>
        <v>896.85249635593607</v>
      </c>
      <c r="N840" s="3"/>
      <c r="O840" s="9">
        <v>43952</v>
      </c>
      <c r="P840" s="8">
        <f t="shared" si="211"/>
        <v>1338782.9576422567</v>
      </c>
      <c r="Q840" s="7">
        <f t="shared" si="212"/>
        <v>-2.2382686264499959E-2</v>
      </c>
      <c r="R840" s="8">
        <f t="shared" si="222"/>
        <v>1329286.8473883513</v>
      </c>
      <c r="S840" s="7">
        <f t="shared" si="213"/>
        <v>-2.2596804778548085E-2</v>
      </c>
      <c r="T840" s="8">
        <f t="shared" si="214"/>
        <v>70329.512252415196</v>
      </c>
      <c r="U840" s="8">
        <f t="shared" si="215"/>
        <v>170435.16870878317</v>
      </c>
      <c r="V840" s="8">
        <f t="shared" si="216"/>
        <v>289758.40008942806</v>
      </c>
      <c r="W840" s="8">
        <f t="shared" si="217"/>
        <v>798763.76633772487</v>
      </c>
      <c r="X840" s="7">
        <f t="shared" si="223"/>
        <v>5.2907701893381044E-2</v>
      </c>
      <c r="Y840" s="7">
        <f t="shared" si="224"/>
        <v>0.1282154931748832</v>
      </c>
      <c r="Z840" s="7">
        <f t="shared" si="225"/>
        <v>0.21798034085623891</v>
      </c>
      <c r="AA840" s="7">
        <f t="shared" si="226"/>
        <v>0.60089646407549679</v>
      </c>
    </row>
    <row r="841" spans="1:27" x14ac:dyDescent="0.25">
      <c r="A841" s="1">
        <v>43955</v>
      </c>
      <c r="B841" s="3">
        <v>131.46000699999999</v>
      </c>
      <c r="C841" s="6">
        <v>45.139999000000003</v>
      </c>
      <c r="D841" s="3">
        <v>92.139999000000003</v>
      </c>
      <c r="E841" s="3">
        <v>1322.900024</v>
      </c>
      <c r="F841" s="7">
        <f t="shared" si="218"/>
        <v>-1.4320972269662335E-2</v>
      </c>
      <c r="G841" s="7">
        <f t="shared" si="219"/>
        <v>-1.0087697810863827E-2</v>
      </c>
      <c r="H841" s="7">
        <f t="shared" si="220"/>
        <v>-1.1903495978552225E-2</v>
      </c>
      <c r="I841" s="7">
        <f t="shared" si="221"/>
        <v>4.2359322174871927E-3</v>
      </c>
      <c r="J841" s="3" cm="1">
        <f t="array" ref="J841">B841*INDEX(AE$3:AE$7,2022-YEAR($A841))/1000000</f>
        <v>74.752103780409996</v>
      </c>
      <c r="K841" s="3" cm="1">
        <f t="array" ref="K841">C841*INDEX(AF$3:AF$7,2022-YEAR($A841))/1000000</f>
        <v>193.87629570500002</v>
      </c>
      <c r="L841" s="3" cm="1">
        <f t="array" ref="L841">D841*INDEX(AG$3:AG$7,2022-YEAR($A841))/1000000</f>
        <v>284.01233291760002</v>
      </c>
      <c r="M841" s="3" cm="1">
        <f t="array" ref="M841">E841*INDEX(AH$3:AH$7,2022-YEAR($A841))/1000000</f>
        <v>900.65150273958398</v>
      </c>
      <c r="N841" s="3"/>
      <c r="O841" s="9">
        <v>43955</v>
      </c>
      <c r="P841" s="8">
        <f t="shared" si="211"/>
        <v>1336314.7822882799</v>
      </c>
      <c r="Q841" s="7">
        <f t="shared" si="212"/>
        <v>-1.8435963349306219E-3</v>
      </c>
      <c r="R841" s="8">
        <f t="shared" si="222"/>
        <v>1326494.7331371428</v>
      </c>
      <c r="S841" s="7">
        <f t="shared" si="213"/>
        <v>-2.1004603007199751E-3</v>
      </c>
      <c r="T841" s="8">
        <f t="shared" si="214"/>
        <v>69322.325257709483</v>
      </c>
      <c r="U841" s="8">
        <f t="shared" si="215"/>
        <v>168715.87023050536</v>
      </c>
      <c r="V841" s="8">
        <f t="shared" si="216"/>
        <v>286309.26213921182</v>
      </c>
      <c r="W841" s="8">
        <f t="shared" si="217"/>
        <v>802147.27550971624</v>
      </c>
      <c r="X841" s="7">
        <f t="shared" si="223"/>
        <v>5.2259781758622656E-2</v>
      </c>
      <c r="Y841" s="7">
        <f t="shared" si="224"/>
        <v>0.12718924999535769</v>
      </c>
      <c r="Z841" s="7">
        <f t="shared" si="225"/>
        <v>0.21583897394156562</v>
      </c>
      <c r="AA841" s="7">
        <f t="shared" si="226"/>
        <v>0.6047119943044541</v>
      </c>
    </row>
    <row r="842" spans="1:27" x14ac:dyDescent="0.25">
      <c r="A842" s="1">
        <v>43956</v>
      </c>
      <c r="B842" s="3">
        <v>125.400002</v>
      </c>
      <c r="C842" s="6">
        <v>45.400002000000001</v>
      </c>
      <c r="D842" s="3">
        <v>92</v>
      </c>
      <c r="E842" s="3">
        <v>1349.0200199999999</v>
      </c>
      <c r="F842" s="7">
        <f t="shared" si="218"/>
        <v>-4.6097707875521365E-2</v>
      </c>
      <c r="G842" s="7">
        <f t="shared" si="219"/>
        <v>5.7599248063784358E-3</v>
      </c>
      <c r="H842" s="7">
        <f t="shared" si="220"/>
        <v>-1.5194161224161284E-3</v>
      </c>
      <c r="I842" s="7">
        <f t="shared" si="221"/>
        <v>1.9744497336255273E-2</v>
      </c>
      <c r="J842" s="3" cm="1">
        <f t="array" ref="J842">B842*INDEX(AE$3:AE$7,2022-YEAR($A842))/1000000</f>
        <v>71.306203137259999</v>
      </c>
      <c r="K842" s="3" cm="1">
        <f t="array" ref="K842">C842*INDEX(AF$3:AF$7,2022-YEAR($A842))/1000000</f>
        <v>194.99300859000002</v>
      </c>
      <c r="L842" s="3" cm="1">
        <f t="array" ref="L842">D842*INDEX(AG$3:AG$7,2022-YEAR($A842))/1000000</f>
        <v>283.58080000000001</v>
      </c>
      <c r="M842" s="3" cm="1">
        <f t="array" ref="M842">E842*INDEX(AH$3:AH$7,2022-YEAR($A842))/1000000</f>
        <v>918.43441393631997</v>
      </c>
      <c r="N842" s="3"/>
      <c r="O842" s="9">
        <v>43956</v>
      </c>
      <c r="P842" s="8">
        <f t="shared" si="211"/>
        <v>1350127.816425612</v>
      </c>
      <c r="Q842" s="7">
        <f t="shared" si="212"/>
        <v>1.0336661930566258E-2</v>
      </c>
      <c r="R842" s="8">
        <f t="shared" si="222"/>
        <v>1339673.8954000263</v>
      </c>
      <c r="S842" s="7">
        <f t="shared" si="213"/>
        <v>9.9353295068989045E-3</v>
      </c>
      <c r="T842" s="8">
        <f t="shared" si="214"/>
        <v>66126.724958727704</v>
      </c>
      <c r="U842" s="8">
        <f t="shared" si="215"/>
        <v>169687.66095667577</v>
      </c>
      <c r="V842" s="8">
        <f t="shared" si="216"/>
        <v>285874.23923032044</v>
      </c>
      <c r="W842" s="8">
        <f t="shared" si="217"/>
        <v>817985.2702543023</v>
      </c>
      <c r="X842" s="7">
        <f t="shared" si="223"/>
        <v>4.9360314615208858E-2</v>
      </c>
      <c r="Y842" s="7">
        <f t="shared" si="224"/>
        <v>0.12666340781836841</v>
      </c>
      <c r="Z842" s="7">
        <f t="shared" si="225"/>
        <v>0.21339091566381418</v>
      </c>
      <c r="AA842" s="7">
        <f t="shared" si="226"/>
        <v>0.61058536190260848</v>
      </c>
    </row>
    <row r="843" spans="1:27" x14ac:dyDescent="0.25">
      <c r="A843" s="1">
        <v>43957</v>
      </c>
      <c r="B843" s="3">
        <v>121.860001</v>
      </c>
      <c r="C843" s="6">
        <v>44.75</v>
      </c>
      <c r="D843" s="3">
        <v>90.269997000000004</v>
      </c>
      <c r="E843" s="3">
        <v>1345.4300539999999</v>
      </c>
      <c r="F843" s="7">
        <f t="shared" si="218"/>
        <v>-2.8229672596018052E-2</v>
      </c>
      <c r="G843" s="7">
        <f t="shared" si="219"/>
        <v>-1.4317224038888798E-2</v>
      </c>
      <c r="H843" s="7">
        <f t="shared" si="220"/>
        <v>-1.8804380434782608E-2</v>
      </c>
      <c r="I843" s="7">
        <f t="shared" si="221"/>
        <v>-2.6611658439287256E-3</v>
      </c>
      <c r="J843" s="3" cm="1">
        <f t="array" ref="J843">B843*INDEX(AE$3:AE$7,2022-YEAR($A843))/1000000</f>
        <v>69.293252368629993</v>
      </c>
      <c r="K843" s="3" cm="1">
        <f t="array" ref="K843">C843*INDEX(AF$3:AF$7,2022-YEAR($A843))/1000000</f>
        <v>192.20124999999999</v>
      </c>
      <c r="L843" s="3" cm="1">
        <f t="array" ref="L843">D843*INDEX(AG$3:AG$7,2022-YEAR($A843))/1000000</f>
        <v>278.24823875279998</v>
      </c>
      <c r="M843" s="3" cm="1">
        <f t="array" ref="M843">E843*INDEX(AH$3:AH$7,2022-YEAR($A843))/1000000</f>
        <v>915.99030764406393</v>
      </c>
      <c r="N843" s="3"/>
      <c r="O843" s="9">
        <v>43957</v>
      </c>
      <c r="P843" s="8">
        <f t="shared" si="211"/>
        <v>1338559.1315294162</v>
      </c>
      <c r="Q843" s="7">
        <f t="shared" si="212"/>
        <v>-8.5685849557734142E-3</v>
      </c>
      <c r="R843" s="8">
        <f t="shared" si="222"/>
        <v>1327825.2209330141</v>
      </c>
      <c r="S843" s="7">
        <f t="shared" si="213"/>
        <v>-8.8444467774556612E-3</v>
      </c>
      <c r="T843" s="8">
        <f t="shared" si="214"/>
        <v>64259.98916329589</v>
      </c>
      <c r="U843" s="8">
        <f t="shared" si="215"/>
        <v>167258.20469812403</v>
      </c>
      <c r="V843" s="8">
        <f t="shared" si="216"/>
        <v>280498.55127932946</v>
      </c>
      <c r="W843" s="8">
        <f t="shared" si="217"/>
        <v>815808.47579226468</v>
      </c>
      <c r="X843" s="7">
        <f t="shared" si="223"/>
        <v>4.8394915347475288E-2</v>
      </c>
      <c r="Y843" s="7">
        <f t="shared" si="224"/>
        <v>0.12596402151526978</v>
      </c>
      <c r="Z843" s="7">
        <f t="shared" si="225"/>
        <v>0.2112465909347869</v>
      </c>
      <c r="AA843" s="7">
        <f t="shared" si="226"/>
        <v>0.61439447220246801</v>
      </c>
    </row>
    <row r="844" spans="1:27" x14ac:dyDescent="0.25">
      <c r="A844" s="1">
        <v>43958</v>
      </c>
      <c r="B844" s="3">
        <v>128.64999399999999</v>
      </c>
      <c r="C844" s="6">
        <v>44.599997999999999</v>
      </c>
      <c r="D844" s="3">
        <v>91.209998999999996</v>
      </c>
      <c r="E844" s="3">
        <v>1369.280029</v>
      </c>
      <c r="F844" s="7">
        <f t="shared" si="218"/>
        <v>5.5719620419172555E-2</v>
      </c>
      <c r="G844" s="7">
        <f t="shared" si="219"/>
        <v>-3.3520000000000216E-3</v>
      </c>
      <c r="H844" s="7">
        <f t="shared" si="220"/>
        <v>1.041322733177874E-2</v>
      </c>
      <c r="I844" s="7">
        <f t="shared" si="221"/>
        <v>1.7726655450495787E-2</v>
      </c>
      <c r="J844" s="3" cm="1">
        <f t="array" ref="J844">B844*INDEX(AE$3:AE$7,2022-YEAR($A844))/1000000</f>
        <v>73.154246088220006</v>
      </c>
      <c r="K844" s="3" cm="1">
        <f t="array" ref="K844">C844*INDEX(AF$3:AF$7,2022-YEAR($A844))/1000000</f>
        <v>191.55699140999999</v>
      </c>
      <c r="L844" s="3" cm="1">
        <f t="array" ref="L844">D844*INDEX(AG$3:AG$7,2022-YEAR($A844))/1000000</f>
        <v>281.14570091759998</v>
      </c>
      <c r="M844" s="3" cm="1">
        <f t="array" ref="M844">E844*INDEX(AH$3:AH$7,2022-YEAR($A844))/1000000</f>
        <v>932.22775222366408</v>
      </c>
      <c r="N844" s="3"/>
      <c r="O844" s="9">
        <v>43958</v>
      </c>
      <c r="P844" s="8">
        <f t="shared" si="211"/>
        <v>1359111.6595911214</v>
      </c>
      <c r="Q844" s="7">
        <f t="shared" si="212"/>
        <v>1.53542175146362E-2</v>
      </c>
      <c r="R844" s="8">
        <f t="shared" si="222"/>
        <v>1348227.564579855</v>
      </c>
      <c r="S844" s="7">
        <f t="shared" si="213"/>
        <v>1.5365232807149853E-2</v>
      </c>
      <c r="T844" s="8">
        <f t="shared" si="214"/>
        <v>67840.53136761488</v>
      </c>
      <c r="U844" s="8">
        <f t="shared" si="215"/>
        <v>166697.5551959759</v>
      </c>
      <c r="V844" s="8">
        <f t="shared" si="216"/>
        <v>283419.44646003575</v>
      </c>
      <c r="W844" s="8">
        <f t="shared" si="217"/>
        <v>830270.03155622841</v>
      </c>
      <c r="X844" s="7">
        <f t="shared" si="223"/>
        <v>5.0318309126661319E-2</v>
      </c>
      <c r="Y844" s="7">
        <f t="shared" si="224"/>
        <v>0.12364200197013735</v>
      </c>
      <c r="Z844" s="7">
        <f t="shared" si="225"/>
        <v>0.21021632690647227</v>
      </c>
      <c r="AA844" s="7">
        <f t="shared" si="226"/>
        <v>0.61582336199672905</v>
      </c>
    </row>
    <row r="845" spans="1:27" x14ac:dyDescent="0.25">
      <c r="A845" s="1">
        <v>43959</v>
      </c>
      <c r="B845" s="3">
        <v>133.44000199999999</v>
      </c>
      <c r="C845" s="6">
        <v>46.110000999999997</v>
      </c>
      <c r="D845" s="3">
        <v>92.699996999999996</v>
      </c>
      <c r="E845" s="3">
        <v>1384.339966</v>
      </c>
      <c r="F845" s="7">
        <f t="shared" si="218"/>
        <v>3.7232866097141049E-2</v>
      </c>
      <c r="G845" s="7">
        <f t="shared" si="219"/>
        <v>3.3856571024958315E-2</v>
      </c>
      <c r="H845" s="7">
        <f t="shared" si="220"/>
        <v>1.6335906329743466E-2</v>
      </c>
      <c r="I845" s="7">
        <f t="shared" si="221"/>
        <v>1.0998434710976168E-2</v>
      </c>
      <c r="J845" s="3" cm="1">
        <f t="array" ref="J845">B845*INDEX(AE$3:AE$7,2022-YEAR($A845))/1000000</f>
        <v>75.877988337259993</v>
      </c>
      <c r="K845" s="3" cm="1">
        <f t="array" ref="K845">C845*INDEX(AF$3:AF$7,2022-YEAR($A845))/1000000</f>
        <v>198.042454295</v>
      </c>
      <c r="L845" s="3" cm="1">
        <f t="array" ref="L845">D845*INDEX(AG$3:AG$7,2022-YEAR($A845))/1000000</f>
        <v>285.73847075279997</v>
      </c>
      <c r="M845" s="3" cm="1">
        <f t="array" ref="M845">E845*INDEX(AH$3:AH$7,2022-YEAR($A845))/1000000</f>
        <v>942.48079829225605</v>
      </c>
      <c r="N845" s="3"/>
      <c r="O845" s="9">
        <v>43959</v>
      </c>
      <c r="P845" s="8">
        <f t="shared" si="211"/>
        <v>1381230.4595294946</v>
      </c>
      <c r="Q845" s="7">
        <f t="shared" si="212"/>
        <v>1.6274453818627105E-2</v>
      </c>
      <c r="R845" s="8">
        <f t="shared" si="222"/>
        <v>1370158.853881354</v>
      </c>
      <c r="S845" s="7">
        <f t="shared" si="213"/>
        <v>1.6266756353059408E-2</v>
      </c>
      <c r="T845" s="8">
        <f t="shared" si="214"/>
        <v>70366.428787984187</v>
      </c>
      <c r="U845" s="8">
        <f t="shared" si="215"/>
        <v>172341.36281315537</v>
      </c>
      <c r="V845" s="8">
        <f t="shared" si="216"/>
        <v>288049.35998943466</v>
      </c>
      <c r="W845" s="8">
        <f t="shared" si="217"/>
        <v>839401.70229077968</v>
      </c>
      <c r="X845" s="7">
        <f t="shared" si="223"/>
        <v>5.1356401915479952E-2</v>
      </c>
      <c r="Y845" s="7">
        <f t="shared" si="224"/>
        <v>0.12578203054700612</v>
      </c>
      <c r="Z845" s="7">
        <f t="shared" si="225"/>
        <v>0.21023063068450432</v>
      </c>
      <c r="AA845" s="7">
        <f t="shared" si="226"/>
        <v>0.61263093685300951</v>
      </c>
    </row>
    <row r="846" spans="1:27" x14ac:dyDescent="0.25">
      <c r="A846" s="1">
        <v>43962</v>
      </c>
      <c r="B846" s="3">
        <v>128.91000399999999</v>
      </c>
      <c r="C846" s="6">
        <v>45.540000999999997</v>
      </c>
      <c r="D846" s="3">
        <v>89.970000999999996</v>
      </c>
      <c r="E846" s="3">
        <v>1403.589966</v>
      </c>
      <c r="F846" s="7">
        <f t="shared" si="218"/>
        <v>-3.3947826229798861E-2</v>
      </c>
      <c r="G846" s="7">
        <f t="shared" si="219"/>
        <v>-1.2361743388381141E-2</v>
      </c>
      <c r="H846" s="7">
        <f t="shared" si="220"/>
        <v>-2.9449795990823979E-2</v>
      </c>
      <c r="I846" s="7">
        <f t="shared" si="221"/>
        <v>1.3905543777387397E-2</v>
      </c>
      <c r="J846" s="3" cm="1">
        <f t="array" ref="J846">B846*INDEX(AE$3:AE$7,2022-YEAR($A846))/1000000</f>
        <v>73.302095574519996</v>
      </c>
      <c r="K846" s="3" cm="1">
        <f t="array" ref="K846">C846*INDEX(AF$3:AF$7,2022-YEAR($A846))/1000000</f>
        <v>195.594304295</v>
      </c>
      <c r="L846" s="3" cm="1">
        <f t="array" ref="L846">D846*INDEX(AG$3:AG$7,2022-YEAR($A846))/1000000</f>
        <v>277.32353108239994</v>
      </c>
      <c r="M846" s="3" cm="1">
        <f t="array" ref="M846">E846*INDEX(AH$3:AH$7,2022-YEAR($A846))/1000000</f>
        <v>955.58650629225599</v>
      </c>
      <c r="N846" s="3"/>
      <c r="O846" s="9">
        <v>43962</v>
      </c>
      <c r="P846" s="8">
        <f t="shared" si="211"/>
        <v>1380924.010805147</v>
      </c>
      <c r="Q846" s="7">
        <f t="shared" si="212"/>
        <v>-2.2186646857758153E-4</v>
      </c>
      <c r="R846" s="8">
        <f t="shared" si="222"/>
        <v>1368828.9691131897</v>
      </c>
      <c r="S846" s="7">
        <f t="shared" si="213"/>
        <v>-9.7060626539546835E-4</v>
      </c>
      <c r="T846" s="8">
        <f t="shared" si="214"/>
        <v>67977.64149107819</v>
      </c>
      <c r="U846" s="8">
        <f t="shared" si="215"/>
        <v>170210.92311085525</v>
      </c>
      <c r="V846" s="8">
        <f t="shared" si="216"/>
        <v>279566.3651024584</v>
      </c>
      <c r="W846" s="8">
        <f t="shared" si="217"/>
        <v>851074.03940879775</v>
      </c>
      <c r="X846" s="7">
        <f t="shared" si="223"/>
        <v>4.9661165145502596E-2</v>
      </c>
      <c r="Y846" s="7">
        <f t="shared" si="224"/>
        <v>0.1243478381533145</v>
      </c>
      <c r="Z846" s="7">
        <f t="shared" si="225"/>
        <v>0.2042376158093574</v>
      </c>
      <c r="AA846" s="7">
        <f t="shared" si="226"/>
        <v>0.62175338089182541</v>
      </c>
    </row>
    <row r="847" spans="1:27" x14ac:dyDescent="0.25">
      <c r="A847" s="1">
        <v>43963</v>
      </c>
      <c r="B847" s="3">
        <v>125.220001</v>
      </c>
      <c r="C847" s="6">
        <v>44.82</v>
      </c>
      <c r="D847" s="3">
        <v>87.029999000000004</v>
      </c>
      <c r="E847" s="3">
        <v>1375.1800539999999</v>
      </c>
      <c r="F847" s="7">
        <f t="shared" si="218"/>
        <v>-2.8624644213027794E-2</v>
      </c>
      <c r="G847" s="7">
        <f t="shared" si="219"/>
        <v>-1.5810298291385583E-2</v>
      </c>
      <c r="H847" s="7">
        <f t="shared" si="220"/>
        <v>-3.2677581052822147E-2</v>
      </c>
      <c r="I847" s="7">
        <f t="shared" si="221"/>
        <v>-2.0240891348748846E-2</v>
      </c>
      <c r="J847" s="3" cm="1">
        <f t="array" ref="J847">B847*INDEX(AE$3:AE$7,2022-YEAR($A847))/1000000</f>
        <v>71.203849168630001</v>
      </c>
      <c r="K847" s="3" cm="1">
        <f t="array" ref="K847">C847*INDEX(AF$3:AF$7,2022-YEAR($A847))/1000000</f>
        <v>192.50190000000001</v>
      </c>
      <c r="L847" s="3" cm="1">
        <f t="array" ref="L847">D847*INDEX(AG$3:AG$7,2022-YEAR($A847))/1000000</f>
        <v>268.26126891759998</v>
      </c>
      <c r="M847" s="3" cm="1">
        <f t="array" ref="M847">E847*INDEX(AH$3:AH$7,2022-YEAR($A847))/1000000</f>
        <v>936.24458364406394</v>
      </c>
      <c r="N847" s="3"/>
      <c r="O847" s="9">
        <v>43963</v>
      </c>
      <c r="P847" s="8">
        <f t="shared" si="211"/>
        <v>1350033.2689294505</v>
      </c>
      <c r="Q847" s="7">
        <f t="shared" si="212"/>
        <v>-2.2369617469165163E-2</v>
      </c>
      <c r="R847" s="8">
        <f t="shared" si="222"/>
        <v>1337829.9981275392</v>
      </c>
      <c r="S847" s="7">
        <f t="shared" si="213"/>
        <v>-2.2646343469581609E-2</v>
      </c>
      <c r="T847" s="8">
        <f t="shared" si="214"/>
        <v>66031.805688955326</v>
      </c>
      <c r="U847" s="8">
        <f t="shared" si="215"/>
        <v>167519.83764402053</v>
      </c>
      <c r="V847" s="8">
        <f t="shared" si="216"/>
        <v>270430.81254717993</v>
      </c>
      <c r="W847" s="8">
        <f t="shared" si="217"/>
        <v>833847.54224738339</v>
      </c>
      <c r="X847" s="7">
        <f t="shared" si="223"/>
        <v>4.9357396516280183E-2</v>
      </c>
      <c r="Y847" s="7">
        <f t="shared" si="224"/>
        <v>0.12521758211318743</v>
      </c>
      <c r="Z847" s="7">
        <f t="shared" si="225"/>
        <v>0.20214138786369101</v>
      </c>
      <c r="AA847" s="7">
        <f t="shared" si="226"/>
        <v>0.62328363350684135</v>
      </c>
    </row>
    <row r="848" spans="1:27" x14ac:dyDescent="0.25">
      <c r="A848" s="1">
        <v>43964</v>
      </c>
      <c r="B848" s="3">
        <v>121.5</v>
      </c>
      <c r="C848" s="6">
        <v>43.939999</v>
      </c>
      <c r="D848" s="3">
        <v>84.029999000000004</v>
      </c>
      <c r="E848" s="3">
        <v>1348.329956</v>
      </c>
      <c r="F848" s="7">
        <f t="shared" si="218"/>
        <v>-2.9707722171316675E-2</v>
      </c>
      <c r="G848" s="7">
        <f t="shared" si="219"/>
        <v>-1.9634114234716615E-2</v>
      </c>
      <c r="H848" s="7">
        <f t="shared" si="220"/>
        <v>-3.4470872509144823E-2</v>
      </c>
      <c r="I848" s="7">
        <f t="shared" si="221"/>
        <v>-1.9524787261057774E-2</v>
      </c>
      <c r="J848" s="3" cm="1">
        <f t="array" ref="J848">B848*INDEX(AE$3:AE$7,2022-YEAR($A848))/1000000</f>
        <v>69.088544999999996</v>
      </c>
      <c r="K848" s="3" cm="1">
        <f t="array" ref="K848">C848*INDEX(AF$3:AF$7,2022-YEAR($A848))/1000000</f>
        <v>188.72229570500002</v>
      </c>
      <c r="L848" s="3" cm="1">
        <f t="array" ref="L848">D848*INDEX(AG$3:AG$7,2022-YEAR($A848))/1000000</f>
        <v>259.01406891760001</v>
      </c>
      <c r="M848" s="3" cm="1">
        <f t="array" ref="M848">E848*INDEX(AH$3:AH$7,2022-YEAR($A848))/1000000</f>
        <v>917.96460732409605</v>
      </c>
      <c r="N848" s="3"/>
      <c r="O848" s="9">
        <v>43964</v>
      </c>
      <c r="P848" s="8">
        <f t="shared" si="211"/>
        <v>1319301.3728446744</v>
      </c>
      <c r="Q848" s="7">
        <f t="shared" si="212"/>
        <v>-2.2763806486891861E-2</v>
      </c>
      <c r="R848" s="8">
        <f t="shared" si="222"/>
        <v>1306976.5580283832</v>
      </c>
      <c r="S848" s="7">
        <f t="shared" si="213"/>
        <v>-2.3062302491601461E-2</v>
      </c>
      <c r="T848" s="8">
        <f t="shared" si="214"/>
        <v>64070.151151077473</v>
      </c>
      <c r="U848" s="8">
        <f t="shared" si="215"/>
        <v>164230.73401513664</v>
      </c>
      <c r="V848" s="8">
        <f t="shared" si="216"/>
        <v>261108.82648532165</v>
      </c>
      <c r="W848" s="8">
        <f t="shared" si="217"/>
        <v>817566.84637684736</v>
      </c>
      <c r="X848" s="7">
        <f t="shared" si="223"/>
        <v>4.9021652880851502E-2</v>
      </c>
      <c r="Y848" s="7">
        <f t="shared" si="224"/>
        <v>0.1256569852047569</v>
      </c>
      <c r="Z848" s="7">
        <f t="shared" si="225"/>
        <v>0.19978080316850735</v>
      </c>
      <c r="AA848" s="7">
        <f t="shared" si="226"/>
        <v>0.62554055874588421</v>
      </c>
    </row>
    <row r="849" spans="1:27" x14ac:dyDescent="0.25">
      <c r="A849" s="1">
        <v>43965</v>
      </c>
      <c r="B849" s="3">
        <v>122.519997</v>
      </c>
      <c r="C849" s="6">
        <v>43.700001</v>
      </c>
      <c r="D849" s="3">
        <v>87.519997000000004</v>
      </c>
      <c r="E849" s="3">
        <v>1356.8599850000001</v>
      </c>
      <c r="F849" s="7">
        <f t="shared" si="218"/>
        <v>8.3950370370371452E-3</v>
      </c>
      <c r="G849" s="7">
        <f t="shared" si="219"/>
        <v>-5.4619482353652771E-3</v>
      </c>
      <c r="H849" s="7">
        <f t="shared" si="220"/>
        <v>4.1532762603031737E-2</v>
      </c>
      <c r="I849" s="7">
        <f t="shared" si="221"/>
        <v>6.3263661554369133E-3</v>
      </c>
      <c r="J849" s="3" cm="1">
        <f t="array" ref="J849">B849*INDEX(AE$3:AE$7,2022-YEAR($A849))/1000000</f>
        <v>69.668545894110011</v>
      </c>
      <c r="K849" s="3" cm="1">
        <f t="array" ref="K849">C849*INDEX(AF$3:AF$7,2022-YEAR($A849))/1000000</f>
        <v>187.69150429499999</v>
      </c>
      <c r="L849" s="3" cm="1">
        <f t="array" ref="L849">D849*INDEX(AG$3:AG$7,2022-YEAR($A849))/1000000</f>
        <v>269.77163875280002</v>
      </c>
      <c r="M849" s="3" cm="1">
        <f t="array" ref="M849">E849*INDEX(AH$3:AH$7,2022-YEAR($A849))/1000000</f>
        <v>923.77198754775998</v>
      </c>
      <c r="N849" s="3"/>
      <c r="O849" s="9">
        <v>43965</v>
      </c>
      <c r="P849" s="8">
        <f t="shared" si="211"/>
        <v>1334118.4819440809</v>
      </c>
      <c r="Q849" s="7">
        <f t="shared" si="212"/>
        <v>1.1231026817972448E-2</v>
      </c>
      <c r="R849" s="8">
        <f t="shared" si="222"/>
        <v>1322634.2076831153</v>
      </c>
      <c r="S849" s="7">
        <f t="shared" si="213"/>
        <v>1.1980053933294821E-2</v>
      </c>
      <c r="T849" s="8">
        <f t="shared" si="214"/>
        <v>64608.022442959336</v>
      </c>
      <c r="U849" s="8">
        <f t="shared" si="215"/>
        <v>163333.71424728993</v>
      </c>
      <c r="V849" s="8">
        <f t="shared" si="216"/>
        <v>271953.39738929272</v>
      </c>
      <c r="W849" s="8">
        <f t="shared" si="217"/>
        <v>822739.07360357314</v>
      </c>
      <c r="X849" s="7">
        <f t="shared" si="223"/>
        <v>4.8847989918644627E-2</v>
      </c>
      <c r="Y849" s="7">
        <f t="shared" si="224"/>
        <v>0.12349122175919286</v>
      </c>
      <c r="Z849" s="7">
        <f t="shared" si="225"/>
        <v>0.205614973368698</v>
      </c>
      <c r="AA849" s="7">
        <f t="shared" si="226"/>
        <v>0.62204581495346445</v>
      </c>
    </row>
    <row r="850" spans="1:27" x14ac:dyDescent="0.25">
      <c r="A850" s="1">
        <v>43966</v>
      </c>
      <c r="B850" s="3">
        <v>120</v>
      </c>
      <c r="C850" s="6">
        <v>43.259998000000003</v>
      </c>
      <c r="D850" s="3">
        <v>85.900002000000001</v>
      </c>
      <c r="E850" s="3">
        <v>1373.0600589999999</v>
      </c>
      <c r="F850" s="7">
        <f t="shared" si="218"/>
        <v>-2.0568046536925788E-2</v>
      </c>
      <c r="G850" s="7">
        <f t="shared" si="219"/>
        <v>-1.0068718305063618E-2</v>
      </c>
      <c r="H850" s="7">
        <f t="shared" si="220"/>
        <v>-1.8509998349291568E-2</v>
      </c>
      <c r="I850" s="7">
        <f t="shared" si="221"/>
        <v>1.1939385182768047E-2</v>
      </c>
      <c r="J850" s="3" cm="1">
        <f t="array" ref="J850">B850*INDEX(AE$3:AE$7,2022-YEAR($A850))/1000000</f>
        <v>68.235600000000005</v>
      </c>
      <c r="K850" s="3" cm="1">
        <f t="array" ref="K850">C850*INDEX(AF$3:AF$7,2022-YEAR($A850))/1000000</f>
        <v>185.80169141000002</v>
      </c>
      <c r="L850" s="3" cm="1">
        <f t="array" ref="L850">D850*INDEX(AG$3:AG$7,2022-YEAR($A850))/1000000</f>
        <v>264.77816616479998</v>
      </c>
      <c r="M850" s="3" cm="1">
        <f t="array" ref="M850">E850*INDEX(AH$3:AH$7,2022-YEAR($A850))/1000000</f>
        <v>934.8012571281439</v>
      </c>
      <c r="N850" s="3"/>
      <c r="O850" s="9">
        <v>43966</v>
      </c>
      <c r="P850" s="8">
        <f t="shared" si="211"/>
        <v>1336613.1440510144</v>
      </c>
      <c r="Q850" s="7">
        <f t="shared" si="212"/>
        <v>1.8698954708267458E-3</v>
      </c>
      <c r="R850" s="8">
        <f t="shared" si="222"/>
        <v>1324449.9274802806</v>
      </c>
      <c r="S850" s="7">
        <f t="shared" si="213"/>
        <v>1.3728057134905214E-3</v>
      </c>
      <c r="T850" s="8">
        <f t="shared" si="214"/>
        <v>63279.161630693801</v>
      </c>
      <c r="U850" s="8">
        <f t="shared" si="215"/>
        <v>161689.1530888142</v>
      </c>
      <c r="V850" s="8">
        <f t="shared" si="216"/>
        <v>266919.54045253264</v>
      </c>
      <c r="W850" s="8">
        <f t="shared" si="217"/>
        <v>832562.07230823999</v>
      </c>
      <c r="X850" s="7">
        <f t="shared" si="223"/>
        <v>4.777769269924774E-2</v>
      </c>
      <c r="Y850" s="7">
        <f t="shared" si="224"/>
        <v>0.12208023099553648</v>
      </c>
      <c r="Z850" s="7">
        <f t="shared" si="225"/>
        <v>0.20153237575416511</v>
      </c>
      <c r="AA850" s="7">
        <f t="shared" si="226"/>
        <v>0.6286097005510507</v>
      </c>
    </row>
    <row r="851" spans="1:27" x14ac:dyDescent="0.25">
      <c r="A851" s="1">
        <v>43969</v>
      </c>
      <c r="B851" s="3">
        <v>135.44000199999999</v>
      </c>
      <c r="C851" s="6">
        <v>44.970001000000003</v>
      </c>
      <c r="D851" s="3">
        <v>90.449996999999996</v>
      </c>
      <c r="E851" s="3">
        <v>1385.1800539999999</v>
      </c>
      <c r="F851" s="7">
        <f t="shared" si="218"/>
        <v>0.1286666833333332</v>
      </c>
      <c r="G851" s="7">
        <f t="shared" si="219"/>
        <v>3.9528503907928947E-2</v>
      </c>
      <c r="H851" s="7">
        <f t="shared" si="220"/>
        <v>5.2968508661967117E-2</v>
      </c>
      <c r="I851" s="7">
        <f t="shared" si="221"/>
        <v>8.8269955276589762E-3</v>
      </c>
      <c r="J851" s="3" cm="1">
        <f t="array" ref="J851">B851*INDEX(AE$3:AE$7,2022-YEAR($A851))/1000000</f>
        <v>77.01524833725999</v>
      </c>
      <c r="K851" s="3" cm="1">
        <f t="array" ref="K851">C851*INDEX(AF$3:AF$7,2022-YEAR($A851))/1000000</f>
        <v>193.14615429500003</v>
      </c>
      <c r="L851" s="3" cm="1">
        <f t="array" ref="L851">D851*INDEX(AG$3:AG$7,2022-YEAR($A851))/1000000</f>
        <v>278.80307075280001</v>
      </c>
      <c r="M851" s="3" cm="1">
        <f t="array" ref="M851">E851*INDEX(AH$3:AH$7,2022-YEAR($A851))/1000000</f>
        <v>943.05274364406398</v>
      </c>
      <c r="N851" s="3"/>
      <c r="O851" s="9">
        <v>43969</v>
      </c>
      <c r="P851" s="8">
        <f t="shared" si="211"/>
        <v>1371922.7381332638</v>
      </c>
      <c r="Q851" s="7">
        <f t="shared" si="212"/>
        <v>2.6417212968019205E-2</v>
      </c>
      <c r="R851" s="8">
        <f t="shared" si="222"/>
        <v>1360470.5293304285</v>
      </c>
      <c r="S851" s="7">
        <f t="shared" si="213"/>
        <v>2.7196650551127854E-2</v>
      </c>
      <c r="T851" s="8">
        <f t="shared" si="214"/>
        <v>71421.081481829096</v>
      </c>
      <c r="U851" s="8">
        <f t="shared" si="215"/>
        <v>168080.48340855513</v>
      </c>
      <c r="V851" s="8">
        <f t="shared" si="216"/>
        <v>281057.87044304091</v>
      </c>
      <c r="W851" s="8">
        <f t="shared" si="217"/>
        <v>839911.09399700328</v>
      </c>
      <c r="X851" s="7">
        <f t="shared" si="223"/>
        <v>5.2497338194440579E-2</v>
      </c>
      <c r="Y851" s="7">
        <f t="shared" si="224"/>
        <v>0.12354584666474026</v>
      </c>
      <c r="Z851" s="7">
        <f t="shared" si="225"/>
        <v>0.20658872381555141</v>
      </c>
      <c r="AA851" s="7">
        <f t="shared" si="226"/>
        <v>0.61736809132526771</v>
      </c>
    </row>
    <row r="852" spans="1:27" x14ac:dyDescent="0.25">
      <c r="A852" s="1">
        <v>43970</v>
      </c>
      <c r="B852" s="3">
        <v>130.44000199999999</v>
      </c>
      <c r="C852" s="6">
        <v>44.540000999999997</v>
      </c>
      <c r="D852" s="3">
        <v>88.669998000000007</v>
      </c>
      <c r="E852" s="3">
        <v>1374.400024</v>
      </c>
      <c r="F852" s="7">
        <f t="shared" si="218"/>
        <v>-3.6916715343817019E-2</v>
      </c>
      <c r="G852" s="7">
        <f t="shared" si="219"/>
        <v>-9.5619299630437249E-3</v>
      </c>
      <c r="H852" s="7">
        <f t="shared" si="220"/>
        <v>-1.9679370470294111E-2</v>
      </c>
      <c r="I852" s="7">
        <f t="shared" si="221"/>
        <v>-7.7824034275330023E-3</v>
      </c>
      <c r="J852" s="3" cm="1">
        <f t="array" ref="J852">B852*INDEX(AE$3:AE$7,2022-YEAR($A852))/1000000</f>
        <v>74.172098337259996</v>
      </c>
      <c r="K852" s="3" cm="1">
        <f t="array" ref="K852">C852*INDEX(AF$3:AF$7,2022-YEAR($A852))/1000000</f>
        <v>191.29930429499998</v>
      </c>
      <c r="L852" s="3" cm="1">
        <f t="array" ref="L852">D852*INDEX(AG$3:AG$7,2022-YEAR($A852))/1000000</f>
        <v>273.3164018352</v>
      </c>
      <c r="M852" s="3" cm="1">
        <f t="array" ref="M852">E852*INDEX(AH$3:AH$7,2022-YEAR($A852))/1000000</f>
        <v>935.71352673958393</v>
      </c>
      <c r="N852" s="3"/>
      <c r="O852" s="9">
        <v>43970</v>
      </c>
      <c r="P852" s="8">
        <f t="shared" si="211"/>
        <v>1355816.7295942293</v>
      </c>
      <c r="Q852" s="7">
        <f t="shared" si="212"/>
        <v>-1.1739734382527614E-2</v>
      </c>
      <c r="R852" s="8">
        <f t="shared" si="222"/>
        <v>1344159.1548525235</v>
      </c>
      <c r="S852" s="7">
        <f t="shared" si="213"/>
        <v>-1.1989509604396043E-2</v>
      </c>
      <c r="T852" s="8">
        <f t="shared" si="214"/>
        <v>68784.449747216859</v>
      </c>
      <c r="U852" s="8">
        <f t="shared" si="215"/>
        <v>166473.30959804798</v>
      </c>
      <c r="V852" s="8">
        <f t="shared" si="216"/>
        <v>275526.82848700043</v>
      </c>
      <c r="W852" s="8">
        <f t="shared" si="217"/>
        <v>833374.56702025805</v>
      </c>
      <c r="X852" s="7">
        <f t="shared" si="223"/>
        <v>5.1172846235432327E-2</v>
      </c>
      <c r="Y852" s="7">
        <f t="shared" si="224"/>
        <v>0.12384940354500867</v>
      </c>
      <c r="Z852" s="7">
        <f t="shared" si="225"/>
        <v>0.20498080714052816</v>
      </c>
      <c r="AA852" s="7">
        <f t="shared" si="226"/>
        <v>0.61999694307903075</v>
      </c>
    </row>
    <row r="853" spans="1:27" x14ac:dyDescent="0.25">
      <c r="A853" s="1">
        <v>43971</v>
      </c>
      <c r="B853" s="3">
        <v>133.320007</v>
      </c>
      <c r="C853" s="6">
        <v>45.889999000000003</v>
      </c>
      <c r="D853" s="3">
        <v>91.330001999999993</v>
      </c>
      <c r="E853" s="3">
        <v>1409.160034</v>
      </c>
      <c r="F853" s="7">
        <f t="shared" si="218"/>
        <v>2.2079154828593239E-2</v>
      </c>
      <c r="G853" s="7">
        <f t="shared" si="219"/>
        <v>3.0309788273242377E-2</v>
      </c>
      <c r="H853" s="7">
        <f t="shared" si="220"/>
        <v>2.9998918010576636E-2</v>
      </c>
      <c r="I853" s="7">
        <f t="shared" si="221"/>
        <v>2.529104292274087E-2</v>
      </c>
      <c r="J853" s="3" cm="1">
        <f t="array" ref="J853">B853*INDEX(AE$3:AE$7,2022-YEAR($A853))/1000000</f>
        <v>75.809755580409998</v>
      </c>
      <c r="K853" s="3" cm="1">
        <f t="array" ref="K853">C853*INDEX(AF$3:AF$7,2022-YEAR($A853))/1000000</f>
        <v>197.09754570500002</v>
      </c>
      <c r="L853" s="3" cm="1">
        <f t="array" ref="L853">D853*INDEX(AG$3:AG$7,2022-YEAR($A853))/1000000</f>
        <v>281.5155981648</v>
      </c>
      <c r="M853" s="3" cm="1">
        <f t="array" ref="M853">E853*INDEX(AH$3:AH$7,2022-YEAR($A853))/1000000</f>
        <v>959.37869770774398</v>
      </c>
      <c r="N853" s="3"/>
      <c r="O853" s="9">
        <v>43971</v>
      </c>
      <c r="P853" s="8">
        <f t="shared" si="211"/>
        <v>1391953.6641130524</v>
      </c>
      <c r="Q853" s="7">
        <f t="shared" si="212"/>
        <v>2.6653259050460405E-2</v>
      </c>
      <c r="R853" s="8">
        <f t="shared" si="222"/>
        <v>1380066.0468180799</v>
      </c>
      <c r="S853" s="7">
        <f t="shared" si="213"/>
        <v>2.6713274120798491E-2</v>
      </c>
      <c r="T853" s="8">
        <f t="shared" si="214"/>
        <v>70303.152262985255</v>
      </c>
      <c r="U853" s="8">
        <f t="shared" si="215"/>
        <v>171519.08036511074</v>
      </c>
      <c r="V853" s="8">
        <f t="shared" si="216"/>
        <v>283792.33522449614</v>
      </c>
      <c r="W853" s="8">
        <f t="shared" si="217"/>
        <v>854451.47896548791</v>
      </c>
      <c r="X853" s="7">
        <f t="shared" si="223"/>
        <v>5.0941875155234947E-2</v>
      </c>
      <c r="Y853" s="7">
        <f t="shared" si="224"/>
        <v>0.12428324047285279</v>
      </c>
      <c r="Z853" s="7">
        <f t="shared" si="225"/>
        <v>0.205636777949009</v>
      </c>
      <c r="AA853" s="7">
        <f t="shared" si="226"/>
        <v>0.61913810642290334</v>
      </c>
    </row>
    <row r="854" spans="1:27" x14ac:dyDescent="0.25">
      <c r="A854" s="1">
        <v>43972</v>
      </c>
      <c r="B854" s="3">
        <v>139</v>
      </c>
      <c r="C854" s="6">
        <v>45.169998</v>
      </c>
      <c r="D854" s="3">
        <v>90.169998000000007</v>
      </c>
      <c r="E854" s="3">
        <v>1406.75</v>
      </c>
      <c r="F854" s="7">
        <f t="shared" si="218"/>
        <v>4.2604205683847596E-2</v>
      </c>
      <c r="G854" s="7">
        <f t="shared" si="219"/>
        <v>-1.5689714876655492E-2</v>
      </c>
      <c r="H854" s="7">
        <f t="shared" si="220"/>
        <v>-1.270123699329373E-2</v>
      </c>
      <c r="I854" s="7">
        <f t="shared" si="221"/>
        <v>-1.7102628103629058E-3</v>
      </c>
      <c r="J854" s="3" cm="1">
        <f t="array" ref="J854">B854*INDEX(AE$3:AE$7,2022-YEAR($A854))/1000000</f>
        <v>79.039569999999998</v>
      </c>
      <c r="K854" s="3" cm="1">
        <f t="array" ref="K854">C854*INDEX(AF$3:AF$7,2022-YEAR($A854))/1000000</f>
        <v>194.00514140999999</v>
      </c>
      <c r="L854" s="3" cm="1">
        <f t="array" ref="L854">D854*INDEX(AG$3:AG$7,2022-YEAR($A854))/1000000</f>
        <v>277.94000183520001</v>
      </c>
      <c r="M854" s="3" cm="1">
        <f t="array" ref="M854">E854*INDEX(AH$3:AH$7,2022-YEAR($A854))/1000000</f>
        <v>957.73790799999995</v>
      </c>
      <c r="N854" s="3"/>
      <c r="O854" s="9">
        <v>43972</v>
      </c>
      <c r="P854" s="8">
        <f t="shared" si="211"/>
        <v>1387283.5018243003</v>
      </c>
      <c r="Q854" s="7">
        <f t="shared" si="212"/>
        <v>-3.3551133267987906E-3</v>
      </c>
      <c r="R854" s="8">
        <f t="shared" si="222"/>
        <v>1375304.3210161794</v>
      </c>
      <c r="S854" s="7">
        <f t="shared" si="213"/>
        <v>-3.4503608090926674E-3</v>
      </c>
      <c r="T854" s="8">
        <f t="shared" si="214"/>
        <v>73298.362222220327</v>
      </c>
      <c r="U854" s="8">
        <f t="shared" si="215"/>
        <v>168827.994898276</v>
      </c>
      <c r="V854" s="8">
        <f t="shared" si="216"/>
        <v>280187.82151792955</v>
      </c>
      <c r="W854" s="8">
        <f t="shared" si="217"/>
        <v>852990.14237775363</v>
      </c>
      <c r="X854" s="7">
        <f t="shared" si="223"/>
        <v>5.3296104071033475E-2</v>
      </c>
      <c r="Y854" s="7">
        <f t="shared" si="224"/>
        <v>0.1227568272115462</v>
      </c>
      <c r="Z854" s="7">
        <f t="shared" si="225"/>
        <v>0.20372787116011204</v>
      </c>
      <c r="AA854" s="7">
        <f t="shared" si="226"/>
        <v>0.62021919755730837</v>
      </c>
    </row>
    <row r="855" spans="1:27" x14ac:dyDescent="0.25">
      <c r="A855" s="1">
        <v>43973</v>
      </c>
      <c r="B855" s="3">
        <v>137.529999</v>
      </c>
      <c r="C855" s="6">
        <v>45.029998999999997</v>
      </c>
      <c r="D855" s="3">
        <v>89.470000999999996</v>
      </c>
      <c r="E855" s="3">
        <v>1413.23999</v>
      </c>
      <c r="F855" s="7">
        <f t="shared" si="218"/>
        <v>-1.0575546762589871E-2</v>
      </c>
      <c r="G855" s="7">
        <f t="shared" si="219"/>
        <v>-3.0993802567802486E-3</v>
      </c>
      <c r="H855" s="7">
        <f t="shared" si="220"/>
        <v>-7.7630810194762034E-3</v>
      </c>
      <c r="I855" s="7">
        <f t="shared" si="221"/>
        <v>4.6134636573662569E-3</v>
      </c>
      <c r="J855" s="3" cm="1">
        <f t="array" ref="J855">B855*INDEX(AE$3:AE$7,2022-YEAR($A855))/1000000</f>
        <v>78.203683331370001</v>
      </c>
      <c r="K855" s="3" cm="1">
        <f t="array" ref="K855">C855*INDEX(AF$3:AF$7,2022-YEAR($A855))/1000000</f>
        <v>193.40384570499998</v>
      </c>
      <c r="L855" s="3" cm="1">
        <f t="array" ref="L855">D855*INDEX(AG$3:AG$7,2022-YEAR($A855))/1000000</f>
        <v>275.78233108239999</v>
      </c>
      <c r="M855" s="3" cm="1">
        <f t="array" ref="M855">E855*INDEX(AH$3:AH$7,2022-YEAR($A855))/1000000</f>
        <v>962.15639703184002</v>
      </c>
      <c r="N855" s="3"/>
      <c r="O855" s="9">
        <v>43973</v>
      </c>
      <c r="P855" s="8">
        <f t="shared" si="211"/>
        <v>1388040.8421643968</v>
      </c>
      <c r="Q855" s="7">
        <f t="shared" si="212"/>
        <v>5.4591605760519494E-4</v>
      </c>
      <c r="R855" s="8">
        <f t="shared" si="222"/>
        <v>1375766.0068675349</v>
      </c>
      <c r="S855" s="7">
        <f t="shared" si="213"/>
        <v>3.356972302788197E-4</v>
      </c>
      <c r="T855" s="8">
        <f t="shared" si="214"/>
        <v>72523.191964917991</v>
      </c>
      <c r="U855" s="8">
        <f t="shared" si="215"/>
        <v>168304.73274409649</v>
      </c>
      <c r="V855" s="8">
        <f t="shared" si="216"/>
        <v>278012.70075881534</v>
      </c>
      <c r="W855" s="8">
        <f t="shared" si="217"/>
        <v>856925.38139970519</v>
      </c>
      <c r="X855" s="7">
        <f t="shared" si="223"/>
        <v>5.2714772427067867E-2</v>
      </c>
      <c r="Y855" s="7">
        <f t="shared" si="224"/>
        <v>0.12233528950704887</v>
      </c>
      <c r="Z855" s="7">
        <f t="shared" si="225"/>
        <v>0.20207847800500545</v>
      </c>
      <c r="AA855" s="7">
        <f t="shared" si="226"/>
        <v>0.6228714600608779</v>
      </c>
    </row>
    <row r="856" spans="1:27" x14ac:dyDescent="0.25">
      <c r="A856" s="1">
        <v>43977</v>
      </c>
      <c r="B856" s="3">
        <v>144.729996</v>
      </c>
      <c r="C856" s="6">
        <v>46.09</v>
      </c>
      <c r="D856" s="3">
        <v>95.82</v>
      </c>
      <c r="E856" s="3">
        <v>1421.369995</v>
      </c>
      <c r="F856" s="7">
        <f t="shared" si="218"/>
        <v>5.2352192629623984E-2</v>
      </c>
      <c r="G856" s="7">
        <f t="shared" si="219"/>
        <v>2.3539885044190356E-2</v>
      </c>
      <c r="H856" s="7">
        <f t="shared" si="220"/>
        <v>7.0973498703772231E-2</v>
      </c>
      <c r="I856" s="7">
        <f t="shared" si="221"/>
        <v>5.7527419670597713E-3</v>
      </c>
      <c r="J856" s="3" cm="1">
        <f t="array" ref="J856">B856*INDEX(AE$3:AE$7,2022-YEAR($A856))/1000000</f>
        <v>82.297817625479993</v>
      </c>
      <c r="K856" s="3" cm="1">
        <f t="array" ref="K856">C856*INDEX(AF$3:AF$7,2022-YEAR($A856))/1000000</f>
        <v>197.95654999999999</v>
      </c>
      <c r="L856" s="3" cm="1">
        <f t="array" ref="L856">D856*INDEX(AG$3:AG$7,2022-YEAR($A856))/1000000</f>
        <v>295.35556800000001</v>
      </c>
      <c r="M856" s="3" cm="1">
        <f t="array" ref="M856">E856*INDEX(AH$3:AH$7,2022-YEAR($A856))/1000000</f>
        <v>967.69143451592004</v>
      </c>
      <c r="N856" s="3"/>
      <c r="O856" s="9">
        <v>43977</v>
      </c>
      <c r="P856" s="8">
        <f t="shared" si="211"/>
        <v>1419078.9605666315</v>
      </c>
      <c r="Q856" s="7">
        <f t="shared" si="212"/>
        <v>2.2361098794352687E-2</v>
      </c>
      <c r="R856" s="8">
        <f t="shared" si="222"/>
        <v>1408185.8337057414</v>
      </c>
      <c r="S856" s="7">
        <f t="shared" si="213"/>
        <v>2.3564927957496762E-2</v>
      </c>
      <c r="T856" s="8">
        <f t="shared" si="214"/>
        <v>76319.94008078058</v>
      </c>
      <c r="U856" s="8">
        <f t="shared" si="215"/>
        <v>172266.6068052857</v>
      </c>
      <c r="V856" s="8">
        <f t="shared" si="216"/>
        <v>297744.23481575336</v>
      </c>
      <c r="W856" s="8">
        <f t="shared" si="217"/>
        <v>861855.05200392194</v>
      </c>
      <c r="X856" s="7">
        <f t="shared" si="223"/>
        <v>5.4197349706280748E-2</v>
      </c>
      <c r="Y856" s="7">
        <f t="shared" si="224"/>
        <v>0.12233229640718217</v>
      </c>
      <c r="Z856" s="7">
        <f t="shared" si="225"/>
        <v>0.21143816937301391</v>
      </c>
      <c r="AA856" s="7">
        <f t="shared" si="226"/>
        <v>0.61203218451352326</v>
      </c>
    </row>
    <row r="857" spans="1:27" x14ac:dyDescent="0.25">
      <c r="A857" s="1">
        <v>43978</v>
      </c>
      <c r="B857" s="3">
        <v>149.520004</v>
      </c>
      <c r="C857" s="6">
        <v>46.73</v>
      </c>
      <c r="D857" s="3">
        <v>101.370003</v>
      </c>
      <c r="E857" s="3">
        <v>1420.280029</v>
      </c>
      <c r="F857" s="7">
        <f t="shared" si="218"/>
        <v>3.309616618796829E-2</v>
      </c>
      <c r="G857" s="7">
        <f t="shared" si="219"/>
        <v>1.3885875461054242E-2</v>
      </c>
      <c r="H857" s="7">
        <f t="shared" si="220"/>
        <v>5.7921133375078426E-2</v>
      </c>
      <c r="I857" s="7">
        <f t="shared" si="221"/>
        <v>-7.6684185246223002E-4</v>
      </c>
      <c r="J857" s="3" cm="1">
        <f t="array" ref="J857">B857*INDEX(AE$3:AE$7,2022-YEAR($A857))/1000000</f>
        <v>85.021559874520008</v>
      </c>
      <c r="K857" s="3" cm="1">
        <f t="array" ref="K857">C857*INDEX(AF$3:AF$7,2022-YEAR($A857))/1000000</f>
        <v>200.70535000000001</v>
      </c>
      <c r="L857" s="3" cm="1">
        <f t="array" ref="L857">D857*INDEX(AG$3:AG$7,2022-YEAR($A857))/1000000</f>
        <v>312.46289724720003</v>
      </c>
      <c r="M857" s="3" cm="1">
        <f t="array" ref="M857">E857*INDEX(AH$3:AH$7,2022-YEAR($A857))/1000000</f>
        <v>966.94936822366401</v>
      </c>
      <c r="N857" s="3"/>
      <c r="O857" s="9">
        <v>43978</v>
      </c>
      <c r="P857" s="8">
        <f t="shared" si="211"/>
        <v>1439159.0113651913</v>
      </c>
      <c r="Q857" s="7">
        <f t="shared" si="212"/>
        <v>1.4150058845592263E-2</v>
      </c>
      <c r="R857" s="8">
        <f t="shared" si="222"/>
        <v>1429688.5807860987</v>
      </c>
      <c r="S857" s="7">
        <f t="shared" si="213"/>
        <v>1.5269822040299363E-2</v>
      </c>
      <c r="T857" s="8">
        <f t="shared" si="214"/>
        <v>78845.837501149887</v>
      </c>
      <c r="U857" s="8">
        <f t="shared" si="215"/>
        <v>174658.6794534823</v>
      </c>
      <c r="V857" s="8">
        <f t="shared" si="216"/>
        <v>314989.91835217725</v>
      </c>
      <c r="W857" s="8">
        <f t="shared" si="217"/>
        <v>861194.14547928935</v>
      </c>
      <c r="X857" s="7">
        <f t="shared" si="223"/>
        <v>5.5148959403311007E-2</v>
      </c>
      <c r="Y857" s="7">
        <f t="shared" si="224"/>
        <v>0.12216554136387389</v>
      </c>
      <c r="Z857" s="7">
        <f t="shared" si="225"/>
        <v>0.22032065065455267</v>
      </c>
      <c r="AA857" s="7">
        <f t="shared" si="226"/>
        <v>0.60236484857826245</v>
      </c>
    </row>
    <row r="858" spans="1:27" x14ac:dyDescent="0.25">
      <c r="A858" s="1">
        <v>43979</v>
      </c>
      <c r="B858" s="3">
        <v>149.820007</v>
      </c>
      <c r="C858" s="6">
        <v>47.09</v>
      </c>
      <c r="D858" s="3">
        <v>99.860000999999997</v>
      </c>
      <c r="E858" s="3">
        <v>1418.23999</v>
      </c>
      <c r="F858" s="7">
        <f t="shared" si="218"/>
        <v>2.0064405562749688E-3</v>
      </c>
      <c r="G858" s="7">
        <f t="shared" si="219"/>
        <v>7.7038305157288711E-3</v>
      </c>
      <c r="H858" s="7">
        <f t="shared" si="220"/>
        <v>-1.4895945105180664E-2</v>
      </c>
      <c r="I858" s="7">
        <f t="shared" si="221"/>
        <v>-1.4363639270745798E-3</v>
      </c>
      <c r="J858" s="3" cm="1">
        <f t="array" ref="J858">B858*INDEX(AE$3:AE$7,2022-YEAR($A858))/1000000</f>
        <v>85.192150580410001</v>
      </c>
      <c r="K858" s="3" cm="1">
        <f t="array" ref="K858">C858*INDEX(AF$3:AF$7,2022-YEAR($A858))/1000000</f>
        <v>202.25155000000001</v>
      </c>
      <c r="L858" s="3" cm="1">
        <f t="array" ref="L858">D858*INDEX(AG$3:AG$7,2022-YEAR($A858))/1000000</f>
        <v>307.80846708239994</v>
      </c>
      <c r="M858" s="3" cm="1">
        <f t="array" ref="M858">E858*INDEX(AH$3:AH$7,2022-YEAR($A858))/1000000</f>
        <v>965.56047703183992</v>
      </c>
      <c r="N858" s="3"/>
      <c r="O858" s="9">
        <v>43979</v>
      </c>
      <c r="P858" s="8">
        <f t="shared" si="211"/>
        <v>1435180.729004086</v>
      </c>
      <c r="Q858" s="7">
        <f t="shared" si="212"/>
        <v>-2.7643104963999349E-3</v>
      </c>
      <c r="R858" s="8">
        <f t="shared" si="222"/>
        <v>1425263.2603995316</v>
      </c>
      <c r="S858" s="7">
        <f t="shared" si="213"/>
        <v>-3.0953037228107494E-3</v>
      </c>
      <c r="T858" s="8">
        <f t="shared" si="214"/>
        <v>79004.036987205662</v>
      </c>
      <c r="U858" s="8">
        <f t="shared" si="215"/>
        <v>176004.22031809294</v>
      </c>
      <c r="V858" s="8">
        <f t="shared" si="216"/>
        <v>310297.84581971786</v>
      </c>
      <c r="W858" s="8">
        <f t="shared" si="217"/>
        <v>859957.15727451514</v>
      </c>
      <c r="X858" s="7">
        <f t="shared" si="223"/>
        <v>5.543118887738617E-2</v>
      </c>
      <c r="Y858" s="7">
        <f t="shared" si="224"/>
        <v>0.12348891970228379</v>
      </c>
      <c r="Z858" s="7">
        <f t="shared" si="225"/>
        <v>0.21771265312257806</v>
      </c>
      <c r="AA858" s="7">
        <f t="shared" si="226"/>
        <v>0.60336723829775196</v>
      </c>
    </row>
    <row r="859" spans="1:27" x14ac:dyDescent="0.25">
      <c r="A859" s="1">
        <v>43980</v>
      </c>
      <c r="B859" s="3">
        <v>145.85000600000001</v>
      </c>
      <c r="C859" s="6">
        <v>46.68</v>
      </c>
      <c r="D859" s="3">
        <v>97.309997999999993</v>
      </c>
      <c r="E859" s="3">
        <v>1433.5200199999999</v>
      </c>
      <c r="F859" s="7">
        <f t="shared" si="218"/>
        <v>-2.6498470261051343E-2</v>
      </c>
      <c r="G859" s="7">
        <f t="shared" si="219"/>
        <v>-8.7067317901891039E-3</v>
      </c>
      <c r="H859" s="7">
        <f t="shared" si="220"/>
        <v>-2.5535779836413197E-2</v>
      </c>
      <c r="I859" s="7">
        <f t="shared" si="221"/>
        <v>1.0773938196454225E-2</v>
      </c>
      <c r="J859" s="3" cm="1">
        <f t="array" ref="J859">B859*INDEX(AE$3:AE$7,2022-YEAR($A859))/1000000</f>
        <v>82.93468891178</v>
      </c>
      <c r="K859" s="3" cm="1">
        <f t="array" ref="K859">C859*INDEX(AF$3:AF$7,2022-YEAR($A859))/1000000</f>
        <v>200.4906</v>
      </c>
      <c r="L859" s="3" cm="1">
        <f t="array" ref="L859">D859*INDEX(AG$3:AG$7,2022-YEAR($A859))/1000000</f>
        <v>299.94833783519994</v>
      </c>
      <c r="M859" s="3" cm="1">
        <f t="array" ref="M859">E859*INDEX(AH$3:AH$7,2022-YEAR($A859))/1000000</f>
        <v>975.96336593631997</v>
      </c>
      <c r="N859" s="3"/>
      <c r="O859" s="9">
        <v>43980</v>
      </c>
      <c r="P859" s="8">
        <f t="shared" si="211"/>
        <v>1433823.854214146</v>
      </c>
      <c r="Q859" s="7">
        <f t="shared" si="212"/>
        <v>-9.4543827304706027E-4</v>
      </c>
      <c r="R859" s="8">
        <f t="shared" si="222"/>
        <v>1422978.7805241807</v>
      </c>
      <c r="S859" s="7">
        <f t="shared" si="213"/>
        <v>-1.6028476554643678E-3</v>
      </c>
      <c r="T859" s="8">
        <f t="shared" si="214"/>
        <v>76910.5508625972</v>
      </c>
      <c r="U859" s="8">
        <f t="shared" si="215"/>
        <v>174471.79877784193</v>
      </c>
      <c r="V859" s="8">
        <f t="shared" si="216"/>
        <v>302374.14834515227</v>
      </c>
      <c r="W859" s="8">
        <f t="shared" si="217"/>
        <v>869222.28253858921</v>
      </c>
      <c r="X859" s="7">
        <f t="shared" si="223"/>
        <v>5.4048979447371498E-2</v>
      </c>
      <c r="Y859" s="7">
        <f t="shared" si="224"/>
        <v>0.1226102603677421</v>
      </c>
      <c r="Z859" s="7">
        <f t="shared" si="225"/>
        <v>0.21249378591138732</v>
      </c>
      <c r="AA859" s="7">
        <f t="shared" si="226"/>
        <v>0.61084697427349899</v>
      </c>
    </row>
    <row r="860" spans="1:27" x14ac:dyDescent="0.25">
      <c r="A860" s="1">
        <v>43983</v>
      </c>
      <c r="B860" s="3">
        <v>151.38999899999999</v>
      </c>
      <c r="C860" s="6">
        <v>46.990001999999997</v>
      </c>
      <c r="D860" s="3">
        <v>98.599997999999999</v>
      </c>
      <c r="E860" s="3">
        <v>1434.869995</v>
      </c>
      <c r="F860" s="7">
        <f t="shared" si="218"/>
        <v>3.79841808165573E-2</v>
      </c>
      <c r="G860" s="7">
        <f t="shared" si="219"/>
        <v>6.641002570693999E-3</v>
      </c>
      <c r="H860" s="7">
        <f t="shared" si="220"/>
        <v>1.3256602882676161E-2</v>
      </c>
      <c r="I860" s="7">
        <f t="shared" si="221"/>
        <v>9.4172036746309473E-4</v>
      </c>
      <c r="J860" s="3" cm="1">
        <f t="array" ref="J860">B860*INDEX(AE$3:AE$7,2022-YEAR($A860))/1000000</f>
        <v>86.08489513136999</v>
      </c>
      <c r="K860" s="3" cm="1">
        <f t="array" ref="K860">C860*INDEX(AF$3:AF$7,2022-YEAR($A860))/1000000</f>
        <v>201.82205858999998</v>
      </c>
      <c r="L860" s="3" cm="1">
        <f t="array" ref="L860">D860*INDEX(AG$3:AG$7,2022-YEAR($A860))/1000000</f>
        <v>303.92463383519998</v>
      </c>
      <c r="M860" s="3" cm="1">
        <f t="array" ref="M860">E860*INDEX(AH$3:AH$7,2022-YEAR($A860))/1000000</f>
        <v>976.88245051592003</v>
      </c>
      <c r="N860" s="3"/>
      <c r="O860" s="9">
        <v>43983</v>
      </c>
      <c r="P860" s="8">
        <f t="shared" si="211"/>
        <v>1442446.1285680258</v>
      </c>
      <c r="Q860" s="7">
        <f t="shared" si="212"/>
        <v>6.0134822897096119E-3</v>
      </c>
      <c r="R860" s="8">
        <f t="shared" si="222"/>
        <v>1431885.8507929621</v>
      </c>
      <c r="S860" s="7">
        <f t="shared" si="213"/>
        <v>6.2594540345151106E-3</v>
      </c>
      <c r="T860" s="8">
        <f t="shared" si="214"/>
        <v>79831.935133263119</v>
      </c>
      <c r="U860" s="8">
        <f t="shared" si="215"/>
        <v>175630.46644203918</v>
      </c>
      <c r="V860" s="8">
        <f t="shared" si="216"/>
        <v>306382.60235175135</v>
      </c>
      <c r="W860" s="8">
        <f t="shared" si="217"/>
        <v>870040.84686590859</v>
      </c>
      <c r="X860" s="7">
        <f t="shared" si="223"/>
        <v>5.5753002300464871E-2</v>
      </c>
      <c r="Y860" s="7">
        <f t="shared" si="224"/>
        <v>0.12265675112633945</v>
      </c>
      <c r="Z860" s="7">
        <f t="shared" si="225"/>
        <v>0.21397138758098638</v>
      </c>
      <c r="AA860" s="7">
        <f t="shared" si="226"/>
        <v>0.60761885899220935</v>
      </c>
    </row>
    <row r="861" spans="1:27" x14ac:dyDescent="0.25">
      <c r="A861" s="1">
        <v>43984</v>
      </c>
      <c r="B861" s="3">
        <v>153.30999800000001</v>
      </c>
      <c r="C861" s="6">
        <v>46.900002000000001</v>
      </c>
      <c r="D861" s="3">
        <v>98.93</v>
      </c>
      <c r="E861" s="3">
        <v>1442.3100589999999</v>
      </c>
      <c r="F861" s="7">
        <f t="shared" si="218"/>
        <v>1.2682469203266322E-2</v>
      </c>
      <c r="G861" s="7">
        <f t="shared" si="219"/>
        <v>-1.9153010463799358E-3</v>
      </c>
      <c r="H861" s="7">
        <f t="shared" si="220"/>
        <v>3.3468763356365727E-3</v>
      </c>
      <c r="I861" s="7">
        <f t="shared" si="221"/>
        <v>5.1851833447809081E-3</v>
      </c>
      <c r="J861" s="3" cm="1">
        <f t="array" ref="J861">B861*INDEX(AE$3:AE$7,2022-YEAR($A861))/1000000</f>
        <v>87.176664162740011</v>
      </c>
      <c r="K861" s="3" cm="1">
        <f t="array" ref="K861">C861*INDEX(AF$3:AF$7,2022-YEAR($A861))/1000000</f>
        <v>201.43550859000001</v>
      </c>
      <c r="L861" s="3" cm="1">
        <f t="array" ref="L861">D861*INDEX(AG$3:AG$7,2022-YEAR($A861))/1000000</f>
        <v>304.94183199999998</v>
      </c>
      <c r="M861" s="3" cm="1">
        <f t="array" ref="M861">E861*INDEX(AH$3:AH$7,2022-YEAR($A861))/1000000</f>
        <v>981.94776512814394</v>
      </c>
      <c r="N861" s="3"/>
      <c r="O861" s="9">
        <v>43984</v>
      </c>
      <c r="P861" s="8">
        <f t="shared" si="211"/>
        <v>1448687.5066848469</v>
      </c>
      <c r="Q861" s="7">
        <f t="shared" si="212"/>
        <v>4.3269401839064314E-3</v>
      </c>
      <c r="R861" s="8">
        <f t="shared" si="222"/>
        <v>1438098.6776254843</v>
      </c>
      <c r="S861" s="7">
        <f t="shared" si="213"/>
        <v>4.3389120921066837E-3</v>
      </c>
      <c r="T861" s="8">
        <f t="shared" si="214"/>
        <v>80844.401192027886</v>
      </c>
      <c r="U861" s="8">
        <f t="shared" si="215"/>
        <v>175294.08122588653</v>
      </c>
      <c r="V861" s="8">
        <f t="shared" si="216"/>
        <v>307408.02703321318</v>
      </c>
      <c r="W861" s="8">
        <f t="shared" si="217"/>
        <v>874552.1681743568</v>
      </c>
      <c r="X861" s="7">
        <f t="shared" si="223"/>
        <v>5.6216171010958764E-2</v>
      </c>
      <c r="Y861" s="7">
        <f t="shared" si="224"/>
        <v>0.12189294375496071</v>
      </c>
      <c r="Z861" s="7">
        <f t="shared" si="225"/>
        <v>0.21376003734374455</v>
      </c>
      <c r="AA861" s="7">
        <f t="shared" si="226"/>
        <v>0.608130847890336</v>
      </c>
    </row>
    <row r="862" spans="1:27" x14ac:dyDescent="0.25">
      <c r="A862" s="1">
        <v>43985</v>
      </c>
      <c r="B862" s="3">
        <v>173.16000399999999</v>
      </c>
      <c r="C862" s="6">
        <v>47.900002000000001</v>
      </c>
      <c r="D862" s="3">
        <v>104.269997</v>
      </c>
      <c r="E862" s="3">
        <v>1439.25</v>
      </c>
      <c r="F862" s="7">
        <f t="shared" si="218"/>
        <v>0.12947626546834856</v>
      </c>
      <c r="G862" s="7">
        <f t="shared" si="219"/>
        <v>2.1321960711216947E-2</v>
      </c>
      <c r="H862" s="7">
        <f t="shared" si="220"/>
        <v>5.3977529566360039E-2</v>
      </c>
      <c r="I862" s="7">
        <f t="shared" si="221"/>
        <v>-2.1216374252576164E-3</v>
      </c>
      <c r="J862" s="3" cm="1">
        <f t="array" ref="J862">B862*INDEX(AE$3:AE$7,2022-YEAR($A862))/1000000</f>
        <v>98.463973074519998</v>
      </c>
      <c r="K862" s="3" cm="1">
        <f t="array" ref="K862">C862*INDEX(AF$3:AF$7,2022-YEAR($A862))/1000000</f>
        <v>205.73050859</v>
      </c>
      <c r="L862" s="3" cm="1">
        <f t="array" ref="L862">D862*INDEX(AG$3:AG$7,2022-YEAR($A862))/1000000</f>
        <v>321.40183875279996</v>
      </c>
      <c r="M862" s="3" cm="1">
        <f t="array" ref="M862">E862*INDEX(AH$3:AH$7,2022-YEAR($A862))/1000000</f>
        <v>979.86442799999998</v>
      </c>
      <c r="N862" s="3"/>
      <c r="O862" s="9">
        <v>43985</v>
      </c>
      <c r="P862" s="8">
        <f t="shared" si="211"/>
        <v>1476235.0466168751</v>
      </c>
      <c r="Q862" s="7">
        <f t="shared" si="212"/>
        <v>1.9015515633918383E-2</v>
      </c>
      <c r="R862" s="8">
        <f t="shared" si="222"/>
        <v>1467041.365546443</v>
      </c>
      <c r="S862" s="7">
        <f t="shared" si="213"/>
        <v>2.0125662008637191E-2</v>
      </c>
      <c r="T862" s="8">
        <f t="shared" si="214"/>
        <v>91311.832342396563</v>
      </c>
      <c r="U862" s="8">
        <f t="shared" si="215"/>
        <v>179031.6947386938</v>
      </c>
      <c r="V862" s="8">
        <f t="shared" si="216"/>
        <v>324001.1529013348</v>
      </c>
      <c r="W862" s="8">
        <f t="shared" si="217"/>
        <v>872696.68556401797</v>
      </c>
      <c r="X862" s="7">
        <f t="shared" si="223"/>
        <v>6.2242166094876789E-2</v>
      </c>
      <c r="Y862" s="7">
        <f t="shared" si="224"/>
        <v>0.12203588729211336</v>
      </c>
      <c r="Z862" s="7">
        <f t="shared" si="225"/>
        <v>0.22085345410874013</v>
      </c>
      <c r="AA862" s="7">
        <f t="shared" si="226"/>
        <v>0.59486849250426976</v>
      </c>
    </row>
    <row r="863" spans="1:27" x14ac:dyDescent="0.25">
      <c r="A863" s="1">
        <v>43986</v>
      </c>
      <c r="B863" s="3">
        <v>184.300003</v>
      </c>
      <c r="C863" s="6">
        <v>47.919998</v>
      </c>
      <c r="D863" s="3">
        <v>106.44000200000001</v>
      </c>
      <c r="E863" s="3">
        <v>1414.3000489999999</v>
      </c>
      <c r="F863" s="7">
        <f t="shared" si="218"/>
        <v>6.4333557072451919E-2</v>
      </c>
      <c r="G863" s="7">
        <f t="shared" si="219"/>
        <v>4.1745300970963406E-4</v>
      </c>
      <c r="H863" s="7">
        <f t="shared" si="220"/>
        <v>2.0811403686911145E-2</v>
      </c>
      <c r="I863" s="7">
        <f t="shared" si="221"/>
        <v>-1.7335383706791774E-2</v>
      </c>
      <c r="J863" s="3" cm="1">
        <f t="array" ref="J863">B863*INDEX(AE$3:AE$7,2022-YEAR($A863))/1000000</f>
        <v>104.79851070589</v>
      </c>
      <c r="K863" s="3" cm="1">
        <f t="array" ref="K863">C863*INDEX(AF$3:AF$7,2022-YEAR($A863))/1000000</f>
        <v>205.81639140999999</v>
      </c>
      <c r="L863" s="3" cm="1">
        <f t="array" ref="L863">D863*INDEX(AG$3:AG$7,2022-YEAR($A863))/1000000</f>
        <v>328.09066216480005</v>
      </c>
      <c r="M863" s="3" cm="1">
        <f t="array" ref="M863">E863*INDEX(AH$3:AH$7,2022-YEAR($A863))/1000000</f>
        <v>962.878102159984</v>
      </c>
      <c r="N863" s="3"/>
      <c r="O863" s="9">
        <v>43986</v>
      </c>
      <c r="P863" s="8">
        <f t="shared" si="211"/>
        <v>1472670.036199664</v>
      </c>
      <c r="Q863" s="7">
        <f t="shared" si="212"/>
        <v>-2.4149341430290809E-3</v>
      </c>
      <c r="R863" s="8">
        <f t="shared" si="222"/>
        <v>1464604.9047277919</v>
      </c>
      <c r="S863" s="7">
        <f t="shared" si="213"/>
        <v>-1.6607989903159037E-3</v>
      </c>
      <c r="T863" s="8">
        <f t="shared" si="214"/>
        <v>97186.2473197863</v>
      </c>
      <c r="U863" s="8">
        <f t="shared" si="215"/>
        <v>179106.43205849591</v>
      </c>
      <c r="V863" s="8">
        <f t="shared" si="216"/>
        <v>330744.07168938912</v>
      </c>
      <c r="W863" s="8">
        <f t="shared" si="217"/>
        <v>857568.15366012044</v>
      </c>
      <c r="X863" s="7">
        <f t="shared" si="223"/>
        <v>6.635663106552897E-2</v>
      </c>
      <c r="Y863" s="7">
        <f t="shared" si="224"/>
        <v>0.12228993053371225</v>
      </c>
      <c r="Z863" s="7">
        <f t="shared" si="225"/>
        <v>0.22582477405458398</v>
      </c>
      <c r="AA863" s="7">
        <f t="shared" si="226"/>
        <v>0.58552866434617468</v>
      </c>
    </row>
    <row r="864" spans="1:27" x14ac:dyDescent="0.25">
      <c r="A864" s="1">
        <v>43987</v>
      </c>
      <c r="B864" s="3">
        <v>205.429993</v>
      </c>
      <c r="C864" s="6">
        <v>49.09</v>
      </c>
      <c r="D864" s="3">
        <v>111.230003</v>
      </c>
      <c r="E864" s="3">
        <v>1440.0200199999999</v>
      </c>
      <c r="F864" s="7">
        <f t="shared" si="218"/>
        <v>0.11464997100406982</v>
      </c>
      <c r="G864" s="7">
        <f t="shared" si="219"/>
        <v>2.4415735576616804E-2</v>
      </c>
      <c r="H864" s="7">
        <f t="shared" si="220"/>
        <v>4.500188754224177E-2</v>
      </c>
      <c r="I864" s="7">
        <f t="shared" si="221"/>
        <v>1.8185653757267106E-2</v>
      </c>
      <c r="J864" s="3" cm="1">
        <f t="array" ref="J864">B864*INDEX(AE$3:AE$7,2022-YEAR($A864))/1000000</f>
        <v>116.81365691959</v>
      </c>
      <c r="K864" s="3" cm="1">
        <f t="array" ref="K864">C864*INDEX(AF$3:AF$7,2022-YEAR($A864))/1000000</f>
        <v>210.84155000000001</v>
      </c>
      <c r="L864" s="3" cm="1">
        <f t="array" ref="L864">D864*INDEX(AG$3:AG$7,2022-YEAR($A864))/1000000</f>
        <v>342.85536124719999</v>
      </c>
      <c r="M864" s="3" cm="1">
        <f t="array" ref="M864">E864*INDEX(AH$3:AH$7,2022-YEAR($A864))/1000000</f>
        <v>980.38866993631996</v>
      </c>
      <c r="N864" s="3"/>
      <c r="O864" s="9">
        <v>43987</v>
      </c>
      <c r="P864" s="8">
        <f t="shared" si="211"/>
        <v>1518016.1309601883</v>
      </c>
      <c r="Q864" s="7">
        <f t="shared" si="212"/>
        <v>3.0791754870998281E-2</v>
      </c>
      <c r="R864" s="8">
        <f t="shared" si="222"/>
        <v>1510599.8654853618</v>
      </c>
      <c r="S864" s="7">
        <f t="shared" si="213"/>
        <v>3.1404347076195549E-2</v>
      </c>
      <c r="T864" s="8">
        <f t="shared" si="214"/>
        <v>108328.64775699416</v>
      </c>
      <c r="U864" s="8">
        <f t="shared" si="215"/>
        <v>183479.4473437074</v>
      </c>
      <c r="V864" s="8">
        <f t="shared" si="216"/>
        <v>345628.17920881818</v>
      </c>
      <c r="W864" s="8">
        <f t="shared" si="217"/>
        <v>873163.59117584222</v>
      </c>
      <c r="X864" s="7">
        <f t="shared" si="223"/>
        <v>7.1712337748810626E-2</v>
      </c>
      <c r="Y864" s="7">
        <f t="shared" si="224"/>
        <v>0.12146131582287327</v>
      </c>
      <c r="Z864" s="7">
        <f t="shared" si="225"/>
        <v>0.22880193961738932</v>
      </c>
      <c r="AA864" s="7">
        <f t="shared" si="226"/>
        <v>0.57802440681092693</v>
      </c>
    </row>
    <row r="865" spans="1:27" x14ac:dyDescent="0.25">
      <c r="A865" s="1">
        <v>43990</v>
      </c>
      <c r="B865" s="3">
        <v>230.5</v>
      </c>
      <c r="C865" s="6">
        <v>49.849997999999999</v>
      </c>
      <c r="D865" s="3">
        <v>113.449997</v>
      </c>
      <c r="E865" s="3">
        <v>1448.040039</v>
      </c>
      <c r="F865" s="7">
        <f t="shared" si="218"/>
        <v>0.12203674173322887</v>
      </c>
      <c r="G865" s="7">
        <f t="shared" si="219"/>
        <v>1.5481727439397019E-2</v>
      </c>
      <c r="H865" s="7">
        <f t="shared" si="220"/>
        <v>1.9958589770064039E-2</v>
      </c>
      <c r="I865" s="7">
        <f t="shared" si="221"/>
        <v>5.5693802090335254E-3</v>
      </c>
      <c r="J865" s="3" cm="1">
        <f t="array" ref="J865">B865*INDEX(AE$3:AE$7,2022-YEAR($A865))/1000000</f>
        <v>131.06921500000001</v>
      </c>
      <c r="K865" s="3" cm="1">
        <f t="array" ref="K865">C865*INDEX(AF$3:AF$7,2022-YEAR($A865))/1000000</f>
        <v>214.10574141000001</v>
      </c>
      <c r="L865" s="3" cm="1">
        <f t="array" ref="L865">D865*INDEX(AG$3:AG$7,2022-YEAR($A865))/1000000</f>
        <v>349.6982707528</v>
      </c>
      <c r="M865" s="3" cm="1">
        <f t="array" ref="M865">E865*INDEX(AH$3:AH$7,2022-YEAR($A865))/1000000</f>
        <v>985.84882719182394</v>
      </c>
      <c r="N865" s="3"/>
      <c r="O865" s="9">
        <v>43990</v>
      </c>
      <c r="P865" s="8">
        <f t="shared" si="211"/>
        <v>1545438.468493324</v>
      </c>
      <c r="Q865" s="7">
        <f t="shared" si="212"/>
        <v>1.8064589021060163E-2</v>
      </c>
      <c r="R865" s="8">
        <f t="shared" si="222"/>
        <v>1538421.750554245</v>
      </c>
      <c r="S865" s="7">
        <f t="shared" si="213"/>
        <v>1.8417772769987684E-2</v>
      </c>
      <c r="T865" s="8">
        <f t="shared" si="214"/>
        <v>121548.72296562437</v>
      </c>
      <c r="U865" s="8">
        <f t="shared" si="215"/>
        <v>186320.02613821387</v>
      </c>
      <c r="V865" s="8">
        <f t="shared" si="216"/>
        <v>352526.43025062123</v>
      </c>
      <c r="W865" s="8">
        <f t="shared" si="217"/>
        <v>878026.57119978557</v>
      </c>
      <c r="X865" s="7">
        <f t="shared" si="223"/>
        <v>7.9008713262038968E-2</v>
      </c>
      <c r="Y865" s="7">
        <f t="shared" si="224"/>
        <v>0.12111114918330336</v>
      </c>
      <c r="Z865" s="7">
        <f t="shared" si="225"/>
        <v>0.22914810592324053</v>
      </c>
      <c r="AA865" s="7">
        <f t="shared" si="226"/>
        <v>0.57073203163141717</v>
      </c>
    </row>
    <row r="866" spans="1:27" x14ac:dyDescent="0.25">
      <c r="A866" s="1">
        <v>43991</v>
      </c>
      <c r="B866" s="3">
        <v>216.740005</v>
      </c>
      <c r="C866" s="6">
        <v>49</v>
      </c>
      <c r="D866" s="3">
        <v>110.540001</v>
      </c>
      <c r="E866" s="3">
        <v>1452.079956</v>
      </c>
      <c r="F866" s="7">
        <f t="shared" si="218"/>
        <v>-5.9696290672451191E-2</v>
      </c>
      <c r="G866" s="7">
        <f t="shared" si="219"/>
        <v>-1.7051114024116854E-2</v>
      </c>
      <c r="H866" s="7">
        <f t="shared" si="220"/>
        <v>-2.5650031528868134E-2</v>
      </c>
      <c r="I866" s="7">
        <f t="shared" si="221"/>
        <v>2.7899207833990136E-3</v>
      </c>
      <c r="J866" s="3" cm="1">
        <f t="array" ref="J866">B866*INDEX(AE$3:AE$7,2022-YEAR($A866))/1000000</f>
        <v>123.24486904314999</v>
      </c>
      <c r="K866" s="3" cm="1">
        <f t="array" ref="K866">C866*INDEX(AF$3:AF$7,2022-YEAR($A866))/1000000</f>
        <v>210.45500000000001</v>
      </c>
      <c r="L866" s="3" cm="1">
        <f t="array" ref="L866">D866*INDEX(AG$3:AG$7,2022-YEAR($A866))/1000000</f>
        <v>340.72849908240005</v>
      </c>
      <c r="M866" s="3" cm="1">
        <f t="array" ref="M866">E866*INDEX(AH$3:AH$7,2022-YEAR($A866))/1000000</f>
        <v>988.5992673240961</v>
      </c>
      <c r="N866" s="3"/>
      <c r="O866" s="9">
        <v>43991</v>
      </c>
      <c r="P866" s="8">
        <f t="shared" si="211"/>
        <v>1529168.297240119</v>
      </c>
      <c r="Q866" s="7">
        <f t="shared" si="212"/>
        <v>-1.0527867388384092E-2</v>
      </c>
      <c r="R866" s="8">
        <f t="shared" si="222"/>
        <v>1521396.0891752439</v>
      </c>
      <c r="S866" s="7">
        <f t="shared" si="213"/>
        <v>-1.1066966111774823E-2</v>
      </c>
      <c r="T866" s="8">
        <f t="shared" si="214"/>
        <v>114292.71506860323</v>
      </c>
      <c r="U866" s="8">
        <f t="shared" si="215"/>
        <v>183143.06212755473</v>
      </c>
      <c r="V866" s="8">
        <f t="shared" si="216"/>
        <v>343484.11619993346</v>
      </c>
      <c r="W866" s="8">
        <f t="shared" si="217"/>
        <v>880476.19577915233</v>
      </c>
      <c r="X866" s="7">
        <f t="shared" si="223"/>
        <v>7.5123576221733199E-2</v>
      </c>
      <c r="Y866" s="7">
        <f t="shared" si="224"/>
        <v>0.12037829164319561</v>
      </c>
      <c r="Z866" s="7">
        <f t="shared" si="225"/>
        <v>0.22576902796308479</v>
      </c>
      <c r="AA866" s="7">
        <f t="shared" si="226"/>
        <v>0.57872910417198631</v>
      </c>
    </row>
    <row r="867" spans="1:27" x14ac:dyDescent="0.25">
      <c r="A867" s="1">
        <v>43992</v>
      </c>
      <c r="B867" s="3">
        <v>203.41000399999999</v>
      </c>
      <c r="C867" s="6">
        <v>48.619999</v>
      </c>
      <c r="D867" s="3">
        <v>106.05999799999999</v>
      </c>
      <c r="E867" s="3">
        <v>1464.6999510000001</v>
      </c>
      <c r="F867" s="7">
        <f t="shared" si="218"/>
        <v>-6.1502263968296944E-2</v>
      </c>
      <c r="G867" s="7">
        <f t="shared" si="219"/>
        <v>-7.7551224489795789E-3</v>
      </c>
      <c r="H867" s="7">
        <f t="shared" si="220"/>
        <v>-4.0528342314742782E-2</v>
      </c>
      <c r="I867" s="7">
        <f t="shared" si="221"/>
        <v>8.6909780331683173E-3</v>
      </c>
      <c r="J867" s="3" cm="1">
        <f t="array" ref="J867">B867*INDEX(AE$3:AE$7,2022-YEAR($A867))/1000000</f>
        <v>115.66503057451999</v>
      </c>
      <c r="K867" s="3" cm="1">
        <f t="array" ref="K867">C867*INDEX(AF$3:AF$7,2022-YEAR($A867))/1000000</f>
        <v>208.82289570500001</v>
      </c>
      <c r="L867" s="3" cm="1">
        <f t="array" ref="L867">D867*INDEX(AG$3:AG$7,2022-YEAR($A867))/1000000</f>
        <v>326.91933783519994</v>
      </c>
      <c r="M867" s="3" cm="1">
        <f t="array" ref="M867">E867*INDEX(AH$3:AH$7,2022-YEAR($A867))/1000000</f>
        <v>997.19116184001598</v>
      </c>
      <c r="N867" s="3"/>
      <c r="O867" s="9">
        <v>43992</v>
      </c>
      <c r="P867" s="8">
        <f t="shared" si="211"/>
        <v>1515900.514285997</v>
      </c>
      <c r="Q867" s="7">
        <f t="shared" si="212"/>
        <v>-8.6764700641963032E-3</v>
      </c>
      <c r="R867" s="8">
        <f t="shared" si="222"/>
        <v>1506677.8890061774</v>
      </c>
      <c r="S867" s="7">
        <f t="shared" si="213"/>
        <v>-9.6741409247641519E-3</v>
      </c>
      <c r="T867" s="8">
        <f t="shared" si="214"/>
        <v>107263.45433680064</v>
      </c>
      <c r="U867" s="8">
        <f t="shared" si="215"/>
        <v>181722.76525507445</v>
      </c>
      <c r="V867" s="8">
        <f t="shared" si="216"/>
        <v>329563.27435890568</v>
      </c>
      <c r="W867" s="8">
        <f t="shared" si="217"/>
        <v>888128.3950553966</v>
      </c>
      <c r="X867" s="7">
        <f t="shared" si="223"/>
        <v>7.1192027917495279E-2</v>
      </c>
      <c r="Y867" s="7">
        <f t="shared" si="224"/>
        <v>0.12061155644551268</v>
      </c>
      <c r="Z867" s="7">
        <f t="shared" si="225"/>
        <v>0.21873505728307296</v>
      </c>
      <c r="AA867" s="7">
        <f t="shared" si="226"/>
        <v>0.589461358353919</v>
      </c>
    </row>
    <row r="868" spans="1:27" x14ac:dyDescent="0.25">
      <c r="A868" s="1">
        <v>43993</v>
      </c>
      <c r="B868" s="3">
        <v>170</v>
      </c>
      <c r="C868" s="6">
        <v>45.540000999999997</v>
      </c>
      <c r="D868" s="3">
        <v>97.209998999999996</v>
      </c>
      <c r="E868" s="3">
        <v>1401.900024</v>
      </c>
      <c r="F868" s="7">
        <f t="shared" si="218"/>
        <v>-0.16424956168822447</v>
      </c>
      <c r="G868" s="7">
        <f t="shared" si="219"/>
        <v>-6.334837645718594E-2</v>
      </c>
      <c r="H868" s="7">
        <f t="shared" si="220"/>
        <v>-8.3443326106794724E-2</v>
      </c>
      <c r="I868" s="7">
        <f t="shared" si="221"/>
        <v>-4.2875625794296268E-2</v>
      </c>
      <c r="J868" s="3" cm="1">
        <f t="array" ref="J868">B868*INDEX(AE$3:AE$7,2022-YEAR($A868))/1000000</f>
        <v>96.667100000000005</v>
      </c>
      <c r="K868" s="3" cm="1">
        <f t="array" ref="K868">C868*INDEX(AF$3:AF$7,2022-YEAR($A868))/1000000</f>
        <v>195.594304295</v>
      </c>
      <c r="L868" s="3" cm="1">
        <f t="array" ref="L868">D868*INDEX(AG$3:AG$7,2022-YEAR($A868))/1000000</f>
        <v>299.64010091759997</v>
      </c>
      <c r="M868" s="3" cm="1">
        <f t="array" ref="M868">E868*INDEX(AH$3:AH$7,2022-YEAR($A868))/1000000</f>
        <v>954.43596673958393</v>
      </c>
      <c r="N868" s="3"/>
      <c r="O868" s="9">
        <v>43993</v>
      </c>
      <c r="P868" s="8">
        <f t="shared" si="211"/>
        <v>1421870.6824462197</v>
      </c>
      <c r="Q868" s="7">
        <f t="shared" si="212"/>
        <v>-6.202902562116102E-2</v>
      </c>
      <c r="R868" s="8">
        <f t="shared" si="222"/>
        <v>1411969.1550031363</v>
      </c>
      <c r="S868" s="7">
        <f t="shared" si="213"/>
        <v>-6.2859311000782125E-2</v>
      </c>
      <c r="T868" s="8">
        <f t="shared" si="214"/>
        <v>89645.478976816259</v>
      </c>
      <c r="U868" s="8">
        <f t="shared" si="215"/>
        <v>170210.92311085516</v>
      </c>
      <c r="V868" s="8">
        <f t="shared" si="216"/>
        <v>302063.41858375241</v>
      </c>
      <c r="W868" s="8">
        <f t="shared" si="217"/>
        <v>850049.33433171245</v>
      </c>
      <c r="X868" s="7">
        <f t="shared" si="223"/>
        <v>6.3489686484416968E-2</v>
      </c>
      <c r="Y868" s="7">
        <f t="shared" si="224"/>
        <v>0.12054861291249461</v>
      </c>
      <c r="Z868" s="7">
        <f t="shared" si="225"/>
        <v>0.21393060713361084</v>
      </c>
      <c r="AA868" s="7">
        <f t="shared" si="226"/>
        <v>0.60203109346947759</v>
      </c>
    </row>
    <row r="869" spans="1:27" x14ac:dyDescent="0.25">
      <c r="A869" s="1">
        <v>43994</v>
      </c>
      <c r="B869" s="3">
        <v>189.509995</v>
      </c>
      <c r="C869" s="6">
        <v>45.599997999999999</v>
      </c>
      <c r="D869" s="3">
        <v>99.870002999999997</v>
      </c>
      <c r="E869" s="3">
        <v>1412.920044</v>
      </c>
      <c r="F869" s="7">
        <f t="shared" si="218"/>
        <v>0.1147646764705883</v>
      </c>
      <c r="G869" s="7">
        <f t="shared" si="219"/>
        <v>1.3174571515710554E-3</v>
      </c>
      <c r="H869" s="7">
        <f t="shared" si="220"/>
        <v>2.7363481404829582E-2</v>
      </c>
      <c r="I869" s="7">
        <f t="shared" si="221"/>
        <v>7.8607745283838515E-3</v>
      </c>
      <c r="J869" s="3" cm="1">
        <f t="array" ref="J869">B869*INDEX(AE$3:AE$7,2022-YEAR($A869))/1000000</f>
        <v>107.76106845685001</v>
      </c>
      <c r="K869" s="3" cm="1">
        <f t="array" ref="K869">C869*INDEX(AF$3:AF$7,2022-YEAR($A869))/1000000</f>
        <v>195.85199140999998</v>
      </c>
      <c r="L869" s="3" cm="1">
        <f t="array" ref="L869">D869*INDEX(AG$3:AG$7,2022-YEAR($A869))/1000000</f>
        <v>307.83929724720002</v>
      </c>
      <c r="M869" s="3" cm="1">
        <f t="array" ref="M869">E869*INDEX(AH$3:AH$7,2022-YEAR($A869))/1000000</f>
        <v>961.93857267590397</v>
      </c>
      <c r="N869" s="3"/>
      <c r="O869" s="9">
        <v>43994</v>
      </c>
      <c r="P869" s="8">
        <f t="shared" si="211"/>
        <v>1446746.5709608775</v>
      </c>
      <c r="Q869" s="7">
        <f t="shared" si="212"/>
        <v>1.7495183508433092E-2</v>
      </c>
      <c r="R869" s="8">
        <f t="shared" si="222"/>
        <v>1437429.0878855698</v>
      </c>
      <c r="S869" s="7">
        <f t="shared" si="213"/>
        <v>1.8031507835861271E-2</v>
      </c>
      <c r="T869" s="8">
        <f t="shared" si="214"/>
        <v>99933.613368641498</v>
      </c>
      <c r="U869" s="8">
        <f t="shared" si="215"/>
        <v>170435.16870878308</v>
      </c>
      <c r="V869" s="8">
        <f t="shared" si="216"/>
        <v>310328.92532124819</v>
      </c>
      <c r="W869" s="8">
        <f t="shared" si="217"/>
        <v>856731.38048689696</v>
      </c>
      <c r="X869" s="7">
        <f t="shared" si="223"/>
        <v>6.9522464941656287E-2</v>
      </c>
      <c r="Y869" s="7">
        <f t="shared" si="224"/>
        <v>0.11856944467395598</v>
      </c>
      <c r="Z869" s="7">
        <f t="shared" si="225"/>
        <v>0.21589164149845888</v>
      </c>
      <c r="AA869" s="7">
        <f t="shared" si="226"/>
        <v>0.59601644888592875</v>
      </c>
    </row>
    <row r="870" spans="1:27" x14ac:dyDescent="0.25">
      <c r="A870" s="1">
        <v>43997</v>
      </c>
      <c r="B870" s="3">
        <v>190.94000199999999</v>
      </c>
      <c r="C870" s="6">
        <v>46.299999</v>
      </c>
      <c r="D870" s="3">
        <v>101.25</v>
      </c>
      <c r="E870" s="3">
        <v>1420.73999</v>
      </c>
      <c r="F870" s="7">
        <f t="shared" si="218"/>
        <v>7.5458130849510585E-3</v>
      </c>
      <c r="G870" s="7">
        <f t="shared" si="219"/>
        <v>1.5350899796092055E-2</v>
      </c>
      <c r="H870" s="7">
        <f t="shared" si="220"/>
        <v>1.3817932898229746E-2</v>
      </c>
      <c r="I870" s="7">
        <f t="shared" si="221"/>
        <v>5.534599097243742E-3</v>
      </c>
      <c r="J870" s="3" cm="1">
        <f t="array" ref="J870">B870*INDEX(AE$3:AE$7,2022-YEAR($A870))/1000000</f>
        <v>108.57421333725999</v>
      </c>
      <c r="K870" s="3" cm="1">
        <f t="array" ref="K870">C870*INDEX(AF$3:AF$7,2022-YEAR($A870))/1000000</f>
        <v>198.85849570500002</v>
      </c>
      <c r="L870" s="3" cm="1">
        <f t="array" ref="L870">D870*INDEX(AG$3:AG$7,2022-YEAR($A870))/1000000</f>
        <v>312.09300000000002</v>
      </c>
      <c r="M870" s="3" cm="1">
        <f t="array" ref="M870">E870*INDEX(AH$3:AH$7,2022-YEAR($A870))/1000000</f>
        <v>967.26251703183993</v>
      </c>
      <c r="N870" s="3"/>
      <c r="O870" s="9">
        <v>43997</v>
      </c>
      <c r="P870" s="8">
        <f t="shared" si="211"/>
        <v>1459065.5007908738</v>
      </c>
      <c r="Q870" s="7">
        <f t="shared" si="212"/>
        <v>8.5149189756257987E-3</v>
      </c>
      <c r="R870" s="8">
        <f t="shared" si="222"/>
        <v>1449829.2704410239</v>
      </c>
      <c r="S870" s="7">
        <f t="shared" si="213"/>
        <v>8.6266395051839417E-3</v>
      </c>
      <c r="T870" s="8">
        <f t="shared" si="214"/>
        <v>100687.69373602502</v>
      </c>
      <c r="U870" s="8">
        <f t="shared" si="215"/>
        <v>173051.50190536169</v>
      </c>
      <c r="V870" s="8">
        <f t="shared" si="216"/>
        <v>314617.02958771691</v>
      </c>
      <c r="W870" s="8">
        <f t="shared" si="217"/>
        <v>861473.04521192028</v>
      </c>
      <c r="X870" s="7">
        <f t="shared" si="223"/>
        <v>6.9447965901113864E-2</v>
      </c>
      <c r="Y870" s="7">
        <f t="shared" si="224"/>
        <v>0.11935991735959442</v>
      </c>
      <c r="Z870" s="7">
        <f t="shared" si="225"/>
        <v>0.21700281267739441</v>
      </c>
      <c r="AA870" s="7">
        <f t="shared" si="226"/>
        <v>0.59418930406189729</v>
      </c>
    </row>
    <row r="871" spans="1:27" x14ac:dyDescent="0.25">
      <c r="A871" s="1">
        <v>43998</v>
      </c>
      <c r="B871" s="3">
        <v>197.770004</v>
      </c>
      <c r="C871" s="6">
        <v>46.77</v>
      </c>
      <c r="D871" s="3">
        <v>102.05999799999999</v>
      </c>
      <c r="E871" s="3">
        <v>1446.469971</v>
      </c>
      <c r="F871" s="7">
        <f t="shared" si="218"/>
        <v>3.5770409178062179E-2</v>
      </c>
      <c r="G871" s="7">
        <f t="shared" si="219"/>
        <v>1.0151209722488508E-2</v>
      </c>
      <c r="H871" s="7">
        <f t="shared" si="220"/>
        <v>7.9999802469135073E-3</v>
      </c>
      <c r="I871" s="7">
        <f t="shared" si="221"/>
        <v>1.8110267312177131E-2</v>
      </c>
      <c r="J871" s="3" cm="1">
        <f t="array" ref="J871">B871*INDEX(AE$3:AE$7,2022-YEAR($A871))/1000000</f>
        <v>112.45795737452001</v>
      </c>
      <c r="K871" s="3" cm="1">
        <f t="array" ref="K871">C871*INDEX(AF$3:AF$7,2022-YEAR($A871))/1000000</f>
        <v>200.87715</v>
      </c>
      <c r="L871" s="3" cm="1">
        <f t="array" ref="L871">D871*INDEX(AG$3:AG$7,2022-YEAR($A871))/1000000</f>
        <v>314.58973783519997</v>
      </c>
      <c r="M871" s="3" cm="1">
        <f t="array" ref="M871">E871*INDEX(AH$3:AH$7,2022-YEAR($A871))/1000000</f>
        <v>984.77989977633592</v>
      </c>
      <c r="N871" s="3"/>
      <c r="O871" s="9">
        <v>43998</v>
      </c>
      <c r="P871" s="8">
        <f t="shared" si="211"/>
        <v>1482895.9641278656</v>
      </c>
      <c r="Q871" s="7">
        <f t="shared" si="212"/>
        <v>1.6332689193236851E-2</v>
      </c>
      <c r="R871" s="8">
        <f t="shared" si="222"/>
        <v>1473306.0296868572</v>
      </c>
      <c r="S871" s="7">
        <f t="shared" si="213"/>
        <v>1.6192775055984265E-2</v>
      </c>
      <c r="T871" s="8">
        <f t="shared" si="214"/>
        <v>104289.33374015804</v>
      </c>
      <c r="U871" s="8">
        <f t="shared" si="215"/>
        <v>174808.18399399461</v>
      </c>
      <c r="V871" s="8">
        <f t="shared" si="216"/>
        <v>317133.95960976125</v>
      </c>
      <c r="W871" s="8">
        <f t="shared" si="217"/>
        <v>877074.55234294338</v>
      </c>
      <c r="X871" s="7">
        <f t="shared" si="223"/>
        <v>7.0785927457531775E-2</v>
      </c>
      <c r="Y871" s="7">
        <f t="shared" si="224"/>
        <v>0.11865028749739732</v>
      </c>
      <c r="Z871" s="7">
        <f t="shared" si="225"/>
        <v>0.21525328290224011</v>
      </c>
      <c r="AA871" s="7">
        <f t="shared" si="226"/>
        <v>0.59531050214283077</v>
      </c>
    </row>
    <row r="872" spans="1:27" x14ac:dyDescent="0.25">
      <c r="A872" s="1">
        <v>43999</v>
      </c>
      <c r="B872" s="3">
        <v>192.53999300000001</v>
      </c>
      <c r="C872" s="6">
        <v>46.580002</v>
      </c>
      <c r="D872" s="3">
        <v>99.480002999999996</v>
      </c>
      <c r="E872" s="3">
        <v>1452.540039</v>
      </c>
      <c r="F872" s="7">
        <f t="shared" si="218"/>
        <v>-2.6444915276433889E-2</v>
      </c>
      <c r="G872" s="7">
        <f t="shared" si="219"/>
        <v>-4.0623904212102602E-3</v>
      </c>
      <c r="H872" s="7">
        <f t="shared" si="220"/>
        <v>-2.5279199006059128E-2</v>
      </c>
      <c r="I872" s="7">
        <f t="shared" si="221"/>
        <v>4.1964701111656399E-3</v>
      </c>
      <c r="J872" s="3" cm="1">
        <f t="array" ref="J872">B872*INDEX(AE$3:AE$7,2022-YEAR($A872))/1000000</f>
        <v>109.48401621959</v>
      </c>
      <c r="K872" s="3" cm="1">
        <f t="array" ref="K872">C872*INDEX(AF$3:AF$7,2022-YEAR($A872))/1000000</f>
        <v>200.06110859</v>
      </c>
      <c r="L872" s="3" cm="1">
        <f t="array" ref="L872">D872*INDEX(AG$3:AG$7,2022-YEAR($A872))/1000000</f>
        <v>306.63716124720003</v>
      </c>
      <c r="M872" s="3" cm="1">
        <f t="array" ref="M872">E872*INDEX(AH$3:AH$7,2022-YEAR($A872))/1000000</f>
        <v>988.91249919182394</v>
      </c>
      <c r="N872" s="3"/>
      <c r="O872" s="9">
        <v>43999</v>
      </c>
      <c r="P872" s="8">
        <f t="shared" si="211"/>
        <v>1475898.5403173927</v>
      </c>
      <c r="Q872" s="7">
        <f t="shared" si="212"/>
        <v>-4.7187557183678477E-3</v>
      </c>
      <c r="R872" s="8">
        <f t="shared" si="222"/>
        <v>1465501.6926672731</v>
      </c>
      <c r="S872" s="7">
        <f t="shared" si="213"/>
        <v>-5.2971594918693743E-3</v>
      </c>
      <c r="T872" s="8">
        <f t="shared" si="214"/>
        <v>101531.41114516383</v>
      </c>
      <c r="U872" s="8">
        <f t="shared" si="215"/>
        <v>174098.04490178826</v>
      </c>
      <c r="V872" s="8">
        <f t="shared" si="216"/>
        <v>309117.06713320658</v>
      </c>
      <c r="W872" s="8">
        <f t="shared" si="217"/>
        <v>880755.16948711441</v>
      </c>
      <c r="X872" s="7">
        <f t="shared" si="223"/>
        <v>6.9280992067892122E-2</v>
      </c>
      <c r="Y872" s="7">
        <f t="shared" si="224"/>
        <v>0.11879757339953849</v>
      </c>
      <c r="Z872" s="7">
        <f t="shared" si="225"/>
        <v>0.21092917782346662</v>
      </c>
      <c r="AA872" s="7">
        <f t="shared" si="226"/>
        <v>0.60099225670910272</v>
      </c>
    </row>
    <row r="873" spans="1:27" x14ac:dyDescent="0.25">
      <c r="A873" s="1">
        <v>44000</v>
      </c>
      <c r="B873" s="3">
        <v>192.28999300000001</v>
      </c>
      <c r="C873" s="6">
        <v>46.990001999999997</v>
      </c>
      <c r="D873" s="3">
        <v>98.940002000000007</v>
      </c>
      <c r="E873" s="3">
        <v>1434.119995</v>
      </c>
      <c r="F873" s="7">
        <f t="shared" si="218"/>
        <v>-1.2984315419601877E-3</v>
      </c>
      <c r="G873" s="7">
        <f t="shared" si="219"/>
        <v>8.802060592440375E-3</v>
      </c>
      <c r="H873" s="7">
        <f t="shared" si="220"/>
        <v>-5.4282366678254368E-3</v>
      </c>
      <c r="I873" s="7">
        <f t="shared" si="221"/>
        <v>-1.2681264203003417E-2</v>
      </c>
      <c r="J873" s="3" cm="1">
        <f t="array" ref="J873">B873*INDEX(AE$3:AE$7,2022-YEAR($A873))/1000000</f>
        <v>109.34185871959001</v>
      </c>
      <c r="K873" s="3" cm="1">
        <f t="array" ref="K873">C873*INDEX(AF$3:AF$7,2022-YEAR($A873))/1000000</f>
        <v>201.82205858999998</v>
      </c>
      <c r="L873" s="3" cm="1">
        <f t="array" ref="L873">D873*INDEX(AG$3:AG$7,2022-YEAR($A873))/1000000</f>
        <v>304.97266216480006</v>
      </c>
      <c r="M873" s="3" cm="1">
        <f t="array" ref="M873">E873*INDEX(AH$3:AH$7,2022-YEAR($A873))/1000000</f>
        <v>976.37183851591999</v>
      </c>
      <c r="N873" s="3"/>
      <c r="O873" s="9">
        <v>44000</v>
      </c>
      <c r="P873" s="8">
        <f t="shared" si="211"/>
        <v>1464325.2667418062</v>
      </c>
      <c r="Q873" s="7">
        <f t="shared" si="212"/>
        <v>-7.8415102796277475E-3</v>
      </c>
      <c r="R873" s="8">
        <f t="shared" si="222"/>
        <v>1454055.2330199033</v>
      </c>
      <c r="S873" s="7">
        <f t="shared" si="213"/>
        <v>-7.8106082747245731E-3</v>
      </c>
      <c r="T873" s="8">
        <f t="shared" si="214"/>
        <v>101399.57955843321</v>
      </c>
      <c r="U873" s="8">
        <f t="shared" si="215"/>
        <v>175630.46644203924</v>
      </c>
      <c r="V873" s="8">
        <f t="shared" si="216"/>
        <v>307439.10653474345</v>
      </c>
      <c r="W873" s="8">
        <f t="shared" si="217"/>
        <v>869586.08048468723</v>
      </c>
      <c r="X873" s="7">
        <f t="shared" si="223"/>
        <v>6.9735713785671061E-2</v>
      </c>
      <c r="Y873" s="7">
        <f t="shared" si="224"/>
        <v>0.12078665407865918</v>
      </c>
      <c r="Z873" s="7">
        <f t="shared" si="225"/>
        <v>0.21143564532705422</v>
      </c>
      <c r="AA873" s="7">
        <f t="shared" si="226"/>
        <v>0.59804198680861542</v>
      </c>
    </row>
    <row r="874" spans="1:27" x14ac:dyDescent="0.25">
      <c r="A874" s="1">
        <v>44001</v>
      </c>
      <c r="B874" s="3">
        <v>187.020004</v>
      </c>
      <c r="C874" s="6">
        <v>46.02</v>
      </c>
      <c r="D874" s="3">
        <v>97.809997999999993</v>
      </c>
      <c r="E874" s="3">
        <v>1424.6400149999999</v>
      </c>
      <c r="F874" s="7">
        <f t="shared" si="218"/>
        <v>-2.7406465192393092E-2</v>
      </c>
      <c r="G874" s="7">
        <f t="shared" si="219"/>
        <v>-2.0642731617674603E-2</v>
      </c>
      <c r="H874" s="7">
        <f t="shared" si="220"/>
        <v>-1.1421103468342464E-2</v>
      </c>
      <c r="I874" s="7">
        <f t="shared" si="221"/>
        <v>-6.610311572986638E-3</v>
      </c>
      <c r="J874" s="3" cm="1">
        <f t="array" ref="J874">B874*INDEX(AE$3:AE$7,2022-YEAR($A874))/1000000</f>
        <v>106.34518487452</v>
      </c>
      <c r="K874" s="3" cm="1">
        <f t="array" ref="K874">C874*INDEX(AF$3:AF$7,2022-YEAR($A874))/1000000</f>
        <v>197.6559</v>
      </c>
      <c r="L874" s="3" cm="1">
        <f t="array" ref="L874">D874*INDEX(AG$3:AG$7,2022-YEAR($A874))/1000000</f>
        <v>301.48953783519994</v>
      </c>
      <c r="M874" s="3" cm="1">
        <f t="array" ref="M874">E874*INDEX(AH$3:AH$7,2022-YEAR($A874))/1000000</f>
        <v>969.91771645224003</v>
      </c>
      <c r="N874" s="3"/>
      <c r="O874" s="9">
        <v>44001</v>
      </c>
      <c r="P874" s="8">
        <f t="shared" si="211"/>
        <v>1448601.5963305507</v>
      </c>
      <c r="Q874" s="7">
        <f t="shared" si="212"/>
        <v>-1.0737826334337206E-2</v>
      </c>
      <c r="R874" s="8">
        <f t="shared" si="222"/>
        <v>1438391.2076120777</v>
      </c>
      <c r="S874" s="7">
        <f t="shared" si="213"/>
        <v>-1.0772648144385277E-2</v>
      </c>
      <c r="T874" s="8">
        <f t="shared" si="214"/>
        <v>98620.575510741721</v>
      </c>
      <c r="U874" s="8">
        <f t="shared" si="215"/>
        <v>172004.97385938923</v>
      </c>
      <c r="V874" s="8">
        <f t="shared" si="216"/>
        <v>303927.81268879538</v>
      </c>
      <c r="W874" s="8">
        <f t="shared" si="217"/>
        <v>863837.84555315122</v>
      </c>
      <c r="X874" s="7">
        <f t="shared" si="223"/>
        <v>6.8563110639743893E-2</v>
      </c>
      <c r="Y874" s="7">
        <f t="shared" si="224"/>
        <v>0.11958149698713784</v>
      </c>
      <c r="Z874" s="7">
        <f t="shared" si="225"/>
        <v>0.21129704567184912</v>
      </c>
      <c r="AA874" s="7">
        <f t="shared" si="226"/>
        <v>0.60055834670126906</v>
      </c>
    </row>
    <row r="875" spans="1:27" x14ac:dyDescent="0.25">
      <c r="A875" s="1">
        <v>44004</v>
      </c>
      <c r="B875" s="3">
        <v>188.520004</v>
      </c>
      <c r="C875" s="6">
        <v>45.740001999999997</v>
      </c>
      <c r="D875" s="3">
        <v>96.75</v>
      </c>
      <c r="E875" s="3">
        <v>1450.660034</v>
      </c>
      <c r="F875" s="7">
        <f t="shared" si="218"/>
        <v>8.0205323918183247E-3</v>
      </c>
      <c r="G875" s="7">
        <f t="shared" si="219"/>
        <v>-6.0842677096916153E-3</v>
      </c>
      <c r="H875" s="7">
        <f t="shared" si="220"/>
        <v>-1.0837317469324481E-2</v>
      </c>
      <c r="I875" s="7">
        <f t="shared" si="221"/>
        <v>1.8264276396869228E-2</v>
      </c>
      <c r="J875" s="3" cm="1">
        <f t="array" ref="J875">B875*INDEX(AE$3:AE$7,2022-YEAR($A875))/1000000</f>
        <v>107.19812987452001</v>
      </c>
      <c r="K875" s="3" cm="1">
        <f t="array" ref="K875">C875*INDEX(AF$3:AF$7,2022-YEAR($A875))/1000000</f>
        <v>196.45330858999998</v>
      </c>
      <c r="L875" s="3" cm="1">
        <f t="array" ref="L875">D875*INDEX(AG$3:AG$7,2022-YEAR($A875))/1000000</f>
        <v>298.22219999999999</v>
      </c>
      <c r="M875" s="3" cm="1">
        <f t="array" ref="M875">E875*INDEX(AH$3:AH$7,2022-YEAR($A875))/1000000</f>
        <v>987.632561707744</v>
      </c>
      <c r="N875" s="3"/>
      <c r="O875" s="9">
        <v>44004</v>
      </c>
      <c r="P875" s="8">
        <f t="shared" si="211"/>
        <v>1461564.701486663</v>
      </c>
      <c r="Q875" s="7">
        <f t="shared" si="212"/>
        <v>8.9487027965100812E-3</v>
      </c>
      <c r="R875" s="8">
        <f t="shared" si="222"/>
        <v>1450619.2838034953</v>
      </c>
      <c r="S875" s="7">
        <f t="shared" si="213"/>
        <v>8.5012172812970466E-3</v>
      </c>
      <c r="T875" s="8">
        <f t="shared" si="214"/>
        <v>99411.565031125399</v>
      </c>
      <c r="U875" s="8">
        <f t="shared" si="215"/>
        <v>170958.44955103021</v>
      </c>
      <c r="V875" s="8">
        <f t="shared" si="216"/>
        <v>300634.05049492954</v>
      </c>
      <c r="W875" s="8">
        <f t="shared" si="217"/>
        <v>879615.21872641018</v>
      </c>
      <c r="X875" s="7">
        <f t="shared" si="223"/>
        <v>6.8530431203472089E-2</v>
      </c>
      <c r="Y875" s="7">
        <f t="shared" si="224"/>
        <v>0.11785204530218328</v>
      </c>
      <c r="Z875" s="7">
        <f t="shared" si="225"/>
        <v>0.20724531505376997</v>
      </c>
      <c r="AA875" s="7">
        <f t="shared" si="226"/>
        <v>0.6063722084405746</v>
      </c>
    </row>
    <row r="876" spans="1:27" x14ac:dyDescent="0.25">
      <c r="A876" s="1">
        <v>44005</v>
      </c>
      <c r="B876" s="3">
        <v>187.88000500000001</v>
      </c>
      <c r="C876" s="6">
        <v>45.639999000000003</v>
      </c>
      <c r="D876" s="3">
        <v>97.93</v>
      </c>
      <c r="E876" s="3">
        <v>1463.9799800000001</v>
      </c>
      <c r="F876" s="7">
        <f t="shared" si="218"/>
        <v>-3.3948598897758364E-3</v>
      </c>
      <c r="G876" s="7">
        <f t="shared" si="219"/>
        <v>-2.1863357155077479E-3</v>
      </c>
      <c r="H876" s="7">
        <f t="shared" si="220"/>
        <v>1.2196382428940611E-2</v>
      </c>
      <c r="I876" s="7">
        <f t="shared" si="221"/>
        <v>9.1819900512954966E-3</v>
      </c>
      <c r="J876" s="3" cm="1">
        <f t="array" ref="J876">B876*INDEX(AE$3:AE$7,2022-YEAR($A876))/1000000</f>
        <v>106.83420724315</v>
      </c>
      <c r="K876" s="3" cm="1">
        <f t="array" ref="K876">C876*INDEX(AF$3:AF$7,2022-YEAR($A876))/1000000</f>
        <v>196.02379570500003</v>
      </c>
      <c r="L876" s="3" cm="1">
        <f t="array" ref="L876">D876*INDEX(AG$3:AG$7,2022-YEAR($A876))/1000000</f>
        <v>301.85943200000003</v>
      </c>
      <c r="M876" s="3" cm="1">
        <f t="array" ref="M876">E876*INDEX(AH$3:AH$7,2022-YEAR($A876))/1000000</f>
        <v>996.70099406368001</v>
      </c>
      <c r="N876" s="3"/>
      <c r="O876" s="9">
        <v>44005</v>
      </c>
      <c r="P876" s="8">
        <f t="shared" si="211"/>
        <v>1472518.0989544138</v>
      </c>
      <c r="Q876" s="7">
        <f t="shared" si="212"/>
        <v>7.4942952964103162E-3</v>
      </c>
      <c r="R876" s="8">
        <f t="shared" si="222"/>
        <v>1461651.2889429817</v>
      </c>
      <c r="S876" s="7">
        <f t="shared" si="213"/>
        <v>7.6050313563740257E-3</v>
      </c>
      <c r="T876" s="8">
        <f t="shared" si="214"/>
        <v>99074.076696421384</v>
      </c>
      <c r="U876" s="8">
        <f t="shared" si="215"/>
        <v>170584.67698690898</v>
      </c>
      <c r="V876" s="8">
        <f t="shared" si="216"/>
        <v>304300.69834592717</v>
      </c>
      <c r="W876" s="8">
        <f t="shared" si="217"/>
        <v>887691.8369137242</v>
      </c>
      <c r="X876" s="7">
        <f t="shared" si="223"/>
        <v>6.7782293523695733E-2</v>
      </c>
      <c r="Y876" s="7">
        <f t="shared" si="224"/>
        <v>0.1167068221246329</v>
      </c>
      <c r="Z876" s="7">
        <f t="shared" si="225"/>
        <v>0.20818966921035417</v>
      </c>
      <c r="AA876" s="7">
        <f t="shared" si="226"/>
        <v>0.60732121514131721</v>
      </c>
    </row>
    <row r="877" spans="1:27" x14ac:dyDescent="0.25">
      <c r="A877" s="1">
        <v>44006</v>
      </c>
      <c r="B877" s="3">
        <v>176.69000199999999</v>
      </c>
      <c r="C877" s="6">
        <v>44.650002000000001</v>
      </c>
      <c r="D877" s="3">
        <v>94.660004000000001</v>
      </c>
      <c r="E877" s="3">
        <v>1432.6999510000001</v>
      </c>
      <c r="F877" s="7">
        <f t="shared" si="218"/>
        <v>-5.9559307548453733E-2</v>
      </c>
      <c r="G877" s="7">
        <f t="shared" si="219"/>
        <v>-2.169143342882196E-2</v>
      </c>
      <c r="H877" s="7">
        <f t="shared" si="220"/>
        <v>-3.3391156948841094E-2</v>
      </c>
      <c r="I877" s="7">
        <f t="shared" si="221"/>
        <v>-2.1366432210363939E-2</v>
      </c>
      <c r="J877" s="3" cm="1">
        <f t="array" ref="J877">B877*INDEX(AE$3:AE$7,2022-YEAR($A877))/1000000</f>
        <v>100.47123583726</v>
      </c>
      <c r="K877" s="3" cm="1">
        <f t="array" ref="K877">C877*INDEX(AF$3:AF$7,2022-YEAR($A877))/1000000</f>
        <v>191.77175858999999</v>
      </c>
      <c r="L877" s="3" cm="1">
        <f t="array" ref="L877">D877*INDEX(AG$3:AG$7,2022-YEAR($A877))/1000000</f>
        <v>291.77999632959995</v>
      </c>
      <c r="M877" s="3" cm="1">
        <f t="array" ref="M877">E877*INDEX(AH$3:AH$7,2022-YEAR($A877))/1000000</f>
        <v>975.40504984001598</v>
      </c>
      <c r="N877" s="3"/>
      <c r="O877" s="9">
        <v>44006</v>
      </c>
      <c r="P877" s="8">
        <f t="shared" si="211"/>
        <v>1433907.5735583126</v>
      </c>
      <c r="Q877" s="7">
        <f t="shared" si="212"/>
        <v>-2.6220747591161771E-2</v>
      </c>
      <c r="R877" s="8">
        <f t="shared" si="222"/>
        <v>1422922.5195388806</v>
      </c>
      <c r="S877" s="7">
        <f t="shared" si="213"/>
        <v>-2.6496586222086282E-2</v>
      </c>
      <c r="T877" s="8">
        <f t="shared" si="214"/>
        <v>93173.293292380127</v>
      </c>
      <c r="U877" s="8">
        <f t="shared" si="215"/>
        <v>166884.45082207036</v>
      </c>
      <c r="V877" s="8">
        <f t="shared" si="216"/>
        <v>294139.74596781639</v>
      </c>
      <c r="W877" s="8">
        <f t="shared" si="217"/>
        <v>868725.0294566137</v>
      </c>
      <c r="X877" s="7">
        <f t="shared" si="223"/>
        <v>6.548022960700231E-2</v>
      </c>
      <c r="Y877" s="7">
        <f t="shared" si="224"/>
        <v>0.11728287979879029</v>
      </c>
      <c r="Z877" s="7">
        <f t="shared" si="225"/>
        <v>0.20671522302081269</v>
      </c>
      <c r="AA877" s="7">
        <f t="shared" si="226"/>
        <v>0.61052166757339477</v>
      </c>
    </row>
    <row r="878" spans="1:27" x14ac:dyDescent="0.25">
      <c r="A878" s="1">
        <v>44007</v>
      </c>
      <c r="B878" s="3">
        <v>174.88000500000001</v>
      </c>
      <c r="C878" s="6">
        <v>44.93</v>
      </c>
      <c r="D878" s="3">
        <v>97.959998999999996</v>
      </c>
      <c r="E878" s="3">
        <v>1441.099976</v>
      </c>
      <c r="F878" s="7">
        <f t="shared" si="218"/>
        <v>-1.0243912952131784E-2</v>
      </c>
      <c r="G878" s="7">
        <f t="shared" si="219"/>
        <v>6.2709515668106786E-3</v>
      </c>
      <c r="H878" s="7">
        <f t="shared" si="220"/>
        <v>3.4861555678784795E-2</v>
      </c>
      <c r="I878" s="7">
        <f t="shared" si="221"/>
        <v>5.8630734189226708E-3</v>
      </c>
      <c r="J878" s="3" cm="1">
        <f t="array" ref="J878">B878*INDEX(AE$3:AE$7,2022-YEAR($A878))/1000000</f>
        <v>99.442017243150005</v>
      </c>
      <c r="K878" s="3" cm="1">
        <f t="array" ref="K878">C878*INDEX(AF$3:AF$7,2022-YEAR($A878))/1000000</f>
        <v>192.97434999999999</v>
      </c>
      <c r="L878" s="3" cm="1">
        <f t="array" ref="L878">D878*INDEX(AG$3:AG$7,2022-YEAR($A878))/1000000</f>
        <v>301.95190091759997</v>
      </c>
      <c r="M878" s="3" cm="1">
        <f t="array" ref="M878">E878*INDEX(AH$3:AH$7,2022-YEAR($A878))/1000000</f>
        <v>981.12392126041607</v>
      </c>
      <c r="N878" s="3"/>
      <c r="O878" s="9">
        <v>44007</v>
      </c>
      <c r="P878" s="8">
        <f t="shared" si="211"/>
        <v>1448678.6973692584</v>
      </c>
      <c r="Q878" s="7">
        <f t="shared" si="212"/>
        <v>1.0301308175875375E-2</v>
      </c>
      <c r="R878" s="8">
        <f t="shared" si="222"/>
        <v>1438362.1525012497</v>
      </c>
      <c r="S878" s="7">
        <f t="shared" si="213"/>
        <v>1.0850649104473087E-2</v>
      </c>
      <c r="T878" s="8">
        <f t="shared" si="214"/>
        <v>92218.834186429551</v>
      </c>
      <c r="U878" s="8">
        <f t="shared" si="215"/>
        <v>167930.97513042937</v>
      </c>
      <c r="V878" s="8">
        <f t="shared" si="216"/>
        <v>304393.91509921703</v>
      </c>
      <c r="W878" s="8">
        <f t="shared" si="217"/>
        <v>873818.42808517371</v>
      </c>
      <c r="X878" s="7">
        <f t="shared" si="223"/>
        <v>6.4113779708444757E-2</v>
      </c>
      <c r="Y878" s="7">
        <f t="shared" si="224"/>
        <v>0.11675152522499613</v>
      </c>
      <c r="Z878" s="7">
        <f t="shared" si="225"/>
        <v>0.21162536470379811</v>
      </c>
      <c r="AA878" s="7">
        <f t="shared" si="226"/>
        <v>0.607509330362761</v>
      </c>
    </row>
    <row r="879" spans="1:27" x14ac:dyDescent="0.25">
      <c r="A879" s="1">
        <v>44008</v>
      </c>
      <c r="B879" s="3">
        <v>170.009995</v>
      </c>
      <c r="C879" s="6">
        <v>43.57</v>
      </c>
      <c r="D879" s="3">
        <v>92.589995999999999</v>
      </c>
      <c r="E879" s="3">
        <v>1362.540039</v>
      </c>
      <c r="F879" s="7">
        <f t="shared" si="218"/>
        <v>-2.784772335751029E-2</v>
      </c>
      <c r="G879" s="7">
        <f t="shared" si="219"/>
        <v>-3.0269307812152202E-2</v>
      </c>
      <c r="H879" s="7">
        <f t="shared" si="220"/>
        <v>-5.4818324365234039E-2</v>
      </c>
      <c r="I879" s="7">
        <f t="shared" si="221"/>
        <v>-5.4513870174403456E-2</v>
      </c>
      <c r="J879" s="3" cm="1">
        <f t="array" ref="J879">B879*INDEX(AE$3:AE$7,2022-YEAR($A879))/1000000</f>
        <v>96.672783456850013</v>
      </c>
      <c r="K879" s="3" cm="1">
        <f t="array" ref="K879">C879*INDEX(AF$3:AF$7,2022-YEAR($A879))/1000000</f>
        <v>187.13315</v>
      </c>
      <c r="L879" s="3" cm="1">
        <f t="array" ref="L879">D879*INDEX(AG$3:AG$7,2022-YEAR($A879))/1000000</f>
        <v>285.39940367040003</v>
      </c>
      <c r="M879" s="3" cm="1">
        <f t="array" ref="M879">E879*INDEX(AH$3:AH$7,2022-YEAR($A879))/1000000</f>
        <v>927.639059191824</v>
      </c>
      <c r="N879" s="3"/>
      <c r="O879" s="9">
        <v>44008</v>
      </c>
      <c r="P879" s="8">
        <f t="shared" si="211"/>
        <v>1376361.3712491174</v>
      </c>
      <c r="Q879" s="7">
        <f t="shared" si="212"/>
        <v>-4.9919506824713022E-2</v>
      </c>
      <c r="R879" s="8">
        <f t="shared" si="222"/>
        <v>1366389.3248237073</v>
      </c>
      <c r="S879" s="7">
        <f t="shared" si="213"/>
        <v>-5.0038043306676716E-2</v>
      </c>
      <c r="T879" s="8">
        <f t="shared" si="214"/>
        <v>89650.749603653749</v>
      </c>
      <c r="U879" s="8">
        <f t="shared" si="215"/>
        <v>162847.82075301153</v>
      </c>
      <c r="V879" s="8">
        <f t="shared" si="216"/>
        <v>287707.55072650465</v>
      </c>
      <c r="W879" s="8">
        <f t="shared" si="217"/>
        <v>826183.20374053728</v>
      </c>
      <c r="X879" s="7">
        <f t="shared" si="223"/>
        <v>6.5611424192896534E-2</v>
      </c>
      <c r="Y879" s="7">
        <f t="shared" si="224"/>
        <v>0.11918112780486066</v>
      </c>
      <c r="Z879" s="7">
        <f t="shared" si="225"/>
        <v>0.21056044971928106</v>
      </c>
      <c r="AA879" s="7">
        <f t="shared" si="226"/>
        <v>0.60464699828296165</v>
      </c>
    </row>
    <row r="880" spans="1:27" x14ac:dyDescent="0.25">
      <c r="A880" s="1">
        <v>44011</v>
      </c>
      <c r="B880" s="3">
        <v>194.490005</v>
      </c>
      <c r="C880" s="6">
        <v>44.360000999999997</v>
      </c>
      <c r="D880" s="3">
        <v>93</v>
      </c>
      <c r="E880" s="3">
        <v>1397.170044</v>
      </c>
      <c r="F880" s="7">
        <f t="shared" si="218"/>
        <v>0.14399159296487229</v>
      </c>
      <c r="G880" s="7">
        <f t="shared" si="219"/>
        <v>1.8131764975900744E-2</v>
      </c>
      <c r="H880" s="7">
        <f t="shared" si="220"/>
        <v>4.4281673799835275E-3</v>
      </c>
      <c r="I880" s="7">
        <f t="shared" si="221"/>
        <v>2.5415770552633221E-2</v>
      </c>
      <c r="J880" s="3" cm="1">
        <f t="array" ref="J880">B880*INDEX(AE$3:AE$7,2022-YEAR($A880))/1000000</f>
        <v>110.59285154314999</v>
      </c>
      <c r="K880" s="3" cm="1">
        <f t="array" ref="K880">C880*INDEX(AF$3:AF$7,2022-YEAR($A880))/1000000</f>
        <v>190.52620429499999</v>
      </c>
      <c r="L880" s="3" cm="1">
        <f t="array" ref="L880">D880*INDEX(AG$3:AG$7,2022-YEAR($A880))/1000000</f>
        <v>286.66320000000002</v>
      </c>
      <c r="M880" s="3" cm="1">
        <f t="array" ref="M880">E880*INDEX(AH$3:AH$7,2022-YEAR($A880))/1000000</f>
        <v>951.21572067590387</v>
      </c>
      <c r="N880" s="3"/>
      <c r="O880" s="9">
        <v>44011</v>
      </c>
      <c r="P880" s="8">
        <f t="shared" si="211"/>
        <v>1415121.9528986844</v>
      </c>
      <c r="Q880" s="7">
        <f t="shared" si="212"/>
        <v>2.8161631428517759E-2</v>
      </c>
      <c r="R880" s="8">
        <f t="shared" si="222"/>
        <v>1404523.0974141746</v>
      </c>
      <c r="S880" s="7">
        <f t="shared" si="213"/>
        <v>2.7908423973809438E-2</v>
      </c>
      <c r="T880" s="8">
        <f t="shared" si="214"/>
        <v>102559.70384957874</v>
      </c>
      <c r="U880" s="8">
        <f t="shared" si="215"/>
        <v>165800.53916574275</v>
      </c>
      <c r="V880" s="8">
        <f t="shared" si="216"/>
        <v>288981.56791760668</v>
      </c>
      <c r="W880" s="8">
        <f t="shared" si="217"/>
        <v>847181.28648124624</v>
      </c>
      <c r="X880" s="7">
        <f t="shared" si="223"/>
        <v>7.3021016200017178E-2</v>
      </c>
      <c r="Y880" s="7">
        <f t="shared" si="224"/>
        <v>0.11804757036106645</v>
      </c>
      <c r="Z880" s="7">
        <f t="shared" si="225"/>
        <v>0.20575066971105138</v>
      </c>
      <c r="AA880" s="7">
        <f t="shared" si="226"/>
        <v>0.6031807437278649</v>
      </c>
    </row>
    <row r="881" spans="1:27" x14ac:dyDescent="0.25">
      <c r="A881" s="1">
        <v>44012</v>
      </c>
      <c r="B881" s="3">
        <v>183.300003</v>
      </c>
      <c r="C881" s="6">
        <v>44.68</v>
      </c>
      <c r="D881" s="3">
        <v>94.059997999999993</v>
      </c>
      <c r="E881" s="3">
        <v>1418.0500489999999</v>
      </c>
      <c r="F881" s="7">
        <f t="shared" si="218"/>
        <v>-5.7535100582675192E-2</v>
      </c>
      <c r="G881" s="7">
        <f t="shared" si="219"/>
        <v>7.213683336030563E-3</v>
      </c>
      <c r="H881" s="7">
        <f t="shared" si="220"/>
        <v>1.1397827956989071E-2</v>
      </c>
      <c r="I881" s="7">
        <f t="shared" si="221"/>
        <v>1.4944498051376653E-2</v>
      </c>
      <c r="J881" s="3" cm="1">
        <f t="array" ref="J881">B881*INDEX(AE$3:AE$7,2022-YEAR($A881))/1000000</f>
        <v>104.22988070589</v>
      </c>
      <c r="K881" s="3" cm="1">
        <f t="array" ref="K881">C881*INDEX(AF$3:AF$7,2022-YEAR($A881))/1000000</f>
        <v>191.9006</v>
      </c>
      <c r="L881" s="3" cm="1">
        <f t="array" ref="L881">D881*INDEX(AG$3:AG$7,2022-YEAR($A881))/1000000</f>
        <v>289.93053783519997</v>
      </c>
      <c r="M881" s="3" cm="1">
        <f t="array" ref="M881">E881*INDEX(AH$3:AH$7,2022-YEAR($A881))/1000000</f>
        <v>965.43116215998396</v>
      </c>
      <c r="N881" s="3"/>
      <c r="O881" s="9">
        <v>44012</v>
      </c>
      <c r="P881" s="8">
        <f t="shared" si="211"/>
        <v>1426610.4817329452</v>
      </c>
      <c r="Q881" s="7">
        <f t="shared" si="212"/>
        <v>8.1184019587343063E-3</v>
      </c>
      <c r="R881" s="8">
        <f t="shared" si="222"/>
        <v>1415772.8084027921</v>
      </c>
      <c r="S881" s="7">
        <f t="shared" si="213"/>
        <v>8.0096304641261717E-3</v>
      </c>
      <c r="T881" s="8">
        <f t="shared" si="214"/>
        <v>96658.920972863853</v>
      </c>
      <c r="U881" s="8">
        <f t="shared" si="215"/>
        <v>166996.57175222755</v>
      </c>
      <c r="V881" s="8">
        <f t="shared" si="216"/>
        <v>292275.33011147258</v>
      </c>
      <c r="W881" s="8">
        <f t="shared" si="217"/>
        <v>859841.98556622805</v>
      </c>
      <c r="X881" s="7">
        <f t="shared" si="223"/>
        <v>6.8272903956892547E-2</v>
      </c>
      <c r="Y881" s="7">
        <f t="shared" si="224"/>
        <v>0.11795435733832547</v>
      </c>
      <c r="Z881" s="7">
        <f t="shared" si="225"/>
        <v>0.20644225427750923</v>
      </c>
      <c r="AA881" s="7">
        <f t="shared" si="226"/>
        <v>0.60733048442727267</v>
      </c>
    </row>
    <row r="882" spans="1:27" x14ac:dyDescent="0.25">
      <c r="A882" s="1">
        <v>44013</v>
      </c>
      <c r="B882" s="3">
        <v>180.320007</v>
      </c>
      <c r="C882" s="6">
        <v>44.82</v>
      </c>
      <c r="D882" s="3">
        <v>93.260002</v>
      </c>
      <c r="E882" s="3">
        <v>1442</v>
      </c>
      <c r="F882" s="7">
        <f t="shared" si="218"/>
        <v>-1.6257479275655018E-2</v>
      </c>
      <c r="G882" s="7">
        <f t="shared" si="219"/>
        <v>3.1333930170098778E-3</v>
      </c>
      <c r="H882" s="7">
        <f t="shared" si="220"/>
        <v>-8.5051670955808012E-3</v>
      </c>
      <c r="I882" s="7">
        <f t="shared" si="221"/>
        <v>1.688935522190449E-2</v>
      </c>
      <c r="J882" s="3" cm="1">
        <f t="array" ref="J882">B882*INDEX(AE$3:AE$7,2022-YEAR($A882))/1000000</f>
        <v>102.53536558041</v>
      </c>
      <c r="K882" s="3" cm="1">
        <f t="array" ref="K882">C882*INDEX(AF$3:AF$7,2022-YEAR($A882))/1000000</f>
        <v>192.50190000000001</v>
      </c>
      <c r="L882" s="3" cm="1">
        <f t="array" ref="L882">D882*INDEX(AG$3:AG$7,2022-YEAR($A882))/1000000</f>
        <v>287.46463016479998</v>
      </c>
      <c r="M882" s="3" cm="1">
        <f t="array" ref="M882">E882*INDEX(AH$3:AH$7,2022-YEAR($A882))/1000000</f>
        <v>981.736672</v>
      </c>
      <c r="N882" s="3"/>
      <c r="O882" s="9">
        <v>44013</v>
      </c>
      <c r="P882" s="8">
        <f t="shared" si="211"/>
        <v>1438330.8948858962</v>
      </c>
      <c r="Q882" s="7">
        <f t="shared" si="212"/>
        <v>8.2155664093494455E-3</v>
      </c>
      <c r="R882" s="8">
        <f t="shared" si="222"/>
        <v>1426760.9700984831</v>
      </c>
      <c r="S882" s="7">
        <f t="shared" si="213"/>
        <v>7.7612464588068253E-3</v>
      </c>
      <c r="T882" s="8">
        <f t="shared" si="214"/>
        <v>95087.490568340349</v>
      </c>
      <c r="U882" s="8">
        <f t="shared" si="215"/>
        <v>167519.83764402056</v>
      </c>
      <c r="V882" s="8">
        <f t="shared" si="216"/>
        <v>289789.47959095851</v>
      </c>
      <c r="W882" s="8">
        <f t="shared" si="217"/>
        <v>874364.16229516373</v>
      </c>
      <c r="X882" s="7">
        <f t="shared" si="223"/>
        <v>6.6645704894616561E-2</v>
      </c>
      <c r="Y882" s="7">
        <f t="shared" si="224"/>
        <v>0.11741268590523428</v>
      </c>
      <c r="Z882" s="7">
        <f t="shared" si="225"/>
        <v>0.20311004132034505</v>
      </c>
      <c r="AA882" s="7">
        <f t="shared" si="226"/>
        <v>0.61283156787980408</v>
      </c>
    </row>
    <row r="883" spans="1:27" x14ac:dyDescent="0.25">
      <c r="A883" s="1">
        <v>44014</v>
      </c>
      <c r="B883" s="3">
        <v>180.80999800000001</v>
      </c>
      <c r="C883" s="6">
        <v>44.880001</v>
      </c>
      <c r="D883" s="3">
        <v>92.660004000000001</v>
      </c>
      <c r="E883" s="3">
        <v>1469.9300539999999</v>
      </c>
      <c r="F883" s="7">
        <f t="shared" si="218"/>
        <v>2.7173412875920455E-3</v>
      </c>
      <c r="G883" s="7">
        <f t="shared" si="219"/>
        <v>1.3387103971440606E-3</v>
      </c>
      <c r="H883" s="7">
        <f t="shared" si="220"/>
        <v>-6.4336048373664356E-3</v>
      </c>
      <c r="I883" s="7">
        <f t="shared" si="221"/>
        <v>1.9368969486823762E-2</v>
      </c>
      <c r="J883" s="3" cm="1">
        <f t="array" ref="J883">B883*INDEX(AE$3:AE$7,2022-YEAR($A883))/1000000</f>
        <v>102.81398916274</v>
      </c>
      <c r="K883" s="3" cm="1">
        <f t="array" ref="K883">C883*INDEX(AF$3:AF$7,2022-YEAR($A883))/1000000</f>
        <v>192.75960429499997</v>
      </c>
      <c r="L883" s="3" cm="1">
        <f t="array" ref="L883">D883*INDEX(AG$3:AG$7,2022-YEAR($A883))/1000000</f>
        <v>285.6151963296</v>
      </c>
      <c r="M883" s="3" cm="1">
        <f t="array" ref="M883">E883*INDEX(AH$3:AH$7,2022-YEAR($A883))/1000000</f>
        <v>1000.751899644064</v>
      </c>
      <c r="N883" s="3"/>
      <c r="O883" s="9">
        <v>44014</v>
      </c>
      <c r="P883" s="8">
        <f t="shared" si="211"/>
        <v>1454608.1489130643</v>
      </c>
      <c r="Q883" s="7">
        <f t="shared" si="212"/>
        <v>1.1316765902090502E-2</v>
      </c>
      <c r="R883" s="8">
        <f t="shared" si="222"/>
        <v>1442314.757593073</v>
      </c>
      <c r="S883" s="7">
        <f t="shared" si="213"/>
        <v>1.0901466903398882E-2</v>
      </c>
      <c r="T883" s="8">
        <f t="shared" si="214"/>
        <v>95345.875732395216</v>
      </c>
      <c r="U883" s="8">
        <f t="shared" si="215"/>
        <v>167744.09819240251</v>
      </c>
      <c r="V883" s="8">
        <f t="shared" si="216"/>
        <v>287925.0885932442</v>
      </c>
      <c r="W883" s="8">
        <f t="shared" si="217"/>
        <v>891299.6950750309</v>
      </c>
      <c r="X883" s="7">
        <f t="shared" si="223"/>
        <v>6.61061500136821E-2</v>
      </c>
      <c r="Y883" s="7">
        <f t="shared" si="224"/>
        <v>0.11630200502997901</v>
      </c>
      <c r="Z883" s="7">
        <f t="shared" si="225"/>
        <v>0.19962708353184436</v>
      </c>
      <c r="AA883" s="7">
        <f t="shared" si="226"/>
        <v>0.61796476142449452</v>
      </c>
    </row>
    <row r="884" spans="1:27" x14ac:dyDescent="0.25">
      <c r="A884" s="1">
        <v>44018</v>
      </c>
      <c r="B884" s="3">
        <v>187.91000399999999</v>
      </c>
      <c r="C884" s="6">
        <v>45.23</v>
      </c>
      <c r="D884" s="3">
        <v>95</v>
      </c>
      <c r="E884" s="3">
        <v>1499.650024</v>
      </c>
      <c r="F884" s="7">
        <f t="shared" si="218"/>
        <v>3.9267773234530789E-2</v>
      </c>
      <c r="G884" s="7">
        <f t="shared" si="219"/>
        <v>7.7985515196401511E-3</v>
      </c>
      <c r="H884" s="7">
        <f t="shared" si="220"/>
        <v>2.5253571109278061E-2</v>
      </c>
      <c r="I884" s="7">
        <f t="shared" si="221"/>
        <v>2.0218628715785281E-2</v>
      </c>
      <c r="J884" s="3" cm="1">
        <f t="array" ref="J884">B884*INDEX(AE$3:AE$7,2022-YEAR($A884))/1000000</f>
        <v>106.85126557451999</v>
      </c>
      <c r="K884" s="3" cm="1">
        <f t="array" ref="K884">C884*INDEX(AF$3:AF$7,2022-YEAR($A884))/1000000</f>
        <v>194.26284999999999</v>
      </c>
      <c r="L884" s="3" cm="1">
        <f t="array" ref="L884">D884*INDEX(AG$3:AG$7,2022-YEAR($A884))/1000000</f>
        <v>292.82799999999997</v>
      </c>
      <c r="M884" s="3" cm="1">
        <f t="array" ref="M884">E884*INDEX(AH$3:AH$7,2022-YEAR($A884))/1000000</f>
        <v>1020.9857307395839</v>
      </c>
      <c r="N884" s="3"/>
      <c r="O884" s="9">
        <v>44018</v>
      </c>
      <c r="P884" s="8">
        <f t="shared" si="211"/>
        <v>1484940.1250305104</v>
      </c>
      <c r="Q884" s="7">
        <f t="shared" si="212"/>
        <v>2.0852334795533101E-2</v>
      </c>
      <c r="R884" s="8">
        <f t="shared" si="222"/>
        <v>1472658.9331201988</v>
      </c>
      <c r="S884" s="7">
        <f t="shared" si="213"/>
        <v>2.1038525306198874E-2</v>
      </c>
      <c r="T884" s="8">
        <f t="shared" si="214"/>
        <v>99089.895959502668</v>
      </c>
      <c r="U884" s="8">
        <f t="shared" si="215"/>
        <v>169052.25918427153</v>
      </c>
      <c r="V884" s="8">
        <f t="shared" si="216"/>
        <v>295196.22529217892</v>
      </c>
      <c r="W884" s="8">
        <f t="shared" si="217"/>
        <v>909320.55268424563</v>
      </c>
      <c r="X884" s="7">
        <f t="shared" si="223"/>
        <v>6.7286385008072283E-2</v>
      </c>
      <c r="Y884" s="7">
        <f t="shared" si="224"/>
        <v>0.11479389788244571</v>
      </c>
      <c r="Z884" s="7">
        <f t="shared" si="225"/>
        <v>0.20045118299505466</v>
      </c>
      <c r="AA884" s="7">
        <f t="shared" si="226"/>
        <v>0.61746853411442737</v>
      </c>
    </row>
    <row r="885" spans="1:27" x14ac:dyDescent="0.25">
      <c r="A885" s="1">
        <v>44019</v>
      </c>
      <c r="B885" s="3">
        <v>178.88000500000001</v>
      </c>
      <c r="C885" s="6">
        <v>45.209999000000003</v>
      </c>
      <c r="D885" s="3">
        <v>92.32</v>
      </c>
      <c r="E885" s="3">
        <v>1489.920044</v>
      </c>
      <c r="F885" s="7">
        <f t="shared" si="218"/>
        <v>-4.8054913563835511E-2</v>
      </c>
      <c r="G885" s="7">
        <f t="shared" si="219"/>
        <v>-4.4220650011039808E-4</v>
      </c>
      <c r="H885" s="7">
        <f t="shared" si="220"/>
        <v>-2.8210526315789575E-2</v>
      </c>
      <c r="I885" s="7">
        <f t="shared" si="221"/>
        <v>-6.488167135187628E-3</v>
      </c>
      <c r="J885" s="3" cm="1">
        <f t="array" ref="J885">B885*INDEX(AE$3:AE$7,2022-YEAR($A885))/1000000</f>
        <v>101.71653724315001</v>
      </c>
      <c r="K885" s="3" cm="1">
        <f t="array" ref="K885">C885*INDEX(AF$3:AF$7,2022-YEAR($A885))/1000000</f>
        <v>194.17694570500001</v>
      </c>
      <c r="L885" s="3" cm="1">
        <f t="array" ref="L885">D885*INDEX(AG$3:AG$7,2022-YEAR($A885))/1000000</f>
        <v>284.56716799999998</v>
      </c>
      <c r="M885" s="3" cm="1">
        <f t="array" ref="M885">E885*INDEX(AH$3:AH$7,2022-YEAR($A885))/1000000</f>
        <v>1014.3614046759039</v>
      </c>
      <c r="N885" s="3"/>
      <c r="O885" s="9">
        <v>44019</v>
      </c>
      <c r="P885" s="8">
        <f t="shared" si="211"/>
        <v>1466452.6765607456</v>
      </c>
      <c r="Q885" s="7">
        <f t="shared" si="212"/>
        <v>-1.2449962229544406E-2</v>
      </c>
      <c r="R885" s="8">
        <f t="shared" si="222"/>
        <v>1453594.9561197425</v>
      </c>
      <c r="S885" s="7">
        <f t="shared" si="213"/>
        <v>-1.2945276446369336E-2</v>
      </c>
      <c r="T885" s="8">
        <f t="shared" si="214"/>
        <v>94328.139574119312</v>
      </c>
      <c r="U885" s="8">
        <f t="shared" si="215"/>
        <v>168977.50317640189</v>
      </c>
      <c r="V885" s="8">
        <f t="shared" si="216"/>
        <v>286868.58441025217</v>
      </c>
      <c r="W885" s="8">
        <f t="shared" si="217"/>
        <v>903420.72895896912</v>
      </c>
      <c r="X885" s="7">
        <f t="shared" si="223"/>
        <v>6.4893001435503653E-2</v>
      </c>
      <c r="Y885" s="7">
        <f t="shared" si="224"/>
        <v>0.11624799774173272</v>
      </c>
      <c r="Z885" s="7">
        <f t="shared" si="225"/>
        <v>0.19735111435445904</v>
      </c>
      <c r="AA885" s="7">
        <f t="shared" si="226"/>
        <v>0.62150788646830457</v>
      </c>
    </row>
    <row r="886" spans="1:27" x14ac:dyDescent="0.25">
      <c r="A886" s="1">
        <v>44020</v>
      </c>
      <c r="B886" s="3">
        <v>180.08000200000001</v>
      </c>
      <c r="C886" s="6">
        <v>45.07</v>
      </c>
      <c r="D886" s="3">
        <v>93.300003000000004</v>
      </c>
      <c r="E886" s="3">
        <v>1503.599976</v>
      </c>
      <c r="F886" s="7">
        <f t="shared" si="218"/>
        <v>6.7083909126679497E-3</v>
      </c>
      <c r="G886" s="7">
        <f t="shared" si="219"/>
        <v>-3.0966379804610034E-3</v>
      </c>
      <c r="H886" s="7">
        <f t="shared" si="220"/>
        <v>1.0615283795494035E-2</v>
      </c>
      <c r="I886" s="7">
        <f t="shared" si="221"/>
        <v>9.181655119742782E-3</v>
      </c>
      <c r="J886" s="3" cm="1">
        <f t="array" ref="J886">B886*INDEX(AE$3:AE$7,2022-YEAR($A886))/1000000</f>
        <v>102.39889153726001</v>
      </c>
      <c r="K886" s="3" cm="1">
        <f t="array" ref="K886">C886*INDEX(AF$3:AF$7,2022-YEAR($A886))/1000000</f>
        <v>193.57565</v>
      </c>
      <c r="L886" s="3" cm="1">
        <f t="array" ref="L886">D886*INDEX(AG$3:AG$7,2022-YEAR($A886))/1000000</f>
        <v>287.58792924720001</v>
      </c>
      <c r="M886" s="3" cm="1">
        <f t="array" ref="M886">E886*INDEX(AH$3:AH$7,2022-YEAR($A886))/1000000</f>
        <v>1023.674921260416</v>
      </c>
      <c r="N886" s="3"/>
      <c r="O886" s="9">
        <v>44020</v>
      </c>
      <c r="P886" s="8">
        <f t="shared" si="211"/>
        <v>1477868.6858017214</v>
      </c>
      <c r="Q886" s="7">
        <f t="shared" si="212"/>
        <v>7.7847784817371883E-3</v>
      </c>
      <c r="R886" s="8">
        <f t="shared" si="222"/>
        <v>1465044.5729967454</v>
      </c>
      <c r="S886" s="7">
        <f t="shared" si="213"/>
        <v>7.8767588101480435E-3</v>
      </c>
      <c r="T886" s="8">
        <f t="shared" si="214"/>
        <v>94960.929608447215</v>
      </c>
      <c r="U886" s="8">
        <f t="shared" si="215"/>
        <v>168454.24102222238</v>
      </c>
      <c r="V886" s="8">
        <f t="shared" si="216"/>
        <v>289913.77584577864</v>
      </c>
      <c r="W886" s="8">
        <f t="shared" si="217"/>
        <v>911715.62652029702</v>
      </c>
      <c r="X886" s="7">
        <f t="shared" si="223"/>
        <v>6.481777507574725E-2</v>
      </c>
      <c r="Y886" s="7">
        <f t="shared" si="224"/>
        <v>0.11498233168268021</v>
      </c>
      <c r="Z886" s="7">
        <f t="shared" si="225"/>
        <v>0.19788734157948565</v>
      </c>
      <c r="AA886" s="7">
        <f t="shared" si="226"/>
        <v>0.62231255166208688</v>
      </c>
    </row>
    <row r="887" spans="1:27" x14ac:dyDescent="0.25">
      <c r="A887" s="1">
        <v>44021</v>
      </c>
      <c r="B887" s="3">
        <v>173.279999</v>
      </c>
      <c r="C887" s="6">
        <v>43.91</v>
      </c>
      <c r="D887" s="3">
        <v>91.279999000000004</v>
      </c>
      <c r="E887" s="3">
        <v>1518.660034</v>
      </c>
      <c r="F887" s="7">
        <f t="shared" si="218"/>
        <v>-3.7761011353165119E-2</v>
      </c>
      <c r="G887" s="7">
        <f t="shared" si="219"/>
        <v>-2.5737741291324667E-2</v>
      </c>
      <c r="H887" s="7">
        <f t="shared" si="220"/>
        <v>-2.1650631672541332E-2</v>
      </c>
      <c r="I887" s="7">
        <f t="shared" si="221"/>
        <v>1.0016000425900451E-2</v>
      </c>
      <c r="J887" s="3" cm="1">
        <f t="array" ref="J887">B887*INDEX(AE$3:AE$7,2022-YEAR($A887))/1000000</f>
        <v>98.532205831369993</v>
      </c>
      <c r="K887" s="3" cm="1">
        <f t="array" ref="K887">C887*INDEX(AF$3:AF$7,2022-YEAR($A887))/1000000</f>
        <v>188.59344999999999</v>
      </c>
      <c r="L887" s="3" cm="1">
        <f t="array" ref="L887">D887*INDEX(AG$3:AG$7,2022-YEAR($A887))/1000000</f>
        <v>281.36146891760006</v>
      </c>
      <c r="M887" s="3" cm="1">
        <f t="array" ref="M887">E887*INDEX(AH$3:AH$7,2022-YEAR($A887))/1000000</f>
        <v>1033.9280497077441</v>
      </c>
      <c r="N887" s="3"/>
      <c r="O887" s="9">
        <v>44021</v>
      </c>
      <c r="P887" s="8">
        <f t="shared" si="211"/>
        <v>1473434.615013585</v>
      </c>
      <c r="Q887" s="7">
        <f t="shared" si="212"/>
        <v>-3.000314460097775E-3</v>
      </c>
      <c r="R887" s="8">
        <f t="shared" si="222"/>
        <v>1459978.048306732</v>
      </c>
      <c r="S887" s="7">
        <f t="shared" si="213"/>
        <v>-3.4582734091495038E-3</v>
      </c>
      <c r="T887" s="8">
        <f t="shared" si="214"/>
        <v>91375.108867395524</v>
      </c>
      <c r="U887" s="8">
        <f t="shared" si="215"/>
        <v>164118.60934736597</v>
      </c>
      <c r="V887" s="8">
        <f t="shared" si="216"/>
        <v>283636.95946814597</v>
      </c>
      <c r="W887" s="8">
        <f t="shared" si="217"/>
        <v>920847.37062382454</v>
      </c>
      <c r="X887" s="7">
        <f t="shared" si="223"/>
        <v>6.2586632020509805E-2</v>
      </c>
      <c r="Y887" s="7">
        <f t="shared" si="224"/>
        <v>0.11241169655784147</v>
      </c>
      <c r="Z887" s="7">
        <f t="shared" si="225"/>
        <v>0.1942748110474026</v>
      </c>
      <c r="AA887" s="7">
        <f t="shared" si="226"/>
        <v>0.63072686037424619</v>
      </c>
    </row>
    <row r="888" spans="1:27" x14ac:dyDescent="0.25">
      <c r="A888" s="1">
        <v>44022</v>
      </c>
      <c r="B888" s="3">
        <v>178.44000199999999</v>
      </c>
      <c r="C888" s="6">
        <v>45.150002000000001</v>
      </c>
      <c r="D888" s="3">
        <v>96.269997000000004</v>
      </c>
      <c r="E888" s="3">
        <v>1539.01001</v>
      </c>
      <c r="F888" s="7">
        <f t="shared" si="218"/>
        <v>2.977841083667121E-2</v>
      </c>
      <c r="G888" s="7">
        <f t="shared" si="219"/>
        <v>2.8239626508768101E-2</v>
      </c>
      <c r="H888" s="7">
        <f t="shared" si="220"/>
        <v>5.4666937496351098E-2</v>
      </c>
      <c r="I888" s="7">
        <f t="shared" si="221"/>
        <v>1.3399954923683621E-2</v>
      </c>
      <c r="J888" s="3" cm="1">
        <f t="array" ref="J888">B888*INDEX(AE$3:AE$7,2022-YEAR($A888))/1000000</f>
        <v>101.46633833726</v>
      </c>
      <c r="K888" s="3" cm="1">
        <f t="array" ref="K888">C888*INDEX(AF$3:AF$7,2022-YEAR($A888))/1000000</f>
        <v>193.91925859</v>
      </c>
      <c r="L888" s="3" cm="1">
        <f t="array" ref="L888">D888*INDEX(AG$3:AG$7,2022-YEAR($A888))/1000000</f>
        <v>296.74263875279996</v>
      </c>
      <c r="M888" s="3" cm="1">
        <f t="array" ref="M888">E888*INDEX(AH$3:AH$7,2022-YEAR($A888))/1000000</f>
        <v>1047.78263896816</v>
      </c>
      <c r="N888" s="3"/>
      <c r="O888" s="9">
        <v>44022</v>
      </c>
      <c r="P888" s="8">
        <f t="shared" si="211"/>
        <v>1507912.2357057803</v>
      </c>
      <c r="Q888" s="7">
        <f t="shared" si="212"/>
        <v>2.3399491460893391E-2</v>
      </c>
      <c r="R888" s="8">
        <f t="shared" si="222"/>
        <v>1495178.579262791</v>
      </c>
      <c r="S888" s="7">
        <f t="shared" si="213"/>
        <v>2.4110315218015987E-2</v>
      </c>
      <c r="T888" s="8">
        <f t="shared" si="214"/>
        <v>94096.114399494385</v>
      </c>
      <c r="U888" s="8">
        <f t="shared" si="215"/>
        <v>168753.257578474</v>
      </c>
      <c r="V888" s="8">
        <f t="shared" si="216"/>
        <v>299142.52340304625</v>
      </c>
      <c r="W888" s="8">
        <f t="shared" si="217"/>
        <v>933186.68388177641</v>
      </c>
      <c r="X888" s="7">
        <f t="shared" si="223"/>
        <v>6.2933027335028563E-2</v>
      </c>
      <c r="Y888" s="7">
        <f t="shared" si="224"/>
        <v>0.11286495133021439</v>
      </c>
      <c r="Z888" s="7">
        <f t="shared" si="225"/>
        <v>0.20007143464464339</v>
      </c>
      <c r="AA888" s="7">
        <f t="shared" si="226"/>
        <v>0.62413058669011368</v>
      </c>
    </row>
    <row r="889" spans="1:27" x14ac:dyDescent="0.25">
      <c r="A889" s="1">
        <v>44025</v>
      </c>
      <c r="B889" s="3">
        <v>175.64999399999999</v>
      </c>
      <c r="C889" s="6">
        <v>45.25</v>
      </c>
      <c r="D889" s="3">
        <v>97.650002000000001</v>
      </c>
      <c r="E889" s="3">
        <v>1512.2299800000001</v>
      </c>
      <c r="F889" s="7">
        <f t="shared" si="218"/>
        <v>-1.5635552391441876E-2</v>
      </c>
      <c r="G889" s="7">
        <f t="shared" si="219"/>
        <v>2.2147950292450425E-3</v>
      </c>
      <c r="H889" s="7">
        <f t="shared" si="220"/>
        <v>1.4334736086051736E-2</v>
      </c>
      <c r="I889" s="7">
        <f t="shared" si="221"/>
        <v>-1.7400815995992081E-2</v>
      </c>
      <c r="J889" s="3" cm="1">
        <f t="array" ref="J889">B889*INDEX(AE$3:AE$7,2022-YEAR($A889))/1000000</f>
        <v>99.879856088219995</v>
      </c>
      <c r="K889" s="3" cm="1">
        <f t="array" ref="K889">C889*INDEX(AF$3:AF$7,2022-YEAR($A889))/1000000</f>
        <v>194.34875</v>
      </c>
      <c r="L889" s="3" cm="1">
        <f t="array" ref="L889">D889*INDEX(AG$3:AG$7,2022-YEAR($A889))/1000000</f>
        <v>300.99636616480001</v>
      </c>
      <c r="M889" s="3" cm="1">
        <f t="array" ref="M889">E889*INDEX(AH$3:AH$7,2022-YEAR($A889))/1000000</f>
        <v>1029.55036606368</v>
      </c>
      <c r="N889" s="3"/>
      <c r="O889" s="9">
        <v>44025</v>
      </c>
      <c r="P889" s="8">
        <f t="shared" si="211"/>
        <v>1493994.9791151353</v>
      </c>
      <c r="Q889" s="7">
        <f t="shared" si="212"/>
        <v>-9.2294871419562399E-3</v>
      </c>
      <c r="R889" s="8">
        <f t="shared" si="222"/>
        <v>1482131.0077612819</v>
      </c>
      <c r="S889" s="7">
        <f t="shared" si="213"/>
        <v>-8.7264301953431378E-3</v>
      </c>
      <c r="T889" s="8">
        <f t="shared" si="214"/>
        <v>92624.869672969973</v>
      </c>
      <c r="U889" s="8">
        <f t="shared" si="215"/>
        <v>169127.0114545277</v>
      </c>
      <c r="V889" s="8">
        <f t="shared" si="216"/>
        <v>303430.65252814448</v>
      </c>
      <c r="W889" s="8">
        <f t="shared" si="217"/>
        <v>916948.47410563962</v>
      </c>
      <c r="X889" s="7">
        <f t="shared" si="223"/>
        <v>6.2494387599971536E-2</v>
      </c>
      <c r="Y889" s="7">
        <f t="shared" si="224"/>
        <v>0.11411070314896751</v>
      </c>
      <c r="Z889" s="7">
        <f t="shared" si="225"/>
        <v>0.20472593241704601</v>
      </c>
      <c r="AA889" s="7">
        <f t="shared" si="226"/>
        <v>0.61866897683401489</v>
      </c>
    </row>
    <row r="890" spans="1:27" x14ac:dyDescent="0.25">
      <c r="A890" s="1">
        <v>44026</v>
      </c>
      <c r="B890" s="3">
        <v>179.96000699999999</v>
      </c>
      <c r="C890" s="6">
        <v>45.869999</v>
      </c>
      <c r="D890" s="3">
        <v>98.209998999999996</v>
      </c>
      <c r="E890" s="3">
        <v>1520.8599850000001</v>
      </c>
      <c r="F890" s="7">
        <f t="shared" si="218"/>
        <v>2.4537507242955003E-2</v>
      </c>
      <c r="G890" s="7">
        <f t="shared" si="219"/>
        <v>1.3701635359115949E-2</v>
      </c>
      <c r="H890" s="7">
        <f t="shared" si="220"/>
        <v>5.7347361856683321E-3</v>
      </c>
      <c r="I890" s="7">
        <f t="shared" si="221"/>
        <v>5.7068072410519921E-3</v>
      </c>
      <c r="J890" s="3" cm="1">
        <f t="array" ref="J890">B890*INDEX(AE$3:AE$7,2022-YEAR($A890))/1000000</f>
        <v>102.33065878040999</v>
      </c>
      <c r="K890" s="3" cm="1">
        <f t="array" ref="K890">C890*INDEX(AF$3:AF$7,2022-YEAR($A890))/1000000</f>
        <v>197.01164570500001</v>
      </c>
      <c r="L890" s="3" cm="1">
        <f t="array" ref="L890">D890*INDEX(AG$3:AG$7,2022-YEAR($A890))/1000000</f>
        <v>302.72250091759997</v>
      </c>
      <c r="M890" s="3" cm="1">
        <f t="array" ref="M890">E890*INDEX(AH$3:AH$7,2022-YEAR($A890))/1000000</f>
        <v>1035.4258115477601</v>
      </c>
      <c r="N890" s="3"/>
      <c r="O890" s="9">
        <v>44026</v>
      </c>
      <c r="P890" s="8">
        <f t="shared" si="211"/>
        <v>1505686.7878159191</v>
      </c>
      <c r="Q890" s="7">
        <f t="shared" si="212"/>
        <v>7.8258688042638341E-3</v>
      </c>
      <c r="R890" s="8">
        <f t="shared" si="222"/>
        <v>1493694.0507466788</v>
      </c>
      <c r="S890" s="7">
        <f t="shared" si="213"/>
        <v>7.8016335430850514E-3</v>
      </c>
      <c r="T890" s="8">
        <f t="shared" si="214"/>
        <v>94897.65308344824</v>
      </c>
      <c r="U890" s="8">
        <f t="shared" si="215"/>
        <v>171444.32809485469</v>
      </c>
      <c r="V890" s="8">
        <f t="shared" si="216"/>
        <v>305170.74727103859</v>
      </c>
      <c r="W890" s="8">
        <f t="shared" si="217"/>
        <v>922181.32229733723</v>
      </c>
      <c r="X890" s="7">
        <f t="shared" si="223"/>
        <v>6.3532189229789121E-2</v>
      </c>
      <c r="Y890" s="7">
        <f t="shared" si="224"/>
        <v>0.11477874468948432</v>
      </c>
      <c r="Z890" s="7">
        <f t="shared" si="225"/>
        <v>0.20430606061427881</v>
      </c>
      <c r="AA890" s="7">
        <f t="shared" si="226"/>
        <v>0.61738300546644775</v>
      </c>
    </row>
    <row r="891" spans="1:27" x14ac:dyDescent="0.25">
      <c r="A891" s="1">
        <v>44027</v>
      </c>
      <c r="B891" s="3">
        <v>187.94000199999999</v>
      </c>
      <c r="C891" s="6">
        <v>46.400002000000001</v>
      </c>
      <c r="D891" s="3">
        <v>99.730002999999996</v>
      </c>
      <c r="E891" s="3">
        <v>1516.880005</v>
      </c>
      <c r="F891" s="7">
        <f t="shared" si="218"/>
        <v>4.4343157866180816E-2</v>
      </c>
      <c r="G891" s="7">
        <f t="shared" si="219"/>
        <v>1.1554458503476361E-2</v>
      </c>
      <c r="H891" s="7">
        <f t="shared" si="220"/>
        <v>1.5477079884707035E-2</v>
      </c>
      <c r="I891" s="7">
        <f t="shared" si="221"/>
        <v>-2.6169272906473307E-3</v>
      </c>
      <c r="J891" s="3" cm="1">
        <f t="array" ref="J891">B891*INDEX(AE$3:AE$7,2022-YEAR($A891))/1000000</f>
        <v>106.86832333725999</v>
      </c>
      <c r="K891" s="3" cm="1">
        <f t="array" ref="K891">C891*INDEX(AF$3:AF$7,2022-YEAR($A891))/1000000</f>
        <v>199.28800859</v>
      </c>
      <c r="L891" s="3" cm="1">
        <f t="array" ref="L891">D891*INDEX(AG$3:AG$7,2022-YEAR($A891))/1000000</f>
        <v>307.40776124720003</v>
      </c>
      <c r="M891" s="3" cm="1">
        <f t="array" ref="M891">E891*INDEX(AH$3:AH$7,2022-YEAR($A891))/1000000</f>
        <v>1032.7161774840799</v>
      </c>
      <c r="N891" s="3"/>
      <c r="O891" s="9">
        <v>44027</v>
      </c>
      <c r="P891" s="8">
        <f t="shared" si="211"/>
        <v>1513768.9504373518</v>
      </c>
      <c r="Q891" s="7">
        <f t="shared" si="212"/>
        <v>5.3677582129524138E-3</v>
      </c>
      <c r="R891" s="8">
        <f t="shared" si="222"/>
        <v>1502192.9292978609</v>
      </c>
      <c r="S891" s="7">
        <f t="shared" si="213"/>
        <v>5.6898389244661729E-3</v>
      </c>
      <c r="T891" s="8">
        <f t="shared" si="214"/>
        <v>99105.714695257644</v>
      </c>
      <c r="U891" s="8">
        <f t="shared" si="215"/>
        <v>173425.27446948306</v>
      </c>
      <c r="V891" s="8">
        <f t="shared" si="216"/>
        <v>309893.8993050282</v>
      </c>
      <c r="W891" s="8">
        <f t="shared" si="217"/>
        <v>919768.04082809202</v>
      </c>
      <c r="X891" s="7">
        <f t="shared" si="223"/>
        <v>6.5974025547824E-2</v>
      </c>
      <c r="Y891" s="7">
        <f t="shared" si="224"/>
        <v>0.11544807000958503</v>
      </c>
      <c r="Z891" s="7">
        <f t="shared" si="225"/>
        <v>0.2062943402681808</v>
      </c>
      <c r="AA891" s="7">
        <f t="shared" si="226"/>
        <v>0.61228356417441021</v>
      </c>
    </row>
    <row r="892" spans="1:27" x14ac:dyDescent="0.25">
      <c r="A892" s="1">
        <v>44028</v>
      </c>
      <c r="B892" s="3">
        <v>178.699997</v>
      </c>
      <c r="C892" s="6">
        <v>46.150002000000001</v>
      </c>
      <c r="D892" s="3">
        <v>100.010002</v>
      </c>
      <c r="E892" s="3">
        <v>1514.920044</v>
      </c>
      <c r="F892" s="7">
        <f t="shared" si="218"/>
        <v>-4.9164653089659893E-2</v>
      </c>
      <c r="G892" s="7">
        <f t="shared" si="219"/>
        <v>-5.3879308022443118E-3</v>
      </c>
      <c r="H892" s="7">
        <f t="shared" si="220"/>
        <v>2.8075703557333131E-3</v>
      </c>
      <c r="I892" s="7">
        <f t="shared" si="221"/>
        <v>-1.2921002277962446E-3</v>
      </c>
      <c r="J892" s="3" cm="1">
        <f t="array" ref="J892">B892*INDEX(AE$3:AE$7,2022-YEAR($A892))/1000000</f>
        <v>101.61417929411</v>
      </c>
      <c r="K892" s="3" cm="1">
        <f t="array" ref="K892">C892*INDEX(AF$3:AF$7,2022-YEAR($A892))/1000000</f>
        <v>198.21425859000001</v>
      </c>
      <c r="L892" s="3" cm="1">
        <f t="array" ref="L892">D892*INDEX(AG$3:AG$7,2022-YEAR($A892))/1000000</f>
        <v>308.27083016479997</v>
      </c>
      <c r="M892" s="3" cm="1">
        <f t="array" ref="M892">E892*INDEX(AH$3:AH$7,2022-YEAR($A892))/1000000</f>
        <v>1031.3818046759038</v>
      </c>
      <c r="N892" s="3"/>
      <c r="O892" s="9">
        <v>44028</v>
      </c>
      <c r="P892" s="8">
        <f t="shared" si="211"/>
        <v>1507517.0291190972</v>
      </c>
      <c r="Q892" s="7">
        <f t="shared" si="212"/>
        <v>-4.130036698433039E-3</v>
      </c>
      <c r="R892" s="8">
        <f t="shared" si="222"/>
        <v>1496067.6442675018</v>
      </c>
      <c r="S892" s="7">
        <f t="shared" si="213"/>
        <v>-4.0775621499045123E-3</v>
      </c>
      <c r="T892" s="8">
        <f t="shared" si="214"/>
        <v>94233.216613062497</v>
      </c>
      <c r="U892" s="8">
        <f t="shared" si="215"/>
        <v>172490.87109128124</v>
      </c>
      <c r="V892" s="8">
        <f t="shared" si="216"/>
        <v>310763.94823013962</v>
      </c>
      <c r="W892" s="8">
        <f t="shared" si="217"/>
        <v>918579.60833301826</v>
      </c>
      <c r="X892" s="7">
        <f t="shared" si="223"/>
        <v>6.2987269976820179E-2</v>
      </c>
      <c r="Y892" s="7">
        <f t="shared" si="224"/>
        <v>0.11529617110042874</v>
      </c>
      <c r="Z892" s="7">
        <f t="shared" si="225"/>
        <v>0.20772051947042444</v>
      </c>
      <c r="AA892" s="7">
        <f t="shared" si="226"/>
        <v>0.6139960394523265</v>
      </c>
    </row>
    <row r="893" spans="1:27" x14ac:dyDescent="0.25">
      <c r="A893" s="1">
        <v>44029</v>
      </c>
      <c r="B893" s="3">
        <v>175.66000399999999</v>
      </c>
      <c r="C893" s="6">
        <v>46.82</v>
      </c>
      <c r="D893" s="3">
        <v>98.160004000000001</v>
      </c>
      <c r="E893" s="3">
        <v>1516.849976</v>
      </c>
      <c r="F893" s="7">
        <f t="shared" si="218"/>
        <v>-1.7011712652686861E-2</v>
      </c>
      <c r="G893" s="7">
        <f t="shared" si="219"/>
        <v>1.4517832523604168E-2</v>
      </c>
      <c r="H893" s="7">
        <f t="shared" si="220"/>
        <v>-1.8498129817055675E-2</v>
      </c>
      <c r="I893" s="7">
        <f t="shared" si="221"/>
        <v>1.2739497425251489E-3</v>
      </c>
      <c r="J893" s="3" cm="1">
        <f t="array" ref="J893">B893*INDEX(AE$3:AE$7,2022-YEAR($A893))/1000000</f>
        <v>99.885548074519988</v>
      </c>
      <c r="K893" s="3" cm="1">
        <f t="array" ref="K893">C893*INDEX(AF$3:AF$7,2022-YEAR($A893))/1000000</f>
        <v>201.09190000000001</v>
      </c>
      <c r="L893" s="3" cm="1">
        <f t="array" ref="L893">D893*INDEX(AG$3:AG$7,2022-YEAR($A893))/1000000</f>
        <v>302.56839632959998</v>
      </c>
      <c r="M893" s="3" cm="1">
        <f t="array" ref="M893">E893*INDEX(AH$3:AH$7,2022-YEAR($A893))/1000000</f>
        <v>1032.6957332604161</v>
      </c>
      <c r="N893" s="3"/>
      <c r="O893" s="9">
        <v>44029</v>
      </c>
      <c r="P893" s="8">
        <f t="shared" si="211"/>
        <v>1504538.2853870944</v>
      </c>
      <c r="Q893" s="7">
        <f t="shared" si="212"/>
        <v>-1.9759270870349124E-3</v>
      </c>
      <c r="R893" s="8">
        <f t="shared" si="222"/>
        <v>1492390.4418411986</v>
      </c>
      <c r="S893" s="7">
        <f t="shared" si="213"/>
        <v>-2.4579118734324723E-3</v>
      </c>
      <c r="T893" s="8">
        <f t="shared" si="214"/>
        <v>92630.148209702689</v>
      </c>
      <c r="U893" s="8">
        <f t="shared" si="215"/>
        <v>174995.06466963506</v>
      </c>
      <c r="V893" s="8">
        <f t="shared" si="216"/>
        <v>305015.39637331775</v>
      </c>
      <c r="W893" s="8">
        <f t="shared" si="217"/>
        <v>919749.83258854307</v>
      </c>
      <c r="X893" s="7">
        <f t="shared" si="223"/>
        <v>6.2068307068103845E-2</v>
      </c>
      <c r="Y893" s="7">
        <f t="shared" si="224"/>
        <v>0.11725823200377736</v>
      </c>
      <c r="Z893" s="7">
        <f t="shared" si="225"/>
        <v>0.20438042741483442</v>
      </c>
      <c r="AA893" s="7">
        <f t="shared" si="226"/>
        <v>0.61629303351328435</v>
      </c>
    </row>
    <row r="894" spans="1:27" x14ac:dyDescent="0.25">
      <c r="A894" s="1">
        <v>44032</v>
      </c>
      <c r="B894" s="3">
        <v>174.41999799999999</v>
      </c>
      <c r="C894" s="6">
        <v>46.119999</v>
      </c>
      <c r="D894" s="3">
        <v>97.300003000000004</v>
      </c>
      <c r="E894" s="3">
        <v>1563.839966</v>
      </c>
      <c r="F894" s="7">
        <f t="shared" si="218"/>
        <v>-7.0591254227683198E-3</v>
      </c>
      <c r="G894" s="7">
        <f t="shared" si="219"/>
        <v>-1.4950897052541601E-2</v>
      </c>
      <c r="H894" s="7">
        <f t="shared" si="220"/>
        <v>-8.7612160244002757E-3</v>
      </c>
      <c r="I894" s="7">
        <f t="shared" si="221"/>
        <v>3.097866680521344E-2</v>
      </c>
      <c r="J894" s="3" cm="1">
        <f t="array" ref="J894">B894*INDEX(AE$3:AE$7,2022-YEAR($A894))/1000000</f>
        <v>99.180443462739987</v>
      </c>
      <c r="K894" s="3" cm="1">
        <f t="array" ref="K894">C894*INDEX(AF$3:AF$7,2022-YEAR($A894))/1000000</f>
        <v>198.08539570500002</v>
      </c>
      <c r="L894" s="3" cm="1">
        <f t="array" ref="L894">D894*INDEX(AG$3:AG$7,2022-YEAR($A894))/1000000</f>
        <v>299.91752924720004</v>
      </c>
      <c r="M894" s="3" cm="1">
        <f t="array" ref="M894">E894*INDEX(AH$3:AH$7,2022-YEAR($A894))/1000000</f>
        <v>1064.687270292256</v>
      </c>
      <c r="N894" s="3"/>
      <c r="O894" s="9">
        <v>44032</v>
      </c>
      <c r="P894" s="8">
        <f t="shared" si="211"/>
        <v>1528104.4287265411</v>
      </c>
      <c r="Q894" s="7">
        <f t="shared" si="212"/>
        <v>1.5663372323811302E-2</v>
      </c>
      <c r="R894" s="8">
        <f t="shared" si="222"/>
        <v>1514940.5386399948</v>
      </c>
      <c r="S894" s="7">
        <f t="shared" si="213"/>
        <v>1.5110051744217534E-2</v>
      </c>
      <c r="T894" s="8">
        <f t="shared" si="214"/>
        <v>91976.260375560771</v>
      </c>
      <c r="U894" s="8">
        <f t="shared" si="215"/>
        <v>172378.73147305648</v>
      </c>
      <c r="V894" s="8">
        <f t="shared" si="216"/>
        <v>302343.09059492307</v>
      </c>
      <c r="W894" s="8">
        <f t="shared" si="217"/>
        <v>948242.45619645435</v>
      </c>
      <c r="X894" s="7">
        <f t="shared" si="223"/>
        <v>6.0712785769222649E-2</v>
      </c>
      <c r="Y894" s="7">
        <f t="shared" si="224"/>
        <v>0.11378580681972229</v>
      </c>
      <c r="Z894" s="7">
        <f t="shared" si="225"/>
        <v>0.19957422940595745</v>
      </c>
      <c r="AA894" s="7">
        <f t="shared" si="226"/>
        <v>0.62592717800509756</v>
      </c>
    </row>
    <row r="895" spans="1:27" x14ac:dyDescent="0.25">
      <c r="A895" s="1">
        <v>44033</v>
      </c>
      <c r="B895" s="3">
        <v>178.63000500000001</v>
      </c>
      <c r="C895" s="6">
        <v>47.200001</v>
      </c>
      <c r="D895" s="3">
        <v>99.410004000000001</v>
      </c>
      <c r="E895" s="3">
        <v>1555.920044</v>
      </c>
      <c r="F895" s="7">
        <f t="shared" si="218"/>
        <v>2.4137180645994682E-2</v>
      </c>
      <c r="G895" s="7">
        <f t="shared" si="219"/>
        <v>2.3417216466114832E-2</v>
      </c>
      <c r="H895" s="7">
        <f t="shared" si="220"/>
        <v>2.1685518344742416E-2</v>
      </c>
      <c r="I895" s="7">
        <f t="shared" si="221"/>
        <v>-5.0644069547970405E-3</v>
      </c>
      <c r="J895" s="3" cm="1">
        <f t="array" ref="J895">B895*INDEX(AE$3:AE$7,2022-YEAR($A895))/1000000</f>
        <v>101.57437974315</v>
      </c>
      <c r="K895" s="3" cm="1">
        <f t="array" ref="K895">C895*INDEX(AF$3:AF$7,2022-YEAR($A895))/1000000</f>
        <v>202.72400429499999</v>
      </c>
      <c r="L895" s="3" cm="1">
        <f t="array" ref="L895">D895*INDEX(AG$3:AG$7,2022-YEAR($A895))/1000000</f>
        <v>306.42139632959999</v>
      </c>
      <c r="M895" s="3" cm="1">
        <f t="array" ref="M895">E895*INDEX(AH$3:AH$7,2022-YEAR($A895))/1000000</f>
        <v>1059.2952606759038</v>
      </c>
      <c r="N895" s="3"/>
      <c r="O895" s="9">
        <v>44033</v>
      </c>
      <c r="P895" s="8">
        <f t="shared" si="211"/>
        <v>1535593.2771301412</v>
      </c>
      <c r="Q895" s="7">
        <f t="shared" si="212"/>
        <v>4.9007438646329988E-3</v>
      </c>
      <c r="R895" s="8">
        <f t="shared" si="222"/>
        <v>1522951.3972683884</v>
      </c>
      <c r="S895" s="7">
        <f t="shared" si="213"/>
        <v>5.2879030061372401E-3</v>
      </c>
      <c r="T895" s="8">
        <f t="shared" si="214"/>
        <v>94196.307987388718</v>
      </c>
      <c r="U895" s="8">
        <f t="shared" si="215"/>
        <v>176415.36154211534</v>
      </c>
      <c r="V895" s="8">
        <f t="shared" si="216"/>
        <v>308899.55723242543</v>
      </c>
      <c r="W895" s="8">
        <f t="shared" si="217"/>
        <v>943440.17050645908</v>
      </c>
      <c r="X895" s="7">
        <f t="shared" si="223"/>
        <v>6.1851158320838116E-2</v>
      </c>
      <c r="Y895" s="7">
        <f t="shared" si="224"/>
        <v>0.11583781456095005</v>
      </c>
      <c r="Z895" s="7">
        <f t="shared" si="225"/>
        <v>0.20282955699471236</v>
      </c>
      <c r="AA895" s="7">
        <f t="shared" si="226"/>
        <v>0.61948147012349952</v>
      </c>
    </row>
    <row r="896" spans="1:27" x14ac:dyDescent="0.25">
      <c r="A896" s="1">
        <v>44034</v>
      </c>
      <c r="B896" s="3">
        <v>179.78999300000001</v>
      </c>
      <c r="C896" s="6">
        <v>48.48</v>
      </c>
      <c r="D896" s="3">
        <v>98.690002000000007</v>
      </c>
      <c r="E896" s="3">
        <v>1564.849976</v>
      </c>
      <c r="F896" s="7">
        <f t="shared" si="218"/>
        <v>6.4938026509040458E-3</v>
      </c>
      <c r="G896" s="7">
        <f t="shared" si="219"/>
        <v>2.7118622306808726E-2</v>
      </c>
      <c r="H896" s="7">
        <f t="shared" si="220"/>
        <v>-7.2427519467758161E-3</v>
      </c>
      <c r="I896" s="7">
        <f t="shared" si="221"/>
        <v>5.7393257670508291E-3</v>
      </c>
      <c r="J896" s="3" cm="1">
        <f t="array" ref="J896">B896*INDEX(AE$3:AE$7,2022-YEAR($A896))/1000000</f>
        <v>102.23398371959001</v>
      </c>
      <c r="K896" s="3" cm="1">
        <f t="array" ref="K896">C896*INDEX(AF$3:AF$7,2022-YEAR($A896))/1000000</f>
        <v>208.2216</v>
      </c>
      <c r="L896" s="3" cm="1">
        <f t="array" ref="L896">D896*INDEX(AG$3:AG$7,2022-YEAR($A896))/1000000</f>
        <v>304.20206216480005</v>
      </c>
      <c r="M896" s="3" cm="1">
        <f t="array" ref="M896">E896*INDEX(AH$3:AH$7,2022-YEAR($A896))/1000000</f>
        <v>1065.374901260416</v>
      </c>
      <c r="N896" s="3"/>
      <c r="O896" s="9">
        <v>44034</v>
      </c>
      <c r="P896" s="8">
        <f t="shared" si="211"/>
        <v>1544804.4606491385</v>
      </c>
      <c r="Q896" s="7">
        <f t="shared" si="212"/>
        <v>5.998452621655272E-3</v>
      </c>
      <c r="R896" s="8">
        <f t="shared" si="222"/>
        <v>1531524.6586724373</v>
      </c>
      <c r="S896" s="7">
        <f t="shared" si="213"/>
        <v>5.6293729526930569E-3</v>
      </c>
      <c r="T896" s="8">
        <f t="shared" si="214"/>
        <v>94808.000221902606</v>
      </c>
      <c r="U896" s="8">
        <f t="shared" si="215"/>
        <v>181199.50310089509</v>
      </c>
      <c r="V896" s="8">
        <f t="shared" si="216"/>
        <v>306662.27436292206</v>
      </c>
      <c r="W896" s="8">
        <f t="shared" si="217"/>
        <v>948854.88098671753</v>
      </c>
      <c r="X896" s="7">
        <f t="shared" si="223"/>
        <v>6.1904325003871948E-2</v>
      </c>
      <c r="Y896" s="7">
        <f t="shared" si="224"/>
        <v>0.11831314766943629</v>
      </c>
      <c r="Z896" s="7">
        <f t="shared" si="225"/>
        <v>0.20023332476327502</v>
      </c>
      <c r="AA896" s="7">
        <f t="shared" si="226"/>
        <v>0.61954920256341672</v>
      </c>
    </row>
    <row r="897" spans="1:27" x14ac:dyDescent="0.25">
      <c r="A897" s="1">
        <v>44035</v>
      </c>
      <c r="B897" s="3">
        <v>176.449997</v>
      </c>
      <c r="C897" s="6">
        <v>48.279998999999997</v>
      </c>
      <c r="D897" s="3">
        <v>98.980002999999996</v>
      </c>
      <c r="E897" s="3">
        <v>1516.75</v>
      </c>
      <c r="F897" s="7">
        <f t="shared" si="218"/>
        <v>-1.8577207464488987E-2</v>
      </c>
      <c r="G897" s="7">
        <f t="shared" si="219"/>
        <v>-4.1254331683168166E-3</v>
      </c>
      <c r="H897" s="7">
        <f t="shared" si="220"/>
        <v>2.9385043481910955E-3</v>
      </c>
      <c r="I897" s="7">
        <f t="shared" si="221"/>
        <v>-3.07377555278181E-2</v>
      </c>
      <c r="J897" s="3" cm="1">
        <f t="array" ref="J897">B897*INDEX(AE$3:AE$7,2022-YEAR($A897))/1000000</f>
        <v>100.33476179410999</v>
      </c>
      <c r="K897" s="3" cm="1">
        <f t="array" ref="K897">C897*INDEX(AF$3:AF$7,2022-YEAR($A897))/1000000</f>
        <v>207.36259570499999</v>
      </c>
      <c r="L897" s="3" cm="1">
        <f t="array" ref="L897">D897*INDEX(AG$3:AG$7,2022-YEAR($A897))/1000000</f>
        <v>305.09596124720002</v>
      </c>
      <c r="M897" s="3" cm="1">
        <f t="array" ref="M897">E897*INDEX(AH$3:AH$7,2022-YEAR($A897))/1000000</f>
        <v>1032.6276680000001</v>
      </c>
      <c r="N897" s="3"/>
      <c r="O897" s="9">
        <v>44035</v>
      </c>
      <c r="P897" s="8">
        <f t="shared" si="211"/>
        <v>1512978.831446602</v>
      </c>
      <c r="Q897" s="7">
        <f t="shared" si="212"/>
        <v>-2.0601720161504002E-2</v>
      </c>
      <c r="R897" s="8">
        <f t="shared" si="222"/>
        <v>1500751.3234063417</v>
      </c>
      <c r="S897" s="7">
        <f t="shared" si="213"/>
        <v>-2.0093267902568823E-2</v>
      </c>
      <c r="T897" s="8">
        <f t="shared" si="214"/>
        <v>93046.732332487009</v>
      </c>
      <c r="U897" s="8">
        <f t="shared" si="215"/>
        <v>180451.97666072013</v>
      </c>
      <c r="V897" s="8">
        <f t="shared" si="216"/>
        <v>307563.4027895637</v>
      </c>
      <c r="W897" s="8">
        <f t="shared" si="217"/>
        <v>919689.21162357088</v>
      </c>
      <c r="X897" s="7">
        <f t="shared" si="223"/>
        <v>6.2000100137372179E-2</v>
      </c>
      <c r="Y897" s="7">
        <f t="shared" si="224"/>
        <v>0.12024109114302688</v>
      </c>
      <c r="Z897" s="7">
        <f t="shared" si="225"/>
        <v>0.20493961790516321</v>
      </c>
      <c r="AA897" s="7">
        <f t="shared" si="226"/>
        <v>0.6128191908144377</v>
      </c>
    </row>
    <row r="898" spans="1:27" x14ac:dyDescent="0.25">
      <c r="A898" s="1">
        <v>44036</v>
      </c>
      <c r="B898" s="3">
        <v>173.759995</v>
      </c>
      <c r="C898" s="6">
        <v>48.490001999999997</v>
      </c>
      <c r="D898" s="3">
        <v>98.279999000000004</v>
      </c>
      <c r="E898" s="3">
        <v>1508.209961</v>
      </c>
      <c r="F898" s="7">
        <f t="shared" si="218"/>
        <v>-1.5245123523578097E-2</v>
      </c>
      <c r="G898" s="7">
        <f t="shared" si="219"/>
        <v>4.3496894024377397E-3</v>
      </c>
      <c r="H898" s="7">
        <f t="shared" si="220"/>
        <v>-7.0721759828598074E-3</v>
      </c>
      <c r="I898" s="7">
        <f t="shared" si="221"/>
        <v>-5.630485577715505E-3</v>
      </c>
      <c r="J898" s="3" cm="1">
        <f t="array" ref="J898">B898*INDEX(AE$3:AE$7,2022-YEAR($A898))/1000000</f>
        <v>98.805145956850012</v>
      </c>
      <c r="K898" s="3" cm="1">
        <f t="array" ref="K898">C898*INDEX(AF$3:AF$7,2022-YEAR($A898))/1000000</f>
        <v>208.26455858999998</v>
      </c>
      <c r="L898" s="3" cm="1">
        <f t="array" ref="L898">D898*INDEX(AG$3:AG$7,2022-YEAR($A898))/1000000</f>
        <v>302.93826891760006</v>
      </c>
      <c r="M898" s="3" cm="1">
        <f t="array" ref="M898">E898*INDEX(AH$3:AH$7,2022-YEAR($A898))/1000000</f>
        <v>1026.8134728081761</v>
      </c>
      <c r="N898" s="3"/>
      <c r="O898" s="9">
        <v>44036</v>
      </c>
      <c r="P898" s="8">
        <f t="shared" si="211"/>
        <v>1505071.4795885342</v>
      </c>
      <c r="Q898" s="7">
        <f t="shared" si="212"/>
        <v>-5.2263466571487293E-3</v>
      </c>
      <c r="R898" s="8">
        <f t="shared" si="222"/>
        <v>1492764.2851765556</v>
      </c>
      <c r="S898" s="7">
        <f t="shared" si="213"/>
        <v>-5.322026444499417E-3</v>
      </c>
      <c r="T898" s="8">
        <f t="shared" si="214"/>
        <v>91628.223404612931</v>
      </c>
      <c r="U898" s="8">
        <f t="shared" si="215"/>
        <v>181236.88671125018</v>
      </c>
      <c r="V898" s="8">
        <f t="shared" si="216"/>
        <v>305388.2602791487</v>
      </c>
      <c r="W898" s="8">
        <f t="shared" si="217"/>
        <v>914510.91478154389</v>
      </c>
      <c r="X898" s="7">
        <f t="shared" si="223"/>
        <v>6.1381575319358388E-2</v>
      </c>
      <c r="Y898" s="7">
        <f t="shared" si="224"/>
        <v>0.1214102511099497</v>
      </c>
      <c r="Z898" s="7">
        <f t="shared" si="225"/>
        <v>0.20457902383632465</v>
      </c>
      <c r="AA898" s="7">
        <f t="shared" si="226"/>
        <v>0.61262914973436733</v>
      </c>
    </row>
    <row r="899" spans="1:27" x14ac:dyDescent="0.25">
      <c r="A899" s="1">
        <v>44039</v>
      </c>
      <c r="B899" s="3">
        <v>170.21000699999999</v>
      </c>
      <c r="C899" s="6">
        <v>48.48</v>
      </c>
      <c r="D899" s="3">
        <v>96.900002000000001</v>
      </c>
      <c r="E899" s="3">
        <v>1529.4300539999999</v>
      </c>
      <c r="F899" s="7">
        <f t="shared" si="218"/>
        <v>-2.0430410348481032E-2</v>
      </c>
      <c r="G899" s="7">
        <f t="shared" si="219"/>
        <v>-2.062693253755965E-4</v>
      </c>
      <c r="H899" s="7">
        <f t="shared" si="220"/>
        <v>-1.4041483659355758E-2</v>
      </c>
      <c r="I899" s="7">
        <f t="shared" si="221"/>
        <v>1.4069720760848226E-2</v>
      </c>
      <c r="J899" s="3" cm="1">
        <f t="array" ref="J899">B899*INDEX(AE$3:AE$7,2022-YEAR($A899))/1000000</f>
        <v>96.786516280409998</v>
      </c>
      <c r="K899" s="3" cm="1">
        <f t="array" ref="K899">C899*INDEX(AF$3:AF$7,2022-YEAR($A899))/1000000</f>
        <v>208.2216</v>
      </c>
      <c r="L899" s="3" cm="1">
        <f t="array" ref="L899">D899*INDEX(AG$3:AG$7,2022-YEAR($A899))/1000000</f>
        <v>298.6845661648</v>
      </c>
      <c r="M899" s="3" cm="1">
        <f t="array" ref="M899">E899*INDEX(AH$3:AH$7,2022-YEAR($A899))/1000000</f>
        <v>1041.260451644064</v>
      </c>
      <c r="N899" s="3"/>
      <c r="O899" s="9">
        <v>44039</v>
      </c>
      <c r="P899" s="8">
        <f t="shared" si="211"/>
        <v>1512548.6368811787</v>
      </c>
      <c r="Q899" s="7">
        <f t="shared" si="212"/>
        <v>4.9679748729865103E-3</v>
      </c>
      <c r="R899" s="8">
        <f t="shared" si="222"/>
        <v>1499433.7082997975</v>
      </c>
      <c r="S899" s="7">
        <f t="shared" si="213"/>
        <v>4.4678340642729797E-3</v>
      </c>
      <c r="T899" s="8">
        <f t="shared" si="214"/>
        <v>89756.221200954387</v>
      </c>
      <c r="U899" s="8">
        <f t="shared" si="215"/>
        <v>181199.50310089506</v>
      </c>
      <c r="V899" s="8">
        <f t="shared" si="216"/>
        <v>301100.15601267997</v>
      </c>
      <c r="W899" s="8">
        <f t="shared" si="217"/>
        <v>927377.82798526809</v>
      </c>
      <c r="X899" s="7">
        <f t="shared" si="223"/>
        <v>5.9860079644820471E-2</v>
      </c>
      <c r="Y899" s="7">
        <f t="shared" si="224"/>
        <v>0.12084529119087001</v>
      </c>
      <c r="Z899" s="7">
        <f t="shared" si="225"/>
        <v>0.20080924841558775</v>
      </c>
      <c r="AA899" s="7">
        <f t="shared" si="226"/>
        <v>0.61848538074872184</v>
      </c>
    </row>
    <row r="900" spans="1:27" x14ac:dyDescent="0.25">
      <c r="A900" s="1">
        <v>44040</v>
      </c>
      <c r="B900" s="3">
        <v>170.83999600000001</v>
      </c>
      <c r="C900" s="6">
        <v>48.18</v>
      </c>
      <c r="D900" s="3">
        <v>97.32</v>
      </c>
      <c r="E900" s="3">
        <v>1503.650024</v>
      </c>
      <c r="F900" s="7">
        <f t="shared" si="218"/>
        <v>3.7012453680236312E-3</v>
      </c>
      <c r="G900" s="7">
        <f t="shared" si="219"/>
        <v>-6.1881188118810826E-3</v>
      </c>
      <c r="H900" s="7">
        <f t="shared" si="220"/>
        <v>4.3343445957821913E-3</v>
      </c>
      <c r="I900" s="7">
        <f t="shared" si="221"/>
        <v>-1.6855971891343469E-2</v>
      </c>
      <c r="J900" s="3" cm="1">
        <f t="array" ref="J900">B900*INDEX(AE$3:AE$7,2022-YEAR($A900))/1000000</f>
        <v>97.144746925480007</v>
      </c>
      <c r="K900" s="3" cm="1">
        <f t="array" ref="K900">C900*INDEX(AF$3:AF$7,2022-YEAR($A900))/1000000</f>
        <v>206.9331</v>
      </c>
      <c r="L900" s="3" cm="1">
        <f t="array" ref="L900">D900*INDEX(AG$3:AG$7,2022-YEAR($A900))/1000000</f>
        <v>299.97916800000002</v>
      </c>
      <c r="M900" s="3" cm="1">
        <f t="array" ref="M900">E900*INDEX(AH$3:AH$7,2022-YEAR($A900))/1000000</f>
        <v>1023.708994739584</v>
      </c>
      <c r="N900" s="3"/>
      <c r="O900" s="9">
        <v>44040</v>
      </c>
      <c r="P900" s="8">
        <f t="shared" ref="P900:P963" si="227">P899*(1+Q900)</f>
        <v>1496744.9272915199</v>
      </c>
      <c r="Q900" s="7">
        <f t="shared" ref="Q900:Q963" si="228">SUMPRODUCT(F900:I900,J899:M899)/SUM(J899:M899)</f>
        <v>-1.0448397627890835E-2</v>
      </c>
      <c r="R900" s="8">
        <f t="shared" si="222"/>
        <v>1484317.8512767546</v>
      </c>
      <c r="S900" s="7">
        <f t="shared" ref="S900:S963" si="229">R900/R899-1</f>
        <v>-1.0081043889684671E-2</v>
      </c>
      <c r="T900" s="8">
        <f t="shared" ref="T900:T963" si="230">T899*B900/B899</f>
        <v>90088.430998925731</v>
      </c>
      <c r="U900" s="8">
        <f t="shared" ref="U900:U963" si="231">U899*C900/C899</f>
        <v>180078.2190470529</v>
      </c>
      <c r="V900" s="8">
        <f t="shared" ref="V900:V963" si="232">V899*D900/D899</f>
        <v>302405.22784668271</v>
      </c>
      <c r="W900" s="8">
        <f t="shared" ref="W900:W963" si="233">W899*E900/E899</f>
        <v>911745.97338409326</v>
      </c>
      <c r="X900" s="7">
        <f t="shared" si="223"/>
        <v>6.0693490226123088E-2</v>
      </c>
      <c r="Y900" s="7">
        <f t="shared" si="224"/>
        <v>0.12132052369521552</v>
      </c>
      <c r="Z900" s="7">
        <f t="shared" si="225"/>
        <v>0.20373347095877414</v>
      </c>
      <c r="AA900" s="7">
        <f t="shared" si="226"/>
        <v>0.61425251511988721</v>
      </c>
    </row>
    <row r="901" spans="1:27" x14ac:dyDescent="0.25">
      <c r="A901" s="1">
        <v>44041</v>
      </c>
      <c r="B901" s="3">
        <v>166.009995</v>
      </c>
      <c r="C901" s="6">
        <v>48.02</v>
      </c>
      <c r="D901" s="3">
        <v>99.68</v>
      </c>
      <c r="E901" s="3">
        <v>1523.51001</v>
      </c>
      <c r="F901" s="7">
        <f t="shared" ref="F901:F964" si="234">B901/B900-1</f>
        <v>-2.8272073946899456E-2</v>
      </c>
      <c r="G901" s="7">
        <f t="shared" ref="G901:G964" si="235">C901/C900-1</f>
        <v>-3.3208800332087396E-3</v>
      </c>
      <c r="H901" s="7">
        <f t="shared" ref="H901:H964" si="236">D901/D900-1</f>
        <v>2.4249897246198193E-2</v>
      </c>
      <c r="I901" s="7">
        <f t="shared" ref="I901:I964" si="237">E901/E900-1</f>
        <v>1.3207851350388378E-2</v>
      </c>
      <c r="J901" s="3" cm="1">
        <f t="array" ref="J901">B901*INDEX(AE$3:AE$7,2022-YEAR($A901))/1000000</f>
        <v>94.398263456850003</v>
      </c>
      <c r="K901" s="3" cm="1">
        <f t="array" ref="K901">C901*INDEX(AF$3:AF$7,2022-YEAR($A901))/1000000</f>
        <v>206.24590000000001</v>
      </c>
      <c r="L901" s="3" cm="1">
        <f t="array" ref="L901">D901*INDEX(AG$3:AG$7,2022-YEAR($A901))/1000000</f>
        <v>307.25363199999998</v>
      </c>
      <c r="M901" s="3" cm="1">
        <f t="array" ref="M901">E901*INDEX(AH$3:AH$7,2022-YEAR($A901))/1000000</f>
        <v>1037.2299909681601</v>
      </c>
      <c r="N901" s="3"/>
      <c r="O901" s="9">
        <v>44041</v>
      </c>
      <c r="P901" s="8">
        <f t="shared" si="227"/>
        <v>1512709.2312147627</v>
      </c>
      <c r="Q901" s="7">
        <f t="shared" si="228"/>
        <v>1.0666015051830706E-2</v>
      </c>
      <c r="R901" s="8">
        <f t="shared" ref="R901:R964" si="238">SUM(T901:W901)</f>
        <v>1500548.3473195112</v>
      </c>
      <c r="S901" s="7">
        <f t="shared" si="229"/>
        <v>1.0934649899140947E-2</v>
      </c>
      <c r="T901" s="8">
        <f t="shared" si="230"/>
        <v>87541.444215963958</v>
      </c>
      <c r="U901" s="8">
        <f t="shared" si="231"/>
        <v>179480.20088500375</v>
      </c>
      <c r="V901" s="8">
        <f t="shared" si="232"/>
        <v>309738.52354867791</v>
      </c>
      <c r="W901" s="8">
        <f t="shared" si="233"/>
        <v>923788.17866986559</v>
      </c>
      <c r="X901" s="7">
        <f t="shared" ref="X901:X964" si="239">T901/$R901</f>
        <v>5.8339635888668764E-2</v>
      </c>
      <c r="Y901" s="7">
        <f t="shared" ref="Y901:Y964" si="240">U901/$R901</f>
        <v>0.11960974213567749</v>
      </c>
      <c r="Z901" s="7">
        <f t="shared" ref="Z901:Z964" si="241">V901/$R901</f>
        <v>0.20641689026679885</v>
      </c>
      <c r="AA901" s="7">
        <f t="shared" ref="AA901:AA964" si="242">W901/$R901</f>
        <v>0.61563373170885494</v>
      </c>
    </row>
    <row r="902" spans="1:27" x14ac:dyDescent="0.25">
      <c r="A902" s="1">
        <v>44042</v>
      </c>
      <c r="B902" s="3">
        <v>161.949997</v>
      </c>
      <c r="C902" s="6">
        <v>47.689999</v>
      </c>
      <c r="D902" s="3">
        <v>97.019997000000004</v>
      </c>
      <c r="E902" s="3">
        <v>1538.369995</v>
      </c>
      <c r="F902" s="7">
        <f t="shared" si="234"/>
        <v>-2.4456346739845425E-2</v>
      </c>
      <c r="G902" s="7">
        <f t="shared" si="235"/>
        <v>-6.8721574344023928E-3</v>
      </c>
      <c r="H902" s="7">
        <f t="shared" si="236"/>
        <v>-2.6685423354735227E-2</v>
      </c>
      <c r="I902" s="7">
        <f t="shared" si="237"/>
        <v>9.7537823200781748E-3</v>
      </c>
      <c r="J902" s="3" cm="1">
        <f t="array" ref="J902">B902*INDEX(AE$3:AE$7,2022-YEAR($A902))/1000000</f>
        <v>92.089626794110004</v>
      </c>
      <c r="K902" s="3" cm="1">
        <f t="array" ref="K902">C902*INDEX(AF$3:AF$7,2022-YEAR($A902))/1000000</f>
        <v>204.82854570500001</v>
      </c>
      <c r="L902" s="3" cm="1">
        <f t="array" ref="L902">D902*INDEX(AG$3:AG$7,2022-YEAR($A902))/1000000</f>
        <v>299.05443875279997</v>
      </c>
      <c r="M902" s="3" cm="1">
        <f t="array" ref="M902">E902*INDEX(AH$3:AH$7,2022-YEAR($A902))/1000000</f>
        <v>1047.34690651592</v>
      </c>
      <c r="N902" s="3"/>
      <c r="O902" s="9">
        <v>44042</v>
      </c>
      <c r="P902" s="8">
        <f t="shared" si="227"/>
        <v>1511046.512541597</v>
      </c>
      <c r="Q902" s="7">
        <f t="shared" si="228"/>
        <v>-1.0991660782226898E-3</v>
      </c>
      <c r="R902" s="8">
        <f t="shared" si="238"/>
        <v>1497918.912383259</v>
      </c>
      <c r="S902" s="7">
        <f t="shared" si="229"/>
        <v>-1.7523160389661951E-3</v>
      </c>
      <c r="T902" s="8">
        <f t="shared" si="230"/>
        <v>85400.500302111497</v>
      </c>
      <c r="U902" s="8">
        <f t="shared" si="231"/>
        <v>178246.78468816384</v>
      </c>
      <c r="V902" s="8">
        <f t="shared" si="232"/>
        <v>301473.01991851081</v>
      </c>
      <c r="W902" s="8">
        <f t="shared" si="233"/>
        <v>932798.60747447284</v>
      </c>
      <c r="X902" s="7">
        <f t="shared" si="239"/>
        <v>5.7012765908827007E-2</v>
      </c>
      <c r="Y902" s="7">
        <f t="shared" si="240"/>
        <v>0.11899628425450939</v>
      </c>
      <c r="Z902" s="7">
        <f t="shared" si="241"/>
        <v>0.20126124146390084</v>
      </c>
      <c r="AA902" s="7">
        <f t="shared" si="242"/>
        <v>0.62272970837276276</v>
      </c>
    </row>
    <row r="903" spans="1:27" x14ac:dyDescent="0.25">
      <c r="A903" s="1">
        <v>44043</v>
      </c>
      <c r="B903" s="3">
        <v>158</v>
      </c>
      <c r="C903" s="6">
        <v>47.240001999999997</v>
      </c>
      <c r="D903" s="3">
        <v>96.639999000000003</v>
      </c>
      <c r="E903" s="3">
        <v>1487.9499510000001</v>
      </c>
      <c r="F903" s="7">
        <f t="shared" si="234"/>
        <v>-2.4390225830013379E-2</v>
      </c>
      <c r="G903" s="7">
        <f t="shared" si="235"/>
        <v>-9.4358777403203975E-3</v>
      </c>
      <c r="H903" s="7">
        <f t="shared" si="236"/>
        <v>-3.9166977092361943E-3</v>
      </c>
      <c r="I903" s="7">
        <f t="shared" si="237"/>
        <v>-3.277497881775826E-2</v>
      </c>
      <c r="J903" s="3" cm="1">
        <f t="array" ref="J903">B903*INDEX(AE$3:AE$7,2022-YEAR($A903))/1000000</f>
        <v>89.843540000000004</v>
      </c>
      <c r="K903" s="3" cm="1">
        <f t="array" ref="K903">C903*INDEX(AF$3:AF$7,2022-YEAR($A903))/1000000</f>
        <v>202.89580858999997</v>
      </c>
      <c r="L903" s="3" cm="1">
        <f t="array" ref="L903">D903*INDEX(AG$3:AG$7,2022-YEAR($A903))/1000000</f>
        <v>297.88313291760005</v>
      </c>
      <c r="M903" s="3" cm="1">
        <f t="array" ref="M903">E903*INDEX(AH$3:AH$7,2022-YEAR($A903))/1000000</f>
        <v>1013.020133840016</v>
      </c>
      <c r="N903" s="3"/>
      <c r="O903" s="9">
        <v>44043</v>
      </c>
      <c r="P903" s="8">
        <f t="shared" si="227"/>
        <v>1474563.2575310592</v>
      </c>
      <c r="Q903" s="7">
        <f t="shared" si="228"/>
        <v>-2.4144362670327345E-2</v>
      </c>
      <c r="R903" s="8">
        <f t="shared" si="238"/>
        <v>1462400.82673925</v>
      </c>
      <c r="S903" s="7">
        <f t="shared" si="229"/>
        <v>-2.3711621069993805E-2</v>
      </c>
      <c r="T903" s="8">
        <f t="shared" si="230"/>
        <v>83317.562813746859</v>
      </c>
      <c r="U903" s="8">
        <f t="shared" si="231"/>
        <v>176564.86982024109</v>
      </c>
      <c r="V903" s="8">
        <f t="shared" si="232"/>
        <v>300292.24123199948</v>
      </c>
      <c r="W903" s="8">
        <f t="shared" si="233"/>
        <v>902226.15287326253</v>
      </c>
      <c r="X903" s="7">
        <f t="shared" si="239"/>
        <v>5.6973137111473067E-2</v>
      </c>
      <c r="Y903" s="7">
        <f t="shared" si="240"/>
        <v>0.12073630333889512</v>
      </c>
      <c r="Z903" s="7">
        <f t="shared" si="241"/>
        <v>0.20534195259009</v>
      </c>
      <c r="AA903" s="7">
        <f t="shared" si="242"/>
        <v>0.61694860695954179</v>
      </c>
    </row>
    <row r="904" spans="1:27" x14ac:dyDescent="0.25">
      <c r="A904" s="1">
        <v>44046</v>
      </c>
      <c r="B904" s="3">
        <v>162.270004</v>
      </c>
      <c r="C904" s="6">
        <v>46.299999</v>
      </c>
      <c r="D904" s="3">
        <v>96.099997999999999</v>
      </c>
      <c r="E904" s="3">
        <v>1482.76001</v>
      </c>
      <c r="F904" s="7">
        <f t="shared" si="234"/>
        <v>2.702534177215199E-2</v>
      </c>
      <c r="G904" s="7">
        <f t="shared" si="235"/>
        <v>-1.9898453856966314E-2</v>
      </c>
      <c r="H904" s="7">
        <f t="shared" si="236"/>
        <v>-5.5877587498733838E-3</v>
      </c>
      <c r="I904" s="7">
        <f t="shared" si="237"/>
        <v>-3.4879808937875456E-3</v>
      </c>
      <c r="J904" s="3" cm="1">
        <f t="array" ref="J904">B904*INDEX(AE$3:AE$7,2022-YEAR($A904))/1000000</f>
        <v>92.271592374519997</v>
      </c>
      <c r="K904" s="3" cm="1">
        <f t="array" ref="K904">C904*INDEX(AF$3:AF$7,2022-YEAR($A904))/1000000</f>
        <v>198.85849570500002</v>
      </c>
      <c r="L904" s="3" cm="1">
        <f t="array" ref="L904">D904*INDEX(AG$3:AG$7,2022-YEAR($A904))/1000000</f>
        <v>296.21863383520002</v>
      </c>
      <c r="M904" s="3" cm="1">
        <f t="array" ref="M904">E904*INDEX(AH$3:AH$7,2022-YEAR($A904))/1000000</f>
        <v>1009.48673896816</v>
      </c>
      <c r="N904" s="3"/>
      <c r="O904" s="9">
        <v>44046</v>
      </c>
      <c r="P904" s="8">
        <f t="shared" si="227"/>
        <v>1468304.0201137108</v>
      </c>
      <c r="Q904" s="7">
        <f t="shared" si="228"/>
        <v>-4.2448076644935667E-3</v>
      </c>
      <c r="R904" s="8">
        <f t="shared" si="238"/>
        <v>1456314.2362534744</v>
      </c>
      <c r="S904" s="7">
        <f t="shared" si="229"/>
        <v>-4.1620535044054607E-3</v>
      </c>
      <c r="T904" s="8">
        <f t="shared" si="230"/>
        <v>85569.248424411096</v>
      </c>
      <c r="U904" s="8">
        <f t="shared" si="231"/>
        <v>173051.50190536174</v>
      </c>
      <c r="V904" s="8">
        <f t="shared" si="232"/>
        <v>298614.28063353628</v>
      </c>
      <c r="W904" s="8">
        <f t="shared" si="233"/>
        <v>899079.20529016515</v>
      </c>
      <c r="X904" s="7">
        <f t="shared" si="239"/>
        <v>5.8757407085813583E-2</v>
      </c>
      <c r="Y904" s="7">
        <f t="shared" si="240"/>
        <v>0.11882840776902341</v>
      </c>
      <c r="Z904" s="7">
        <f t="shared" si="241"/>
        <v>0.20504797192792248</v>
      </c>
      <c r="AA904" s="7">
        <f t="shared" si="242"/>
        <v>0.6173662132172405</v>
      </c>
    </row>
    <row r="905" spans="1:27" x14ac:dyDescent="0.25">
      <c r="A905" s="1">
        <v>44047</v>
      </c>
      <c r="B905" s="3">
        <v>165.070007</v>
      </c>
      <c r="C905" s="6">
        <v>46.689999</v>
      </c>
      <c r="D905" s="3">
        <v>95.550003000000004</v>
      </c>
      <c r="E905" s="3">
        <v>1473.3000489999999</v>
      </c>
      <c r="F905" s="7">
        <f t="shared" si="234"/>
        <v>1.7255210026370538E-2</v>
      </c>
      <c r="G905" s="7">
        <f t="shared" si="235"/>
        <v>8.4233263158386418E-3</v>
      </c>
      <c r="H905" s="7">
        <f t="shared" si="236"/>
        <v>-5.723153084769006E-3</v>
      </c>
      <c r="I905" s="7">
        <f t="shared" si="237"/>
        <v>-6.3799677197931004E-3</v>
      </c>
      <c r="J905" s="3" cm="1">
        <f t="array" ref="J905">B905*INDEX(AE$3:AE$7,2022-YEAR($A905))/1000000</f>
        <v>93.863758080410008</v>
      </c>
      <c r="K905" s="3" cm="1">
        <f t="array" ref="K905">C905*INDEX(AF$3:AF$7,2022-YEAR($A905))/1000000</f>
        <v>200.53354570500002</v>
      </c>
      <c r="L905" s="3" cm="1">
        <f t="array" ref="L905">D905*INDEX(AG$3:AG$7,2022-YEAR($A905))/1000000</f>
        <v>294.52332924720002</v>
      </c>
      <c r="M905" s="3" cm="1">
        <f t="array" ref="M905">E905*INDEX(AH$3:AH$7,2022-YEAR($A905))/1000000</f>
        <v>1003.046246159984</v>
      </c>
      <c r="N905" s="3"/>
      <c r="O905" s="9">
        <v>44047</v>
      </c>
      <c r="P905" s="8">
        <f t="shared" si="227"/>
        <v>1463827.3171325866</v>
      </c>
      <c r="Q905" s="7">
        <f t="shared" si="228"/>
        <v>-3.0488937711805565E-3</v>
      </c>
      <c r="R905" s="8">
        <f t="shared" si="238"/>
        <v>1451803.3093281789</v>
      </c>
      <c r="S905" s="7">
        <f t="shared" si="229"/>
        <v>-3.0974955905810342E-3</v>
      </c>
      <c r="T905" s="8">
        <f t="shared" si="230"/>
        <v>87045.763777772998</v>
      </c>
      <c r="U905" s="8">
        <f t="shared" si="231"/>
        <v>174509.17117535658</v>
      </c>
      <c r="V905" s="8">
        <f t="shared" si="232"/>
        <v>296905.26539217238</v>
      </c>
      <c r="W905" s="8">
        <f t="shared" si="233"/>
        <v>893343.10898287676</v>
      </c>
      <c r="X905" s="7">
        <f t="shared" si="239"/>
        <v>5.9956995013362636E-2</v>
      </c>
      <c r="Y905" s="7">
        <f t="shared" si="240"/>
        <v>0.12020166234233932</v>
      </c>
      <c r="Z905" s="7">
        <f t="shared" si="241"/>
        <v>0.20450791335471272</v>
      </c>
      <c r="AA905" s="7">
        <f t="shared" si="242"/>
        <v>0.61533342928958523</v>
      </c>
    </row>
    <row r="906" spans="1:27" x14ac:dyDescent="0.25">
      <c r="A906" s="1">
        <v>44048</v>
      </c>
      <c r="B906" s="3">
        <v>174.279999</v>
      </c>
      <c r="C906" s="6">
        <v>47.220001000000003</v>
      </c>
      <c r="D906" s="3">
        <v>97.209998999999996</v>
      </c>
      <c r="E906" s="3">
        <v>1479.089966</v>
      </c>
      <c r="F906" s="7">
        <f t="shared" si="234"/>
        <v>5.5794460589076111E-2</v>
      </c>
      <c r="G906" s="7">
        <f t="shared" si="235"/>
        <v>1.1351510202431303E-2</v>
      </c>
      <c r="H906" s="7">
        <f t="shared" si="236"/>
        <v>1.7373060679024777E-2</v>
      </c>
      <c r="I906" s="7">
        <f t="shared" si="237"/>
        <v>3.9298966995420237E-3</v>
      </c>
      <c r="J906" s="3" cm="1">
        <f t="array" ref="J906">B906*INDEX(AE$3:AE$7,2022-YEAR($A906))/1000000</f>
        <v>99.100835831369992</v>
      </c>
      <c r="K906" s="3" cm="1">
        <f t="array" ref="K906">C906*INDEX(AF$3:AF$7,2022-YEAR($A906))/1000000</f>
        <v>202.80990429500002</v>
      </c>
      <c r="L906" s="3" cm="1">
        <f t="array" ref="L906">D906*INDEX(AG$3:AG$7,2022-YEAR($A906))/1000000</f>
        <v>299.64010091759997</v>
      </c>
      <c r="M906" s="3" cm="1">
        <f t="array" ref="M906">E906*INDEX(AH$3:AH$7,2022-YEAR($A906))/1000000</f>
        <v>1006.988114292256</v>
      </c>
      <c r="N906" s="3"/>
      <c r="O906" s="9">
        <v>44048</v>
      </c>
      <c r="P906" s="8">
        <f t="shared" si="227"/>
        <v>1479065.4845076222</v>
      </c>
      <c r="Q906" s="7">
        <f t="shared" si="228"/>
        <v>1.0409812138828616E-2</v>
      </c>
      <c r="R906" s="8">
        <f t="shared" si="238"/>
        <v>1467309.822728869</v>
      </c>
      <c r="S906" s="7">
        <f t="shared" si="229"/>
        <v>1.0680863792675632E-2</v>
      </c>
      <c r="T906" s="8">
        <f t="shared" si="230"/>
        <v>91902.435214317971</v>
      </c>
      <c r="U906" s="8">
        <f t="shared" si="231"/>
        <v>176490.11381237145</v>
      </c>
      <c r="V906" s="8">
        <f t="shared" si="232"/>
        <v>302063.41858375253</v>
      </c>
      <c r="W906" s="8">
        <f t="shared" si="233"/>
        <v>896853.85511842708</v>
      </c>
      <c r="X906" s="7">
        <f t="shared" si="239"/>
        <v>6.2633285616121581E-2</v>
      </c>
      <c r="Y906" s="7">
        <f t="shared" si="240"/>
        <v>0.12028142324034824</v>
      </c>
      <c r="Z906" s="7">
        <f t="shared" si="241"/>
        <v>0.20586205715026287</v>
      </c>
      <c r="AA906" s="7">
        <f t="shared" si="242"/>
        <v>0.61122323399326728</v>
      </c>
    </row>
    <row r="907" spans="1:27" x14ac:dyDescent="0.25">
      <c r="A907" s="1">
        <v>44049</v>
      </c>
      <c r="B907" s="3">
        <v>172.199997</v>
      </c>
      <c r="C907" s="6">
        <v>47.48</v>
      </c>
      <c r="D907" s="3">
        <v>97.239998</v>
      </c>
      <c r="E907" s="3">
        <v>1504.9499510000001</v>
      </c>
      <c r="F907" s="7">
        <f t="shared" si="234"/>
        <v>-1.1934829079268017E-2</v>
      </c>
      <c r="G907" s="7">
        <f t="shared" si="235"/>
        <v>5.5061201714077246E-3</v>
      </c>
      <c r="H907" s="7">
        <f t="shared" si="236"/>
        <v>3.0859994145249203E-4</v>
      </c>
      <c r="I907" s="7">
        <f t="shared" si="237"/>
        <v>1.748371336054344E-2</v>
      </c>
      <c r="J907" s="3" cm="1">
        <f t="array" ref="J907">B907*INDEX(AE$3:AE$7,2022-YEAR($A907))/1000000</f>
        <v>97.918084294110002</v>
      </c>
      <c r="K907" s="3" cm="1">
        <f t="array" ref="K907">C907*INDEX(AF$3:AF$7,2022-YEAR($A907))/1000000</f>
        <v>203.92660000000001</v>
      </c>
      <c r="L907" s="3" cm="1">
        <f t="array" ref="L907">D907*INDEX(AG$3:AG$7,2022-YEAR($A907))/1000000</f>
        <v>299.73256983520002</v>
      </c>
      <c r="M907" s="3" cm="1">
        <f t="array" ref="M907">E907*INDEX(AH$3:AH$7,2022-YEAR($A907))/1000000</f>
        <v>1024.5940058400161</v>
      </c>
      <c r="N907" s="3"/>
      <c r="O907" s="9">
        <v>44049</v>
      </c>
      <c r="P907" s="8">
        <f t="shared" si="227"/>
        <v>1495278.5411505001</v>
      </c>
      <c r="Q907" s="7">
        <f t="shared" si="228"/>
        <v>1.0961689534845187E-2</v>
      </c>
      <c r="R907" s="8">
        <f t="shared" si="238"/>
        <v>1482958.3111308129</v>
      </c>
      <c r="S907" s="7">
        <f t="shared" si="229"/>
        <v>1.0664747253474438E-2</v>
      </c>
      <c r="T907" s="8">
        <f t="shared" si="230"/>
        <v>90805.595358066581</v>
      </c>
      <c r="U907" s="8">
        <f t="shared" si="231"/>
        <v>177461.8895880878</v>
      </c>
      <c r="V907" s="8">
        <f t="shared" si="232"/>
        <v>302156.63533704245</v>
      </c>
      <c r="W907" s="8">
        <f t="shared" si="233"/>
        <v>912534.19084761606</v>
      </c>
      <c r="X907" s="7">
        <f t="shared" si="239"/>
        <v>6.1232736400272651E-2</v>
      </c>
      <c r="Y907" s="7">
        <f t="shared" si="240"/>
        <v>0.11966748374252427</v>
      </c>
      <c r="Z907" s="7">
        <f t="shared" si="241"/>
        <v>0.20375261601699132</v>
      </c>
      <c r="AA907" s="7">
        <f t="shared" si="242"/>
        <v>0.61534716384021182</v>
      </c>
    </row>
    <row r="908" spans="1:27" x14ac:dyDescent="0.25">
      <c r="A908" s="1">
        <v>44050</v>
      </c>
      <c r="B908" s="3">
        <v>170.020004</v>
      </c>
      <c r="C908" s="6">
        <v>47.799999</v>
      </c>
      <c r="D908" s="3">
        <v>99.379997000000003</v>
      </c>
      <c r="E908" s="3">
        <v>1498.369995</v>
      </c>
      <c r="F908" s="7">
        <f t="shared" si="234"/>
        <v>-1.265965759569665E-2</v>
      </c>
      <c r="G908" s="7">
        <f t="shared" si="235"/>
        <v>6.7396588037069716E-3</v>
      </c>
      <c r="H908" s="7">
        <f t="shared" si="236"/>
        <v>2.2007394529152569E-2</v>
      </c>
      <c r="I908" s="7">
        <f t="shared" si="237"/>
        <v>-4.3722091858455769E-3</v>
      </c>
      <c r="J908" s="3" cm="1">
        <f t="array" ref="J908">B908*INDEX(AE$3:AE$7,2022-YEAR($A908))/1000000</f>
        <v>96.678474874520006</v>
      </c>
      <c r="K908" s="3" cm="1">
        <f t="array" ref="K908">C908*INDEX(AF$3:AF$7,2022-YEAR($A908))/1000000</f>
        <v>205.30099570500002</v>
      </c>
      <c r="L908" s="3" cm="1">
        <f t="array" ref="L908">D908*INDEX(AG$3:AG$7,2022-YEAR($A908))/1000000</f>
        <v>306.32890275279999</v>
      </c>
      <c r="M908" s="3" cm="1">
        <f t="array" ref="M908">E908*INDEX(AH$3:AH$7,2022-YEAR($A908))/1000000</f>
        <v>1020.11426651592</v>
      </c>
      <c r="N908" s="3"/>
      <c r="O908" s="9">
        <v>44050</v>
      </c>
      <c r="P908" s="8">
        <f t="shared" si="227"/>
        <v>1497348.7044252965</v>
      </c>
      <c r="Q908" s="7">
        <f t="shared" si="228"/>
        <v>1.3844666514131413E-3</v>
      </c>
      <c r="R908" s="8">
        <f t="shared" si="238"/>
        <v>1485664.6658841327</v>
      </c>
      <c r="S908" s="7">
        <f t="shared" si="229"/>
        <v>1.8249702186545758E-3</v>
      </c>
      <c r="T908" s="8">
        <f t="shared" si="230"/>
        <v>89656.027613060069</v>
      </c>
      <c r="U908" s="8">
        <f t="shared" si="231"/>
        <v>178657.9221745726</v>
      </c>
      <c r="V908" s="8">
        <f t="shared" si="232"/>
        <v>308806.31562050601</v>
      </c>
      <c r="W908" s="8">
        <f t="shared" si="233"/>
        <v>908544.40047599399</v>
      </c>
      <c r="X908" s="7">
        <f t="shared" si="239"/>
        <v>6.034741868193045E-2</v>
      </c>
      <c r="Y908" s="7">
        <f t="shared" si="240"/>
        <v>0.12025454079723409</v>
      </c>
      <c r="Z908" s="7">
        <f t="shared" si="241"/>
        <v>0.20785734675646508</v>
      </c>
      <c r="AA908" s="7">
        <f t="shared" si="242"/>
        <v>0.61154069376437037</v>
      </c>
    </row>
    <row r="909" spans="1:27" x14ac:dyDescent="0.25">
      <c r="A909" s="1">
        <v>44053</v>
      </c>
      <c r="B909" s="3">
        <v>179.41000399999999</v>
      </c>
      <c r="C909" s="6">
        <v>47.720001000000003</v>
      </c>
      <c r="D909" s="3">
        <v>100.639999</v>
      </c>
      <c r="E909" s="3">
        <v>1496.8199460000001</v>
      </c>
      <c r="F909" s="7">
        <f t="shared" si="234"/>
        <v>5.5228795312814993E-2</v>
      </c>
      <c r="G909" s="7">
        <f t="shared" si="235"/>
        <v>-1.6735983613722638E-3</v>
      </c>
      <c r="H909" s="7">
        <f t="shared" si="236"/>
        <v>1.2678627873172532E-2</v>
      </c>
      <c r="I909" s="7">
        <f t="shared" si="237"/>
        <v>-1.034490149410594E-3</v>
      </c>
      <c r="J909" s="3" cm="1">
        <f t="array" ref="J909">B909*INDEX(AE$3:AE$7,2022-YEAR($A909))/1000000</f>
        <v>102.01791057451999</v>
      </c>
      <c r="K909" s="3" cm="1">
        <f t="array" ref="K909">C909*INDEX(AF$3:AF$7,2022-YEAR($A909))/1000000</f>
        <v>204.957404295</v>
      </c>
      <c r="L909" s="3" cm="1">
        <f t="array" ref="L909">D909*INDEX(AG$3:AG$7,2022-YEAR($A909))/1000000</f>
        <v>310.21273291760002</v>
      </c>
      <c r="M909" s="3" cm="1">
        <f t="array" ref="M909">E909*INDEX(AH$3:AH$7,2022-YEAR($A909))/1000000</f>
        <v>1019.058968355936</v>
      </c>
      <c r="N909" s="3"/>
      <c r="O909" s="9">
        <v>44053</v>
      </c>
      <c r="P909" s="8">
        <f t="shared" si="227"/>
        <v>1504543.28611514</v>
      </c>
      <c r="Q909" s="7">
        <f t="shared" si="228"/>
        <v>4.8048805656161061E-3</v>
      </c>
      <c r="R909" s="8">
        <f t="shared" si="238"/>
        <v>1493292.6188039803</v>
      </c>
      <c r="S909" s="7">
        <f t="shared" si="229"/>
        <v>5.1343705581825549E-3</v>
      </c>
      <c r="T909" s="8">
        <f t="shared" si="230"/>
        <v>94607.622010661857</v>
      </c>
      <c r="U909" s="8">
        <f t="shared" si="231"/>
        <v>178358.92056877504</v>
      </c>
      <c r="V909" s="8">
        <f t="shared" si="232"/>
        <v>312721.5559811439</v>
      </c>
      <c r="W909" s="8">
        <f t="shared" si="233"/>
        <v>907604.52024339943</v>
      </c>
      <c r="X909" s="7">
        <f t="shared" si="239"/>
        <v>6.3355045634951132E-2</v>
      </c>
      <c r="Y909" s="7">
        <f t="shared" si="240"/>
        <v>0.11944003360280965</v>
      </c>
      <c r="Z909" s="7">
        <f t="shared" si="241"/>
        <v>0.20941746583573909</v>
      </c>
      <c r="AA909" s="7">
        <f t="shared" si="242"/>
        <v>0.6077874549265001</v>
      </c>
    </row>
    <row r="910" spans="1:27" x14ac:dyDescent="0.25">
      <c r="A910" s="1">
        <v>44054</v>
      </c>
      <c r="B910" s="3">
        <v>180.13000500000001</v>
      </c>
      <c r="C910" s="6">
        <v>47.93</v>
      </c>
      <c r="D910" s="3">
        <v>103.82</v>
      </c>
      <c r="E910" s="3">
        <v>1480.540039</v>
      </c>
      <c r="F910" s="7">
        <f t="shared" si="234"/>
        <v>4.0131597120973694E-3</v>
      </c>
      <c r="G910" s="7">
        <f t="shared" si="235"/>
        <v>4.4006495305815019E-3</v>
      </c>
      <c r="H910" s="7">
        <f t="shared" si="236"/>
        <v>3.1597784495208447E-2</v>
      </c>
      <c r="I910" s="7">
        <f t="shared" si="237"/>
        <v>-1.0876329543513474E-2</v>
      </c>
      <c r="J910" s="3" cm="1">
        <f t="array" ref="J910">B910*INDEX(AE$3:AE$7,2022-YEAR($A910))/1000000</f>
        <v>102.42732474315001</v>
      </c>
      <c r="K910" s="3" cm="1">
        <f t="array" ref="K910">C910*INDEX(AF$3:AF$7,2022-YEAR($A910))/1000000</f>
        <v>205.85935000000001</v>
      </c>
      <c r="L910" s="3" cm="1">
        <f t="array" ref="L910">D910*INDEX(AG$3:AG$7,2022-YEAR($A910))/1000000</f>
        <v>320.014768</v>
      </c>
      <c r="M910" s="3" cm="1">
        <f t="array" ref="M910">E910*INDEX(AH$3:AH$7,2022-YEAR($A910))/1000000</f>
        <v>1007.975347191824</v>
      </c>
      <c r="N910" s="3"/>
      <c r="O910" s="9">
        <v>44054</v>
      </c>
      <c r="P910" s="8">
        <f t="shared" si="227"/>
        <v>1504570.6633743744</v>
      </c>
      <c r="Q910" s="7">
        <f t="shared" si="228"/>
        <v>1.8196391879842981E-5</v>
      </c>
      <c r="R910" s="8">
        <f t="shared" si="238"/>
        <v>1494467.0918767154</v>
      </c>
      <c r="S910" s="7">
        <f t="shared" si="229"/>
        <v>7.8649894732341075E-4</v>
      </c>
      <c r="T910" s="8">
        <f t="shared" si="230"/>
        <v>94987.297507772368</v>
      </c>
      <c r="U910" s="8">
        <f t="shared" si="231"/>
        <v>179143.81566885102</v>
      </c>
      <c r="V910" s="8">
        <f t="shared" si="232"/>
        <v>322602.86431404232</v>
      </c>
      <c r="W910" s="8">
        <f t="shared" si="233"/>
        <v>897733.11438604968</v>
      </c>
      <c r="X910" s="7">
        <f t="shared" si="239"/>
        <v>6.355931022106992E-2</v>
      </c>
      <c r="Y910" s="7">
        <f t="shared" si="240"/>
        <v>0.11987136862537841</v>
      </c>
      <c r="Z910" s="7">
        <f t="shared" si="241"/>
        <v>0.21586481633993393</v>
      </c>
      <c r="AA910" s="7">
        <f t="shared" si="242"/>
        <v>0.6007045048136177</v>
      </c>
    </row>
    <row r="911" spans="1:27" x14ac:dyDescent="0.25">
      <c r="A911" s="1">
        <v>44055</v>
      </c>
      <c r="B911" s="3">
        <v>175.44000199999999</v>
      </c>
      <c r="C911" s="6">
        <v>48.43</v>
      </c>
      <c r="D911" s="3">
        <v>102.94000200000001</v>
      </c>
      <c r="E911" s="3">
        <v>1507.23999</v>
      </c>
      <c r="F911" s="7">
        <f t="shared" si="234"/>
        <v>-2.6036767167135877E-2</v>
      </c>
      <c r="G911" s="7">
        <f t="shared" si="235"/>
        <v>1.0431879824744472E-2</v>
      </c>
      <c r="H911" s="7">
        <f t="shared" si="236"/>
        <v>-8.4761895588517655E-3</v>
      </c>
      <c r="I911" s="7">
        <f t="shared" si="237"/>
        <v>1.8033927010872253E-2</v>
      </c>
      <c r="J911" s="3" cm="1">
        <f t="array" ref="J911">B911*INDEX(AE$3:AE$7,2022-YEAR($A911))/1000000</f>
        <v>99.760448337259987</v>
      </c>
      <c r="K911" s="3" cm="1">
        <f t="array" ref="K911">C911*INDEX(AF$3:AF$7,2022-YEAR($A911))/1000000</f>
        <v>208.00684999999999</v>
      </c>
      <c r="L911" s="3" cm="1">
        <f t="array" ref="L911">D911*INDEX(AG$3:AG$7,2022-YEAR($A911))/1000000</f>
        <v>317.30226216480003</v>
      </c>
      <c r="M911" s="3" cm="1">
        <f t="array" ref="M911">E911*INDEX(AH$3:AH$7,2022-YEAR($A911))/1000000</f>
        <v>1026.1531010318399</v>
      </c>
      <c r="N911" s="3"/>
      <c r="O911" s="9">
        <v>44055</v>
      </c>
      <c r="P911" s="8">
        <f t="shared" si="227"/>
        <v>1518313.521602656</v>
      </c>
      <c r="Q911" s="7">
        <f t="shared" si="228"/>
        <v>9.1340729703315981E-3</v>
      </c>
      <c r="R911" s="8">
        <f t="shared" si="238"/>
        <v>1507317.9469140004</v>
      </c>
      <c r="S911" s="7">
        <f t="shared" si="229"/>
        <v>8.598954842924833E-3</v>
      </c>
      <c r="T911" s="8">
        <f t="shared" si="230"/>
        <v>92514.135358727028</v>
      </c>
      <c r="U911" s="8">
        <f t="shared" si="231"/>
        <v>181012.62242525464</v>
      </c>
      <c r="V911" s="8">
        <f t="shared" si="232"/>
        <v>319868.42128388799</v>
      </c>
      <c r="W911" s="8">
        <f t="shared" si="233"/>
        <v>913922.76784613077</v>
      </c>
      <c r="X911" s="7">
        <f t="shared" si="239"/>
        <v>6.1376656164769589E-2</v>
      </c>
      <c r="Y911" s="7">
        <f t="shared" si="240"/>
        <v>0.12008921063790814</v>
      </c>
      <c r="Z911" s="7">
        <f t="shared" si="241"/>
        <v>0.21221031829334278</v>
      </c>
      <c r="AA911" s="7">
        <f t="shared" si="242"/>
        <v>0.60632381490397946</v>
      </c>
    </row>
    <row r="912" spans="1:27" x14ac:dyDescent="0.25">
      <c r="A912" s="1">
        <v>44056</v>
      </c>
      <c r="B912" s="3">
        <v>174.729996</v>
      </c>
      <c r="C912" s="6">
        <v>48.380001</v>
      </c>
      <c r="D912" s="3">
        <v>102.370003</v>
      </c>
      <c r="E912" s="3">
        <v>1516.650024</v>
      </c>
      <c r="F912" s="7">
        <f t="shared" si="234"/>
        <v>-4.0470017778498901E-3</v>
      </c>
      <c r="G912" s="7">
        <f t="shared" si="235"/>
        <v>-1.0323972744167298E-3</v>
      </c>
      <c r="H912" s="7">
        <f t="shared" si="236"/>
        <v>-5.5371963175210315E-3</v>
      </c>
      <c r="I912" s="7">
        <f t="shared" si="237"/>
        <v>6.2432220896686541E-3</v>
      </c>
      <c r="J912" s="3" cm="1">
        <f t="array" ref="J912">B912*INDEX(AE$3:AE$7,2022-YEAR($A912))/1000000</f>
        <v>99.356717625480002</v>
      </c>
      <c r="K912" s="3" cm="1">
        <f t="array" ref="K912">C912*INDEX(AF$3:AF$7,2022-YEAR($A912))/1000000</f>
        <v>207.79210429499997</v>
      </c>
      <c r="L912" s="3" cm="1">
        <f t="array" ref="L912">D912*INDEX(AG$3:AG$7,2022-YEAR($A912))/1000000</f>
        <v>315.54529724720004</v>
      </c>
      <c r="M912" s="3" cm="1">
        <f t="array" ref="M912">E912*INDEX(AH$3:AH$7,2022-YEAR($A912))/1000000</f>
        <v>1032.5596027395841</v>
      </c>
      <c r="N912" s="3"/>
      <c r="O912" s="9">
        <v>44056</v>
      </c>
      <c r="P912" s="8">
        <f t="shared" si="227"/>
        <v>1522020.1164876788</v>
      </c>
      <c r="Q912" s="7">
        <f t="shared" si="228"/>
        <v>2.4412579037761638E-3</v>
      </c>
      <c r="R912" s="8">
        <f t="shared" si="238"/>
        <v>1510691.3136737444</v>
      </c>
      <c r="S912" s="7">
        <f t="shared" si="229"/>
        <v>2.2379928313402964E-3</v>
      </c>
      <c r="T912" s="8">
        <f t="shared" si="230"/>
        <v>92139.730488454006</v>
      </c>
      <c r="U912" s="8">
        <f t="shared" si="231"/>
        <v>180825.7454872278</v>
      </c>
      <c r="V912" s="8">
        <f t="shared" si="232"/>
        <v>318097.24703946355</v>
      </c>
      <c r="W912" s="8">
        <f t="shared" si="233"/>
        <v>919628.59065859893</v>
      </c>
      <c r="X912" s="7">
        <f t="shared" si="239"/>
        <v>6.0991765593982165E-2</v>
      </c>
      <c r="Y912" s="7">
        <f t="shared" si="240"/>
        <v>0.1196973490550431</v>
      </c>
      <c r="Z912" s="7">
        <f t="shared" si="241"/>
        <v>0.21056402731667603</v>
      </c>
      <c r="AA912" s="7">
        <f t="shared" si="242"/>
        <v>0.60874685803429862</v>
      </c>
    </row>
    <row r="913" spans="1:27" x14ac:dyDescent="0.25">
      <c r="A913" s="1">
        <v>44057</v>
      </c>
      <c r="B913" s="3">
        <v>178.08000200000001</v>
      </c>
      <c r="C913" s="6">
        <v>48.450001</v>
      </c>
      <c r="D913" s="3">
        <v>102.410004</v>
      </c>
      <c r="E913" s="3">
        <v>1504.630005</v>
      </c>
      <c r="F913" s="7">
        <f t="shared" si="234"/>
        <v>1.917247225256058E-2</v>
      </c>
      <c r="G913" s="7">
        <f t="shared" si="235"/>
        <v>1.4468788456618586E-3</v>
      </c>
      <c r="H913" s="7">
        <f t="shared" si="236"/>
        <v>3.9074923149118312E-4</v>
      </c>
      <c r="I913" s="7">
        <f t="shared" si="237"/>
        <v>-7.925374219359127E-3</v>
      </c>
      <c r="J913" s="3" cm="1">
        <f t="array" ref="J913">B913*INDEX(AE$3:AE$7,2022-YEAR($A913))/1000000</f>
        <v>101.26163153726002</v>
      </c>
      <c r="K913" s="3" cm="1">
        <f t="array" ref="K913">C913*INDEX(AF$3:AF$7,2022-YEAR($A913))/1000000</f>
        <v>208.09275429499999</v>
      </c>
      <c r="L913" s="3" cm="1">
        <f t="array" ref="L913">D913*INDEX(AG$3:AG$7,2022-YEAR($A913))/1000000</f>
        <v>315.66859632959995</v>
      </c>
      <c r="M913" s="3" cm="1">
        <f t="array" ref="M913">E913*INDEX(AH$3:AH$7,2022-YEAR($A913))/1000000</f>
        <v>1024.37618148408</v>
      </c>
      <c r="N913" s="3"/>
      <c r="O913" s="9">
        <v>44057</v>
      </c>
      <c r="P913" s="8">
        <f t="shared" si="227"/>
        <v>1516636.7995200439</v>
      </c>
      <c r="Q913" s="7">
        <f t="shared" si="228"/>
        <v>-3.5369552013923781E-3</v>
      </c>
      <c r="R913" s="8">
        <f t="shared" si="238"/>
        <v>1505555.3885768179</v>
      </c>
      <c r="S913" s="7">
        <f t="shared" si="229"/>
        <v>-3.3997184272125391E-3</v>
      </c>
      <c r="T913" s="8">
        <f t="shared" si="230"/>
        <v>93906.276914602291</v>
      </c>
      <c r="U913" s="8">
        <f t="shared" si="231"/>
        <v>181087.37843312428</v>
      </c>
      <c r="V913" s="8">
        <f t="shared" si="232"/>
        <v>318221.54329428368</v>
      </c>
      <c r="W913" s="8">
        <f t="shared" si="233"/>
        <v>912340.18993480771</v>
      </c>
      <c r="X913" s="7">
        <f t="shared" si="239"/>
        <v>6.2373179776116165E-2</v>
      </c>
      <c r="Y913" s="7">
        <f t="shared" si="240"/>
        <v>0.1202794528896767</v>
      </c>
      <c r="Z913" s="7">
        <f t="shared" si="241"/>
        <v>0.21136488614682877</v>
      </c>
      <c r="AA913" s="7">
        <f t="shared" si="242"/>
        <v>0.60598248118737841</v>
      </c>
    </row>
    <row r="914" spans="1:27" x14ac:dyDescent="0.25">
      <c r="A914" s="1">
        <v>44060</v>
      </c>
      <c r="B914" s="3">
        <v>172.009995</v>
      </c>
      <c r="C914" s="6">
        <v>48.209999000000003</v>
      </c>
      <c r="D914" s="3">
        <v>99.709998999999996</v>
      </c>
      <c r="E914" s="3">
        <v>1516.23999</v>
      </c>
      <c r="F914" s="7">
        <f t="shared" si="234"/>
        <v>-3.4085843058335064E-2</v>
      </c>
      <c r="G914" s="7">
        <f t="shared" si="235"/>
        <v>-4.9536015489451968E-3</v>
      </c>
      <c r="H914" s="7">
        <f t="shared" si="236"/>
        <v>-2.6364660624366376E-2</v>
      </c>
      <c r="I914" s="7">
        <f t="shared" si="237"/>
        <v>7.7161727211467745E-3</v>
      </c>
      <c r="J914" s="3" cm="1">
        <f t="array" ref="J914">B914*INDEX(AE$3:AE$7,2022-YEAR($A914))/1000000</f>
        <v>97.810043456850011</v>
      </c>
      <c r="K914" s="3" cm="1">
        <f t="array" ref="K914">C914*INDEX(AF$3:AF$7,2022-YEAR($A914))/1000000</f>
        <v>207.061945705</v>
      </c>
      <c r="L914" s="3" cm="1">
        <f t="array" ref="L914">D914*INDEX(AG$3:AG$7,2022-YEAR($A914))/1000000</f>
        <v>307.34610091759998</v>
      </c>
      <c r="M914" s="3" cm="1">
        <f t="array" ref="M914">E914*INDEX(AH$3:AH$7,2022-YEAR($A914))/1000000</f>
        <v>1032.2804450318399</v>
      </c>
      <c r="N914" s="3"/>
      <c r="O914" s="9">
        <v>44060</v>
      </c>
      <c r="P914" s="8">
        <f t="shared" si="227"/>
        <v>1512130.6291882978</v>
      </c>
      <c r="Q914" s="7">
        <f t="shared" si="228"/>
        <v>-2.9711598275685811E-3</v>
      </c>
      <c r="R914" s="8">
        <f t="shared" si="238"/>
        <v>1500107.4507350787</v>
      </c>
      <c r="S914" s="7">
        <f t="shared" si="229"/>
        <v>-3.6185569013765795E-3</v>
      </c>
      <c r="T914" s="8">
        <f t="shared" si="230"/>
        <v>90705.4022974986</v>
      </c>
      <c r="U914" s="8">
        <f t="shared" si="231"/>
        <v>180190.34371482351</v>
      </c>
      <c r="V914" s="8">
        <f t="shared" si="232"/>
        <v>309831.74030196777</v>
      </c>
      <c r="W914" s="8">
        <f t="shared" si="233"/>
        <v>919379.96442078869</v>
      </c>
      <c r="X914" s="7">
        <f t="shared" si="239"/>
        <v>6.046593679209538E-2</v>
      </c>
      <c r="Y914" s="7">
        <f t="shared" si="240"/>
        <v>0.12011829127741958</v>
      </c>
      <c r="Z914" s="7">
        <f t="shared" si="241"/>
        <v>0.20653969830637456</v>
      </c>
      <c r="AA914" s="7">
        <f t="shared" si="242"/>
        <v>0.61287607362411045</v>
      </c>
    </row>
    <row r="915" spans="1:27" x14ac:dyDescent="0.25">
      <c r="A915" s="1">
        <v>44061</v>
      </c>
      <c r="B915" s="3">
        <v>170.229996</v>
      </c>
      <c r="C915" s="6">
        <v>48.419998</v>
      </c>
      <c r="D915" s="3">
        <v>98.32</v>
      </c>
      <c r="E915" s="3">
        <v>1555.780029</v>
      </c>
      <c r="F915" s="7">
        <f t="shared" si="234"/>
        <v>-1.0348230054887275E-2</v>
      </c>
      <c r="G915" s="7">
        <f t="shared" si="235"/>
        <v>4.3559220982352098E-3</v>
      </c>
      <c r="H915" s="7">
        <f t="shared" si="236"/>
        <v>-1.3940417349718404E-2</v>
      </c>
      <c r="I915" s="7">
        <f t="shared" si="237"/>
        <v>2.6077691698396688E-2</v>
      </c>
      <c r="J915" s="3" cm="1">
        <f t="array" ref="J915">B915*INDEX(AE$3:AE$7,2022-YEAR($A915))/1000000</f>
        <v>96.79788262548</v>
      </c>
      <c r="K915" s="3" cm="1">
        <f t="array" ref="K915">C915*INDEX(AF$3:AF$7,2022-YEAR($A915))/1000000</f>
        <v>207.96389141</v>
      </c>
      <c r="L915" s="3" cm="1">
        <f t="array" ref="L915">D915*INDEX(AG$3:AG$7,2022-YEAR($A915))/1000000</f>
        <v>303.06156800000002</v>
      </c>
      <c r="M915" s="3" cm="1">
        <f t="array" ref="M915">E915*INDEX(AH$3:AH$7,2022-YEAR($A915))/1000000</f>
        <v>1059.1999362236641</v>
      </c>
      <c r="N915" s="3"/>
      <c r="O915" s="9">
        <v>44061</v>
      </c>
      <c r="P915" s="8">
        <f t="shared" si="227"/>
        <v>1532842.3253687778</v>
      </c>
      <c r="Q915" s="7">
        <f t="shared" si="228"/>
        <v>1.3697028405275943E-2</v>
      </c>
      <c r="R915" s="8">
        <f t="shared" si="238"/>
        <v>1519609.828962808</v>
      </c>
      <c r="S915" s="7">
        <f t="shared" si="229"/>
        <v>1.3000654198586092E-2</v>
      </c>
      <c r="T915" s="8">
        <f t="shared" si="230"/>
        <v>89766.761927302985</v>
      </c>
      <c r="U915" s="8">
        <f t="shared" si="231"/>
        <v>180975.23881489949</v>
      </c>
      <c r="V915" s="8">
        <f t="shared" si="232"/>
        <v>305512.55653396877</v>
      </c>
      <c r="W915" s="8">
        <f t="shared" si="233"/>
        <v>943355.27168663684</v>
      </c>
      <c r="X915" s="7">
        <f t="shared" si="239"/>
        <v>5.9072243556474127E-2</v>
      </c>
      <c r="Y915" s="7">
        <f t="shared" si="240"/>
        <v>0.11909322733087482</v>
      </c>
      <c r="Z915" s="7">
        <f t="shared" si="241"/>
        <v>0.20104670995876145</v>
      </c>
      <c r="AA915" s="7">
        <f t="shared" si="242"/>
        <v>0.6207878191538897</v>
      </c>
    </row>
    <row r="916" spans="1:27" x14ac:dyDescent="0.25">
      <c r="A916" s="1">
        <v>44062</v>
      </c>
      <c r="B916" s="3">
        <v>169.270004</v>
      </c>
      <c r="C916" s="6">
        <v>47.369999</v>
      </c>
      <c r="D916" s="3">
        <v>98.550003000000004</v>
      </c>
      <c r="E916" s="3">
        <v>1544.6099850000001</v>
      </c>
      <c r="F916" s="7">
        <f t="shared" si="234"/>
        <v>-5.6393821450833048E-3</v>
      </c>
      <c r="G916" s="7">
        <f t="shared" si="235"/>
        <v>-2.1685234270352516E-2</v>
      </c>
      <c r="H916" s="7">
        <f t="shared" si="236"/>
        <v>2.3393307567127763E-3</v>
      </c>
      <c r="I916" s="7">
        <f t="shared" si="237"/>
        <v>-7.1797065084963085E-3</v>
      </c>
      <c r="J916" s="3" cm="1">
        <f t="array" ref="J916">B916*INDEX(AE$3:AE$7,2022-YEAR($A916))/1000000</f>
        <v>96.252002374520004</v>
      </c>
      <c r="K916" s="3" cm="1">
        <f t="array" ref="K916">C916*INDEX(AF$3:AF$7,2022-YEAR($A916))/1000000</f>
        <v>203.454145705</v>
      </c>
      <c r="L916" s="3" cm="1">
        <f t="array" ref="L916">D916*INDEX(AG$3:AG$7,2022-YEAR($A916))/1000000</f>
        <v>303.77052924719999</v>
      </c>
      <c r="M916" s="3" cm="1">
        <f t="array" ref="M916">E916*INDEX(AH$3:AH$7,2022-YEAR($A916))/1000000</f>
        <v>1051.5951915477601</v>
      </c>
      <c r="N916" s="3"/>
      <c r="O916" s="9">
        <v>44062</v>
      </c>
      <c r="P916" s="8">
        <f t="shared" si="227"/>
        <v>1521852.9010508682</v>
      </c>
      <c r="Q916" s="7">
        <f t="shared" si="228"/>
        <v>-7.1693116350148734E-3</v>
      </c>
      <c r="R916" s="8">
        <f t="shared" si="238"/>
        <v>1509120.7903736483</v>
      </c>
      <c r="S916" s="7">
        <f t="shared" si="229"/>
        <v>-6.9024550836966903E-3</v>
      </c>
      <c r="T916" s="8">
        <f t="shared" si="230"/>
        <v>89260.532852868215</v>
      </c>
      <c r="U916" s="8">
        <f t="shared" si="231"/>
        <v>177050.7483640654</v>
      </c>
      <c r="V916" s="8">
        <f t="shared" si="232"/>
        <v>306227.25145403069</v>
      </c>
      <c r="W916" s="8">
        <f t="shared" si="233"/>
        <v>936582.25770268403</v>
      </c>
      <c r="X916" s="7">
        <f t="shared" si="239"/>
        <v>5.91473746980637E-2</v>
      </c>
      <c r="Y916" s="7">
        <f t="shared" si="240"/>
        <v>0.11732046201565403</v>
      </c>
      <c r="Z916" s="7">
        <f t="shared" si="241"/>
        <v>0.20291765470821646</v>
      </c>
      <c r="AA916" s="7">
        <f t="shared" si="242"/>
        <v>0.62061450857806588</v>
      </c>
    </row>
    <row r="917" spans="1:27" x14ac:dyDescent="0.25">
      <c r="A917" s="1">
        <v>44063</v>
      </c>
      <c r="B917" s="3">
        <v>169.58000200000001</v>
      </c>
      <c r="C917" s="6">
        <v>47.349997999999999</v>
      </c>
      <c r="D917" s="3">
        <v>97.370002999999997</v>
      </c>
      <c r="E917" s="3">
        <v>1576.25</v>
      </c>
      <c r="F917" s="7">
        <f t="shared" si="234"/>
        <v>1.8313817727564352E-3</v>
      </c>
      <c r="G917" s="7">
        <f t="shared" si="235"/>
        <v>-4.2222926793811233E-4</v>
      </c>
      <c r="H917" s="7">
        <f t="shared" si="236"/>
        <v>-1.1973617088575916E-2</v>
      </c>
      <c r="I917" s="7">
        <f t="shared" si="237"/>
        <v>2.0484145063972115E-2</v>
      </c>
      <c r="J917" s="3" cm="1">
        <f t="array" ref="J917">B917*INDEX(AE$3:AE$7,2022-YEAR($A917))/1000000</f>
        <v>96.428276537260004</v>
      </c>
      <c r="K917" s="3" cm="1">
        <f t="array" ref="K917">C917*INDEX(AF$3:AF$7,2022-YEAR($A917))/1000000</f>
        <v>203.36824141</v>
      </c>
      <c r="L917" s="3" cm="1">
        <f t="array" ref="L917">D917*INDEX(AG$3:AG$7,2022-YEAR($A917))/1000000</f>
        <v>300.13329724720001</v>
      </c>
      <c r="M917" s="3" cm="1">
        <f t="array" ref="M917">E917*INDEX(AH$3:AH$7,2022-YEAR($A917))/1000000</f>
        <v>1073.1362200000001</v>
      </c>
      <c r="N917" s="3"/>
      <c r="O917" s="9">
        <v>44063</v>
      </c>
      <c r="P917" s="8">
        <f t="shared" si="227"/>
        <v>1538398.6926452089</v>
      </c>
      <c r="Q917" s="7">
        <f t="shared" si="228"/>
        <v>1.0872135922542537E-2</v>
      </c>
      <c r="R917" s="8">
        <f t="shared" si="238"/>
        <v>1524727.9434587988</v>
      </c>
      <c r="S917" s="7">
        <f t="shared" si="229"/>
        <v>1.0341884615668429E-2</v>
      </c>
      <c r="T917" s="8">
        <f t="shared" si="230"/>
        <v>89424.002965761494</v>
      </c>
      <c r="U917" s="8">
        <f t="shared" si="231"/>
        <v>176975.99235619575</v>
      </c>
      <c r="V917" s="8">
        <f t="shared" si="232"/>
        <v>302560.60360303306</v>
      </c>
      <c r="W917" s="8">
        <f t="shared" si="233"/>
        <v>955767.34453380841</v>
      </c>
      <c r="X917" s="7">
        <f t="shared" si="239"/>
        <v>5.8649153345288522E-2</v>
      </c>
      <c r="Y917" s="7">
        <f t="shared" si="240"/>
        <v>0.11607053777392648</v>
      </c>
      <c r="Z917" s="7">
        <f t="shared" si="241"/>
        <v>0.19843579630126248</v>
      </c>
      <c r="AA917" s="7">
        <f t="shared" si="242"/>
        <v>0.62684451257952245</v>
      </c>
    </row>
    <row r="918" spans="1:27" x14ac:dyDescent="0.25">
      <c r="A918" s="1">
        <v>44064</v>
      </c>
      <c r="B918" s="3">
        <v>167.5</v>
      </c>
      <c r="C918" s="6">
        <v>47.279998999999997</v>
      </c>
      <c r="D918" s="3">
        <v>97.32</v>
      </c>
      <c r="E918" s="3">
        <v>1575.5699460000001</v>
      </c>
      <c r="F918" s="7">
        <f t="shared" si="234"/>
        <v>-1.2265609007364064E-2</v>
      </c>
      <c r="G918" s="7">
        <f t="shared" si="235"/>
        <v>-1.4783316358324416E-3</v>
      </c>
      <c r="H918" s="7">
        <f t="shared" si="236"/>
        <v>-5.1353598089143304E-4</v>
      </c>
      <c r="I918" s="7">
        <f t="shared" si="237"/>
        <v>-4.3143790642341528E-4</v>
      </c>
      <c r="J918" s="3" cm="1">
        <f t="array" ref="J918">B918*INDEX(AE$3:AE$7,2022-YEAR($A918))/1000000</f>
        <v>95.245525000000001</v>
      </c>
      <c r="K918" s="3" cm="1">
        <f t="array" ref="K918">C918*INDEX(AF$3:AF$7,2022-YEAR($A918))/1000000</f>
        <v>203.06759570499997</v>
      </c>
      <c r="L918" s="3" cm="1">
        <f t="array" ref="L918">D918*INDEX(AG$3:AG$7,2022-YEAR($A918))/1000000</f>
        <v>299.97916800000002</v>
      </c>
      <c r="M918" s="3" cm="1">
        <f t="array" ref="M918">E918*INDEX(AH$3:AH$7,2022-YEAR($A918))/1000000</f>
        <v>1072.6732283559361</v>
      </c>
      <c r="N918" s="3"/>
      <c r="O918" s="9">
        <v>44064</v>
      </c>
      <c r="P918" s="8">
        <f t="shared" si="227"/>
        <v>1536467.2480503663</v>
      </c>
      <c r="Q918" s="7">
        <f t="shared" si="228"/>
        <v>-1.2554902731498206E-3</v>
      </c>
      <c r="R918" s="8">
        <f t="shared" si="238"/>
        <v>1522801.7443757602</v>
      </c>
      <c r="S918" s="7">
        <f t="shared" si="229"/>
        <v>-1.2633067369836048E-3</v>
      </c>
      <c r="T918" s="8">
        <f t="shared" si="230"/>
        <v>88327.163109510104</v>
      </c>
      <c r="U918" s="8">
        <f t="shared" si="231"/>
        <v>176714.36314791275</v>
      </c>
      <c r="V918" s="8">
        <f t="shared" si="232"/>
        <v>302405.22784668265</v>
      </c>
      <c r="W918" s="8">
        <f t="shared" si="233"/>
        <v>955354.99027165479</v>
      </c>
      <c r="X918" s="7">
        <f t="shared" si="239"/>
        <v>5.8003061419999835E-2</v>
      </c>
      <c r="Y918" s="7">
        <f t="shared" si="240"/>
        <v>0.11604554814872044</v>
      </c>
      <c r="Z918" s="7">
        <f t="shared" si="241"/>
        <v>0.19858476585252874</v>
      </c>
      <c r="AA918" s="7">
        <f t="shared" si="242"/>
        <v>0.62736662457875103</v>
      </c>
    </row>
    <row r="919" spans="1:27" x14ac:dyDescent="0.25">
      <c r="A919" s="1">
        <v>44067</v>
      </c>
      <c r="B919" s="3">
        <v>178.270004</v>
      </c>
      <c r="C919" s="6">
        <v>47.970001000000003</v>
      </c>
      <c r="D919" s="3">
        <v>100.05999799999999</v>
      </c>
      <c r="E919" s="3">
        <v>1585.150024</v>
      </c>
      <c r="F919" s="7">
        <f t="shared" si="234"/>
        <v>6.429853134328356E-2</v>
      </c>
      <c r="G919" s="7">
        <f t="shared" si="235"/>
        <v>1.4593951239296965E-2</v>
      </c>
      <c r="H919" s="7">
        <f t="shared" si="236"/>
        <v>2.815452116728312E-2</v>
      </c>
      <c r="I919" s="7">
        <f t="shared" si="237"/>
        <v>6.0803888931248995E-3</v>
      </c>
      <c r="J919" s="3" cm="1">
        <f t="array" ref="J919">B919*INDEX(AE$3:AE$7,2022-YEAR($A919))/1000000</f>
        <v>101.36967237452001</v>
      </c>
      <c r="K919" s="3" cm="1">
        <f t="array" ref="K919">C919*INDEX(AF$3:AF$7,2022-YEAR($A919))/1000000</f>
        <v>206.03115429500002</v>
      </c>
      <c r="L919" s="3" cm="1">
        <f t="array" ref="L919">D919*INDEX(AG$3:AG$7,2022-YEAR($A919))/1000000</f>
        <v>308.42493783519996</v>
      </c>
      <c r="M919" s="3" cm="1">
        <f t="array" ref="M919">E919*INDEX(AH$3:AH$7,2022-YEAR($A919))/1000000</f>
        <v>1079.1954987395841</v>
      </c>
      <c r="N919" s="3"/>
      <c r="O919" s="9">
        <v>44067</v>
      </c>
      <c r="P919" s="8">
        <f t="shared" si="227"/>
        <v>1558586.7147663329</v>
      </c>
      <c r="Q919" s="7">
        <f t="shared" si="228"/>
        <v>1.4396315146993322E-2</v>
      </c>
      <c r="R919" s="8">
        <f t="shared" si="238"/>
        <v>1545383.0163008303</v>
      </c>
      <c r="S919" s="7">
        <f t="shared" si="229"/>
        <v>1.482876678364109E-2</v>
      </c>
      <c r="T919" s="8">
        <f t="shared" si="230"/>
        <v>94006.469975170257</v>
      </c>
      <c r="U919" s="8">
        <f t="shared" si="231"/>
        <v>179293.32394697677</v>
      </c>
      <c r="V919" s="8">
        <f t="shared" si="232"/>
        <v>310919.30223518919</v>
      </c>
      <c r="W919" s="8">
        <f t="shared" si="233"/>
        <v>961163.92014349415</v>
      </c>
      <c r="X919" s="7">
        <f t="shared" si="239"/>
        <v>6.0830531320444248E-2</v>
      </c>
      <c r="Y919" s="7">
        <f t="shared" si="240"/>
        <v>0.11601869701929922</v>
      </c>
      <c r="Z919" s="7">
        <f t="shared" si="241"/>
        <v>0.20119238981895504</v>
      </c>
      <c r="AA919" s="7">
        <f t="shared" si="242"/>
        <v>0.62195838184130159</v>
      </c>
    </row>
    <row r="920" spans="1:27" x14ac:dyDescent="0.25">
      <c r="A920" s="1">
        <v>44068</v>
      </c>
      <c r="B920" s="3">
        <v>174.729996</v>
      </c>
      <c r="C920" s="6">
        <v>47.91</v>
      </c>
      <c r="D920" s="3">
        <v>100.5</v>
      </c>
      <c r="E920" s="3">
        <v>1605.849976</v>
      </c>
      <c r="F920" s="7">
        <f t="shared" si="234"/>
        <v>-1.9857563923092791E-2</v>
      </c>
      <c r="G920" s="7">
        <f t="shared" si="235"/>
        <v>-1.250802558874331E-3</v>
      </c>
      <c r="H920" s="7">
        <f t="shared" si="236"/>
        <v>4.3973816589524262E-3</v>
      </c>
      <c r="I920" s="7">
        <f t="shared" si="237"/>
        <v>1.3058670590538446E-2</v>
      </c>
      <c r="J920" s="3" cm="1">
        <f t="array" ref="J920">B920*INDEX(AE$3:AE$7,2022-YEAR($A920))/1000000</f>
        <v>99.356717625480002</v>
      </c>
      <c r="K920" s="3" cm="1">
        <f t="array" ref="K920">C920*INDEX(AF$3:AF$7,2022-YEAR($A920))/1000000</f>
        <v>205.77345</v>
      </c>
      <c r="L920" s="3" cm="1">
        <f t="array" ref="L920">D920*INDEX(AG$3:AG$7,2022-YEAR($A920))/1000000</f>
        <v>309.78120000000001</v>
      </c>
      <c r="M920" s="3" cm="1">
        <f t="array" ref="M920">E920*INDEX(AH$3:AH$7,2022-YEAR($A920))/1000000</f>
        <v>1093.288357260416</v>
      </c>
      <c r="N920" s="3"/>
      <c r="O920" s="9">
        <v>44068</v>
      </c>
      <c r="P920" s="8">
        <f t="shared" si="227"/>
        <v>1570704.424249416</v>
      </c>
      <c r="Q920" s="7">
        <f t="shared" si="228"/>
        <v>7.774806090850018E-3</v>
      </c>
      <c r="R920" s="8">
        <f t="shared" si="238"/>
        <v>1557210.7701194598</v>
      </c>
      <c r="S920" s="7">
        <f t="shared" si="229"/>
        <v>7.6536067071200087E-3</v>
      </c>
      <c r="T920" s="8">
        <f t="shared" si="230"/>
        <v>92139.730488454021</v>
      </c>
      <c r="U920" s="8">
        <f t="shared" si="231"/>
        <v>179069.06339859482</v>
      </c>
      <c r="V920" s="8">
        <f t="shared" si="232"/>
        <v>312286.53307225247</v>
      </c>
      <c r="W920" s="8">
        <f t="shared" si="233"/>
        <v>973715.44316015858</v>
      </c>
      <c r="X920" s="7">
        <f t="shared" si="239"/>
        <v>5.9169723364670551E-2</v>
      </c>
      <c r="Y920" s="7">
        <f t="shared" si="240"/>
        <v>0.11499346577525772</v>
      </c>
      <c r="Z920" s="7">
        <f t="shared" si="241"/>
        <v>0.20054223812509062</v>
      </c>
      <c r="AA920" s="7">
        <f t="shared" si="242"/>
        <v>0.62529457273498112</v>
      </c>
    </row>
    <row r="921" spans="1:27" x14ac:dyDescent="0.25">
      <c r="A921" s="1">
        <v>44069</v>
      </c>
      <c r="B921" s="3">
        <v>171.89999399999999</v>
      </c>
      <c r="C921" s="6">
        <v>48.16</v>
      </c>
      <c r="D921" s="3">
        <v>99.089995999999999</v>
      </c>
      <c r="E921" s="3">
        <v>1644.130005</v>
      </c>
      <c r="F921" s="7">
        <f t="shared" si="234"/>
        <v>-1.6196429146601798E-2</v>
      </c>
      <c r="G921" s="7">
        <f t="shared" si="235"/>
        <v>5.2181173032770367E-3</v>
      </c>
      <c r="H921" s="7">
        <f t="shared" si="236"/>
        <v>-1.4029890547263668E-2</v>
      </c>
      <c r="I921" s="7">
        <f t="shared" si="237"/>
        <v>2.3837861302181906E-2</v>
      </c>
      <c r="J921" s="3" cm="1">
        <f t="array" ref="J921">B921*INDEX(AE$3:AE$7,2022-YEAR($A921))/1000000</f>
        <v>97.747493588219996</v>
      </c>
      <c r="K921" s="3" cm="1">
        <f t="array" ref="K921">C921*INDEX(AF$3:AF$7,2022-YEAR($A921))/1000000</f>
        <v>206.84719999999999</v>
      </c>
      <c r="L921" s="3" cm="1">
        <f t="array" ref="L921">D921*INDEX(AG$3:AG$7,2022-YEAR($A921))/1000000</f>
        <v>305.43500367040002</v>
      </c>
      <c r="M921" s="3" cm="1">
        <f t="array" ref="M921">E921*INDEX(AH$3:AH$7,2022-YEAR($A921))/1000000</f>
        <v>1119.3500134840801</v>
      </c>
      <c r="N921" s="3"/>
      <c r="O921" s="9">
        <v>44069</v>
      </c>
      <c r="P921" s="8">
        <f t="shared" si="227"/>
        <v>1590179.6044676101</v>
      </c>
      <c r="Q921" s="7">
        <f t="shared" si="228"/>
        <v>1.2399010225937649E-2</v>
      </c>
      <c r="R921" s="8">
        <f t="shared" si="238"/>
        <v>1575482.7866846747</v>
      </c>
      <c r="S921" s="7">
        <f t="shared" si="229"/>
        <v>1.1733810808290945E-2</v>
      </c>
      <c r="T921" s="8">
        <f t="shared" si="230"/>
        <v>90647.395872010791</v>
      </c>
      <c r="U921" s="8">
        <f t="shared" si="231"/>
        <v>180003.46677679662</v>
      </c>
      <c r="V921" s="8">
        <f t="shared" si="232"/>
        <v>307905.18719386432</v>
      </c>
      <c r="W921" s="8">
        <f t="shared" si="233"/>
        <v>996926.73684200295</v>
      </c>
      <c r="X921" s="7">
        <f t="shared" si="239"/>
        <v>5.7536265478826482E-2</v>
      </c>
      <c r="Y921" s="7">
        <f t="shared" si="240"/>
        <v>0.11425289333410119</v>
      </c>
      <c r="Z921" s="7">
        <f t="shared" si="241"/>
        <v>0.19543544987996753</v>
      </c>
      <c r="AA921" s="7">
        <f t="shared" si="242"/>
        <v>0.63277539130710481</v>
      </c>
    </row>
    <row r="922" spans="1:27" x14ac:dyDescent="0.25">
      <c r="A922" s="1">
        <v>44070</v>
      </c>
      <c r="B922" s="3">
        <v>174.199997</v>
      </c>
      <c r="C922" s="6">
        <v>48.23</v>
      </c>
      <c r="D922" s="3">
        <v>102.349998</v>
      </c>
      <c r="E922" s="3">
        <v>1628.5200199999999</v>
      </c>
      <c r="F922" s="7">
        <f t="shared" si="234"/>
        <v>1.3379889937634282E-2</v>
      </c>
      <c r="G922" s="7">
        <f t="shared" si="235"/>
        <v>1.4534883720931369E-3</v>
      </c>
      <c r="H922" s="7">
        <f t="shared" si="236"/>
        <v>3.2899405909754931E-2</v>
      </c>
      <c r="I922" s="7">
        <f t="shared" si="237"/>
        <v>-9.4943738953295886E-3</v>
      </c>
      <c r="J922" s="3" cm="1">
        <f t="array" ref="J922">B922*INDEX(AE$3:AE$7,2022-YEAR($A922))/1000000</f>
        <v>99.05534429411</v>
      </c>
      <c r="K922" s="3" cm="1">
        <f t="array" ref="K922">C922*INDEX(AF$3:AF$7,2022-YEAR($A922))/1000000</f>
        <v>207.14785000000001</v>
      </c>
      <c r="L922" s="3" cm="1">
        <f t="array" ref="L922">D922*INDEX(AG$3:AG$7,2022-YEAR($A922))/1000000</f>
        <v>315.48363383520001</v>
      </c>
      <c r="M922" s="3" cm="1">
        <f t="array" ref="M922">E922*INDEX(AH$3:AH$7,2022-YEAR($A922))/1000000</f>
        <v>1108.72248593632</v>
      </c>
      <c r="N922" s="3"/>
      <c r="O922" s="9">
        <v>44070</v>
      </c>
      <c r="P922" s="8">
        <f t="shared" si="227"/>
        <v>1591126.3336298899</v>
      </c>
      <c r="Q922" s="7">
        <f t="shared" si="228"/>
        <v>5.953598949577989E-4</v>
      </c>
      <c r="R922" s="8">
        <f t="shared" si="238"/>
        <v>1577621.9743598532</v>
      </c>
      <c r="S922" s="7">
        <f t="shared" si="229"/>
        <v>1.3577981893919677E-3</v>
      </c>
      <c r="T922" s="8">
        <f t="shared" si="230"/>
        <v>91860.248051911462</v>
      </c>
      <c r="U922" s="8">
        <f t="shared" si="231"/>
        <v>180265.09972269312</v>
      </c>
      <c r="V922" s="8">
        <f t="shared" si="232"/>
        <v>318035.08492907434</v>
      </c>
      <c r="W922" s="8">
        <f t="shared" si="233"/>
        <v>987461.54165617423</v>
      </c>
      <c r="X922" s="7">
        <f t="shared" si="239"/>
        <v>5.8227033817264948E-2</v>
      </c>
      <c r="Y922" s="7">
        <f t="shared" si="240"/>
        <v>0.11426381138982217</v>
      </c>
      <c r="Z922" s="7">
        <f t="shared" si="241"/>
        <v>0.20159143958306136</v>
      </c>
      <c r="AA922" s="7">
        <f t="shared" si="242"/>
        <v>0.62591771520985151</v>
      </c>
    </row>
    <row r="923" spans="1:27" x14ac:dyDescent="0.25">
      <c r="A923" s="1">
        <v>44071</v>
      </c>
      <c r="B923" s="3">
        <v>175.800003</v>
      </c>
      <c r="C923" s="6">
        <v>49.830002</v>
      </c>
      <c r="D923" s="3">
        <v>102.769997</v>
      </c>
      <c r="E923" s="3">
        <v>1639.4300539999999</v>
      </c>
      <c r="F923" s="7">
        <f t="shared" si="234"/>
        <v>9.1848796070874705E-3</v>
      </c>
      <c r="G923" s="7">
        <f t="shared" si="235"/>
        <v>3.3174414264980356E-2</v>
      </c>
      <c r="H923" s="7">
        <f t="shared" si="236"/>
        <v>4.1035565042220057E-3</v>
      </c>
      <c r="I923" s="7">
        <f t="shared" si="237"/>
        <v>6.6993551605216695E-3</v>
      </c>
      <c r="J923" s="3" cm="1">
        <f t="array" ref="J923">B923*INDEX(AE$3:AE$7,2022-YEAR($A923))/1000000</f>
        <v>99.965155705889998</v>
      </c>
      <c r="K923" s="3" cm="1">
        <f t="array" ref="K923">C923*INDEX(AF$3:AF$7,2022-YEAR($A923))/1000000</f>
        <v>214.01985859000001</v>
      </c>
      <c r="L923" s="3" cm="1">
        <f t="array" ref="L923">D923*INDEX(AG$3:AG$7,2022-YEAR($A923))/1000000</f>
        <v>316.77823875280001</v>
      </c>
      <c r="M923" s="3" cm="1">
        <f t="array" ref="M923">E923*INDEX(AH$3:AH$7,2022-YEAR($A923))/1000000</f>
        <v>1116.150211644064</v>
      </c>
      <c r="N923" s="3"/>
      <c r="O923" s="9">
        <v>44071</v>
      </c>
      <c r="P923" s="8">
        <f t="shared" si="227"/>
        <v>1606302.0429048892</v>
      </c>
      <c r="Q923" s="7">
        <f t="shared" si="228"/>
        <v>9.5377148591203088E-3</v>
      </c>
      <c r="R923" s="8">
        <f t="shared" si="238"/>
        <v>1592366.3192908482</v>
      </c>
      <c r="S923" s="7">
        <f t="shared" si="229"/>
        <v>9.3459302485805473E-3</v>
      </c>
      <c r="T923" s="8">
        <f t="shared" si="230"/>
        <v>92703.973370945459</v>
      </c>
      <c r="U923" s="8">
        <f t="shared" si="231"/>
        <v>186245.28881841173</v>
      </c>
      <c r="V923" s="8">
        <f t="shared" si="232"/>
        <v>319340.1598704058</v>
      </c>
      <c r="W923" s="8">
        <f t="shared" si="233"/>
        <v>994076.89723108523</v>
      </c>
      <c r="X923" s="7">
        <f t="shared" si="239"/>
        <v>5.8217743146081281E-2</v>
      </c>
      <c r="Y923" s="7">
        <f t="shared" si="240"/>
        <v>0.11696133393562046</v>
      </c>
      <c r="Z923" s="7">
        <f t="shared" si="241"/>
        <v>0.20054440740282814</v>
      </c>
      <c r="AA923" s="7">
        <f t="shared" si="242"/>
        <v>0.62427651551547014</v>
      </c>
    </row>
    <row r="924" spans="1:27" x14ac:dyDescent="0.25">
      <c r="A924" s="1">
        <v>44074</v>
      </c>
      <c r="B924" s="3">
        <v>171.820007</v>
      </c>
      <c r="C924" s="6">
        <v>49.529998999999997</v>
      </c>
      <c r="D924" s="3">
        <v>100.19000200000001</v>
      </c>
      <c r="E924" s="3">
        <v>1629.530029</v>
      </c>
      <c r="F924" s="7">
        <f t="shared" si="234"/>
        <v>-2.2639339772935085E-2</v>
      </c>
      <c r="G924" s="7">
        <f t="shared" si="235"/>
        <v>-6.0205295596817976E-3</v>
      </c>
      <c r="H924" s="7">
        <f t="shared" si="236"/>
        <v>-2.5104554590966832E-2</v>
      </c>
      <c r="I924" s="7">
        <f t="shared" si="237"/>
        <v>-6.0386992271156403E-3</v>
      </c>
      <c r="J924" s="3" cm="1">
        <f t="array" ref="J924">B924*INDEX(AE$3:AE$7,2022-YEAR($A924))/1000000</f>
        <v>97.702010580410004</v>
      </c>
      <c r="K924" s="3" cm="1">
        <f t="array" ref="K924">C924*INDEX(AF$3:AF$7,2022-YEAR($A924))/1000000</f>
        <v>212.731345705</v>
      </c>
      <c r="L924" s="3" cm="1">
        <f t="array" ref="L924">D924*INDEX(AG$3:AG$7,2022-YEAR($A924))/1000000</f>
        <v>308.82566216480006</v>
      </c>
      <c r="M924" s="3" cm="1">
        <f t="array" ref="M924">E924*INDEX(AH$3:AH$7,2022-YEAR($A924))/1000000</f>
        <v>1109.4101162236641</v>
      </c>
      <c r="N924" s="3"/>
      <c r="O924" s="9">
        <v>44074</v>
      </c>
      <c r="P924" s="8">
        <f t="shared" si="227"/>
        <v>1589526.2236253051</v>
      </c>
      <c r="Q924" s="7">
        <f t="shared" si="228"/>
        <v>-1.0443751443686295E-2</v>
      </c>
      <c r="R924" s="8">
        <f t="shared" si="238"/>
        <v>1575126.4434051621</v>
      </c>
      <c r="S924" s="7">
        <f t="shared" si="229"/>
        <v>-1.0826576571503876E-2</v>
      </c>
      <c r="T924" s="8">
        <f t="shared" si="230"/>
        <v>90605.216619499493</v>
      </c>
      <c r="U924" s="8">
        <f t="shared" si="231"/>
        <v>185123.99355172899</v>
      </c>
      <c r="V924" s="8">
        <f t="shared" si="232"/>
        <v>311323.26739385113</v>
      </c>
      <c r="W924" s="8">
        <f t="shared" si="233"/>
        <v>988073.96584008238</v>
      </c>
      <c r="X924" s="7">
        <f t="shared" si="239"/>
        <v>5.7522503668737887E-2</v>
      </c>
      <c r="Y924" s="7">
        <f t="shared" si="240"/>
        <v>0.11752960806849361</v>
      </c>
      <c r="Z924" s="7">
        <f t="shared" si="241"/>
        <v>0.19764969897960818</v>
      </c>
      <c r="AA924" s="7">
        <f t="shared" si="242"/>
        <v>0.62729818928316028</v>
      </c>
    </row>
    <row r="925" spans="1:27" x14ac:dyDescent="0.25">
      <c r="A925" s="1">
        <v>44075</v>
      </c>
      <c r="B925" s="3">
        <v>172.10000600000001</v>
      </c>
      <c r="C925" s="6">
        <v>49.119999</v>
      </c>
      <c r="D925" s="3">
        <v>100.139999</v>
      </c>
      <c r="E925" s="3">
        <v>1655.079956</v>
      </c>
      <c r="F925" s="7">
        <f t="shared" si="234"/>
        <v>1.6296064986192071E-3</v>
      </c>
      <c r="G925" s="7">
        <f t="shared" si="235"/>
        <v>-8.2778115945448816E-3</v>
      </c>
      <c r="H925" s="7">
        <f t="shared" si="236"/>
        <v>-4.9908173472246187E-4</v>
      </c>
      <c r="I925" s="7">
        <f t="shared" si="237"/>
        <v>1.5679322593201483E-2</v>
      </c>
      <c r="J925" s="3" cm="1">
        <f t="array" ref="J925">B925*INDEX(AE$3:AE$7,2022-YEAR($A925))/1000000</f>
        <v>97.861226411779995</v>
      </c>
      <c r="K925" s="3" cm="1">
        <f t="array" ref="K925">C925*INDEX(AF$3:AF$7,2022-YEAR($A925))/1000000</f>
        <v>210.97039570500002</v>
      </c>
      <c r="L925" s="3" cm="1">
        <f t="array" ref="L925">D925*INDEX(AG$3:AG$7,2022-YEAR($A925))/1000000</f>
        <v>308.67153291760002</v>
      </c>
      <c r="M925" s="3" cm="1">
        <f t="array" ref="M925">E925*INDEX(AH$3:AH$7,2022-YEAR($A925))/1000000</f>
        <v>1126.8049153240959</v>
      </c>
      <c r="N925" s="3"/>
      <c r="O925" s="9">
        <v>44075</v>
      </c>
      <c r="P925" s="8">
        <f t="shared" si="227"/>
        <v>1603906.3602758935</v>
      </c>
      <c r="Q925" s="7">
        <f t="shared" si="228"/>
        <v>9.0468068012056983E-3</v>
      </c>
      <c r="R925" s="8">
        <f t="shared" si="238"/>
        <v>1589078.6274147234</v>
      </c>
      <c r="S925" s="7">
        <f t="shared" si="229"/>
        <v>8.8578184106915536E-3</v>
      </c>
      <c r="T925" s="8">
        <f t="shared" si="230"/>
        <v>90752.86746931143</v>
      </c>
      <c r="U925" s="8">
        <f t="shared" si="231"/>
        <v>183591.57201147804</v>
      </c>
      <c r="V925" s="8">
        <f t="shared" si="232"/>
        <v>311167.89163750072</v>
      </c>
      <c r="W925" s="8">
        <f t="shared" si="233"/>
        <v>1003566.2962964331</v>
      </c>
      <c r="X925" s="7">
        <f t="shared" si="239"/>
        <v>5.7110369432730672E-2</v>
      </c>
      <c r="Y925" s="7">
        <f t="shared" si="240"/>
        <v>0.11553334671058015</v>
      </c>
      <c r="Z925" s="7">
        <f t="shared" si="241"/>
        <v>0.19581654819921696</v>
      </c>
      <c r="AA925" s="7">
        <f t="shared" si="242"/>
        <v>0.63153973565747212</v>
      </c>
    </row>
    <row r="926" spans="1:27" x14ac:dyDescent="0.25">
      <c r="A926" s="1">
        <v>44076</v>
      </c>
      <c r="B926" s="3">
        <v>174.779999</v>
      </c>
      <c r="C926" s="6">
        <v>51.189999</v>
      </c>
      <c r="D926" s="3">
        <v>101.650002</v>
      </c>
      <c r="E926" s="3">
        <v>1717.3900149999999</v>
      </c>
      <c r="F926" s="7">
        <f t="shared" si="234"/>
        <v>1.557230044489355E-2</v>
      </c>
      <c r="G926" s="7">
        <f t="shared" si="235"/>
        <v>4.2141694669008523E-2</v>
      </c>
      <c r="H926" s="7">
        <f t="shared" si="236"/>
        <v>1.5078919663260582E-2</v>
      </c>
      <c r="I926" s="7">
        <f t="shared" si="237"/>
        <v>3.7647763646773358E-2</v>
      </c>
      <c r="J926" s="3" cm="1">
        <f t="array" ref="J926">B926*INDEX(AE$3:AE$7,2022-YEAR($A926))/1000000</f>
        <v>99.385150831369998</v>
      </c>
      <c r="K926" s="3" cm="1">
        <f t="array" ref="K926">C926*INDEX(AF$3:AF$7,2022-YEAR($A926))/1000000</f>
        <v>219.86104570500001</v>
      </c>
      <c r="L926" s="3" cm="1">
        <f t="array" ref="L926">D926*INDEX(AG$3:AG$7,2022-YEAR($A926))/1000000</f>
        <v>313.32596616479998</v>
      </c>
      <c r="M926" s="3" cm="1">
        <f t="array" ref="M926">E926*INDEX(AH$3:AH$7,2022-YEAR($A926))/1000000</f>
        <v>1169.2266004522401</v>
      </c>
      <c r="N926" s="3"/>
      <c r="O926" s="9">
        <v>44076</v>
      </c>
      <c r="P926" s="8">
        <f t="shared" si="227"/>
        <v>1656769.5496387172</v>
      </c>
      <c r="Q926" s="7">
        <f t="shared" si="228"/>
        <v>3.2959024711224895E-2</v>
      </c>
      <c r="R926" s="8">
        <f t="shared" si="238"/>
        <v>1640702.820671326</v>
      </c>
      <c r="S926" s="7">
        <f t="shared" si="229"/>
        <v>3.2486871553102592E-2</v>
      </c>
      <c r="T926" s="8">
        <f t="shared" si="230"/>
        <v>92166.098387779159</v>
      </c>
      <c r="U926" s="8">
        <f t="shared" si="231"/>
        <v>191328.43198298904</v>
      </c>
      <c r="V926" s="8">
        <f t="shared" si="232"/>
        <v>315859.96727728879</v>
      </c>
      <c r="W926" s="8">
        <f t="shared" si="233"/>
        <v>1041348.3230232688</v>
      </c>
      <c r="X926" s="7">
        <f t="shared" si="239"/>
        <v>5.6174766829539292E-2</v>
      </c>
      <c r="Y926" s="7">
        <f t="shared" si="240"/>
        <v>0.11661370333032232</v>
      </c>
      <c r="Z926" s="7">
        <f t="shared" si="241"/>
        <v>0.19251503885880347</v>
      </c>
      <c r="AA926" s="7">
        <f t="shared" si="242"/>
        <v>0.63469649098133485</v>
      </c>
    </row>
    <row r="927" spans="1:27" x14ac:dyDescent="0.25">
      <c r="A927" s="1">
        <v>44077</v>
      </c>
      <c r="B927" s="3">
        <v>168.770004</v>
      </c>
      <c r="C927" s="6">
        <v>50.48</v>
      </c>
      <c r="D927" s="3">
        <v>101.33000199999999</v>
      </c>
      <c r="E927" s="3">
        <v>1629.51001</v>
      </c>
      <c r="F927" s="7">
        <f t="shared" si="234"/>
        <v>-3.4386056953805144E-2</v>
      </c>
      <c r="G927" s="7">
        <f t="shared" si="235"/>
        <v>-1.386987720003674E-2</v>
      </c>
      <c r="H927" s="7">
        <f t="shared" si="236"/>
        <v>-3.1480569965951499E-3</v>
      </c>
      <c r="I927" s="7">
        <f t="shared" si="237"/>
        <v>-5.1170674239654268E-2</v>
      </c>
      <c r="J927" s="3" cm="1">
        <f t="array" ref="J927">B927*INDEX(AE$3:AE$7,2022-YEAR($A927))/1000000</f>
        <v>95.967687374519997</v>
      </c>
      <c r="K927" s="3" cm="1">
        <f t="array" ref="K927">C927*INDEX(AF$3:AF$7,2022-YEAR($A927))/1000000</f>
        <v>216.8116</v>
      </c>
      <c r="L927" s="3" cm="1">
        <f t="array" ref="L927">D927*INDEX(AG$3:AG$7,2022-YEAR($A927))/1000000</f>
        <v>312.33959816480001</v>
      </c>
      <c r="M927" s="3" cm="1">
        <f t="array" ref="M927">E927*INDEX(AH$3:AH$7,2022-YEAR($A927))/1000000</f>
        <v>1109.3964869681599</v>
      </c>
      <c r="N927" s="3"/>
      <c r="O927" s="9">
        <v>44077</v>
      </c>
      <c r="P927" s="8">
        <f t="shared" si="227"/>
        <v>1594901.8898876754</v>
      </c>
      <c r="Q927" s="7">
        <f t="shared" si="228"/>
        <v>-3.73423447844832E-2</v>
      </c>
      <c r="R927" s="8">
        <f t="shared" si="238"/>
        <v>1580599.0491191084</v>
      </c>
      <c r="S927" s="7">
        <f t="shared" si="229"/>
        <v>-3.6632942172687311E-2</v>
      </c>
      <c r="T927" s="8">
        <f t="shared" si="230"/>
        <v>88996.869679406969</v>
      </c>
      <c r="U927" s="8">
        <f t="shared" si="231"/>
        <v>188674.73012650938</v>
      </c>
      <c r="V927" s="8">
        <f t="shared" si="232"/>
        <v>314865.62209735723</v>
      </c>
      <c r="W927" s="8">
        <f t="shared" si="233"/>
        <v>988061.82721583487</v>
      </c>
      <c r="X927" s="7">
        <f t="shared" si="239"/>
        <v>5.6305784651082935E-2</v>
      </c>
      <c r="Y927" s="7">
        <f t="shared" si="240"/>
        <v>0.11936912794655966</v>
      </c>
      <c r="Z927" s="7">
        <f t="shared" si="241"/>
        <v>0.19920651114704679</v>
      </c>
      <c r="AA927" s="7">
        <f t="shared" si="242"/>
        <v>0.62511857625531064</v>
      </c>
    </row>
    <row r="928" spans="1:27" x14ac:dyDescent="0.25">
      <c r="A928" s="1">
        <v>44078</v>
      </c>
      <c r="B928" s="3">
        <v>171.050003</v>
      </c>
      <c r="C928" s="6">
        <v>51.040000999999997</v>
      </c>
      <c r="D928" s="3">
        <v>103.519997</v>
      </c>
      <c r="E928" s="3">
        <v>1581.209961</v>
      </c>
      <c r="F928" s="7">
        <f t="shared" si="234"/>
        <v>1.3509503738590833E-2</v>
      </c>
      <c r="G928" s="7">
        <f t="shared" si="235"/>
        <v>1.1093522187004767E-2</v>
      </c>
      <c r="H928" s="7">
        <f t="shared" si="236"/>
        <v>2.1612503274203165E-2</v>
      </c>
      <c r="I928" s="7">
        <f t="shared" si="237"/>
        <v>-2.9640842157207747E-2</v>
      </c>
      <c r="J928" s="3" cm="1">
        <f t="array" ref="J928">B928*INDEX(AE$3:AE$7,2022-YEAR($A928))/1000000</f>
        <v>97.26416320589</v>
      </c>
      <c r="K928" s="3" cm="1">
        <f t="array" ref="K928">C928*INDEX(AF$3:AF$7,2022-YEAR($A928))/1000000</f>
        <v>219.21680429499997</v>
      </c>
      <c r="L928" s="3" cm="1">
        <f t="array" ref="L928">D928*INDEX(AG$3:AG$7,2022-YEAR($A928))/1000000</f>
        <v>319.09003875280001</v>
      </c>
      <c r="M928" s="3" cm="1">
        <f t="array" ref="M928">E928*INDEX(AH$3:AH$7,2022-YEAR($A928))/1000000</f>
        <v>1076.5130408081761</v>
      </c>
      <c r="N928" s="3"/>
      <c r="O928" s="9">
        <v>44078</v>
      </c>
      <c r="P928" s="8">
        <f t="shared" si="227"/>
        <v>1574276.092092539</v>
      </c>
      <c r="Q928" s="7">
        <f t="shared" si="228"/>
        <v>-1.2932330148902868E-2</v>
      </c>
      <c r="R928" s="8">
        <f t="shared" si="238"/>
        <v>1561412.4695939971</v>
      </c>
      <c r="S928" s="7">
        <f t="shared" si="229"/>
        <v>-1.2138802396347237E-2</v>
      </c>
      <c r="T928" s="8">
        <f t="shared" si="230"/>
        <v>90199.173223063801</v>
      </c>
      <c r="U928" s="8">
        <f t="shared" si="231"/>
        <v>190767.79743129492</v>
      </c>
      <c r="V928" s="8">
        <f t="shared" si="232"/>
        <v>321670.65638587036</v>
      </c>
      <c r="W928" s="8">
        <f t="shared" si="233"/>
        <v>958774.84255376807</v>
      </c>
      <c r="X928" s="7">
        <f t="shared" si="239"/>
        <v>5.7767678291001254E-2</v>
      </c>
      <c r="Y928" s="7">
        <f t="shared" si="240"/>
        <v>0.12217642752712159</v>
      </c>
      <c r="Z928" s="7">
        <f t="shared" si="241"/>
        <v>0.20601260887170453</v>
      </c>
      <c r="AA928" s="7">
        <f t="shared" si="242"/>
        <v>0.61404328531017272</v>
      </c>
    </row>
    <row r="929" spans="1:27" x14ac:dyDescent="0.25">
      <c r="A929" s="1">
        <v>44082</v>
      </c>
      <c r="B929" s="3">
        <v>161.08000200000001</v>
      </c>
      <c r="C929" s="6">
        <v>49.810001</v>
      </c>
      <c r="D929" s="3">
        <v>99.919998000000007</v>
      </c>
      <c r="E929" s="3">
        <v>1523.599976</v>
      </c>
      <c r="F929" s="7">
        <f t="shared" si="234"/>
        <v>-5.8287055393971499E-2</v>
      </c>
      <c r="G929" s="7">
        <f t="shared" si="235"/>
        <v>-2.4098745609350547E-2</v>
      </c>
      <c r="H929" s="7">
        <f t="shared" si="236"/>
        <v>-3.4775880064988773E-2</v>
      </c>
      <c r="I929" s="7">
        <f t="shared" si="237"/>
        <v>-3.6434114646966886E-2</v>
      </c>
      <c r="J929" s="3" cm="1">
        <f t="array" ref="J929">B929*INDEX(AE$3:AE$7,2022-YEAR($A929))/1000000</f>
        <v>91.594921537260007</v>
      </c>
      <c r="K929" s="3" cm="1">
        <f t="array" ref="K929">C929*INDEX(AF$3:AF$7,2022-YEAR($A929))/1000000</f>
        <v>213.93395429499998</v>
      </c>
      <c r="L929" s="3" cm="1">
        <f t="array" ref="L929">D929*INDEX(AG$3:AG$7,2022-YEAR($A929))/1000000</f>
        <v>307.99340183520002</v>
      </c>
      <c r="M929" s="3" cm="1">
        <f t="array" ref="M929">E929*INDEX(AH$3:AH$7,2022-YEAR($A929))/1000000</f>
        <v>1037.291241260416</v>
      </c>
      <c r="N929" s="3"/>
      <c r="O929" s="9">
        <v>44082</v>
      </c>
      <c r="P929" s="8">
        <f t="shared" si="227"/>
        <v>1517937.3114370247</v>
      </c>
      <c r="Q929" s="7">
        <f t="shared" si="228"/>
        <v>-3.5787102998323772E-2</v>
      </c>
      <c r="R929" s="8">
        <f t="shared" si="238"/>
        <v>1505439.2680659681</v>
      </c>
      <c r="S929" s="7">
        <f t="shared" si="229"/>
        <v>-3.5847799744153086E-2</v>
      </c>
      <c r="T929" s="8">
        <f t="shared" si="230"/>
        <v>84941.729016920654</v>
      </c>
      <c r="U929" s="8">
        <f t="shared" si="231"/>
        <v>186170.53281054203</v>
      </c>
      <c r="V929" s="8">
        <f t="shared" si="232"/>
        <v>310484.27621896908</v>
      </c>
      <c r="W929" s="8">
        <f t="shared" si="233"/>
        <v>923842.73001953645</v>
      </c>
      <c r="X929" s="7">
        <f t="shared" si="239"/>
        <v>5.6423218670285491E-2</v>
      </c>
      <c r="Y929" s="7">
        <f t="shared" si="240"/>
        <v>0.12366525622100624</v>
      </c>
      <c r="Z929" s="7">
        <f t="shared" si="241"/>
        <v>0.20624164840461948</v>
      </c>
      <c r="AA929" s="7">
        <f t="shared" si="242"/>
        <v>0.6136698767040889</v>
      </c>
    </row>
    <row r="930" spans="1:27" x14ac:dyDescent="0.25">
      <c r="A930" s="1">
        <v>44083</v>
      </c>
      <c r="B930" s="3">
        <v>160.779999</v>
      </c>
      <c r="C930" s="6">
        <v>50.189999</v>
      </c>
      <c r="D930" s="3">
        <v>100.870003</v>
      </c>
      <c r="E930" s="3">
        <v>1547.2299800000001</v>
      </c>
      <c r="F930" s="7">
        <f t="shared" si="234"/>
        <v>-1.8624472080649435E-3</v>
      </c>
      <c r="G930" s="7">
        <f t="shared" si="235"/>
        <v>7.6289498568771208E-3</v>
      </c>
      <c r="H930" s="7">
        <f t="shared" si="236"/>
        <v>9.5076563152052262E-3</v>
      </c>
      <c r="I930" s="7">
        <f t="shared" si="237"/>
        <v>1.5509322901170908E-2</v>
      </c>
      <c r="J930" s="3" cm="1">
        <f t="array" ref="J930">B930*INDEX(AE$3:AE$7,2022-YEAR($A930))/1000000</f>
        <v>91.42433083137</v>
      </c>
      <c r="K930" s="3" cm="1">
        <f t="array" ref="K930">C930*INDEX(AF$3:AF$7,2022-YEAR($A930))/1000000</f>
        <v>215.56604570500002</v>
      </c>
      <c r="L930" s="3" cm="1">
        <f t="array" ref="L930">D930*INDEX(AG$3:AG$7,2022-YEAR($A930))/1000000</f>
        <v>310.92169724720003</v>
      </c>
      <c r="M930" s="3" cm="1">
        <f t="array" ref="M930">E930*INDEX(AH$3:AH$7,2022-YEAR($A930))/1000000</f>
        <v>1053.37892606368</v>
      </c>
      <c r="N930" s="3"/>
      <c r="O930" s="9">
        <v>44083</v>
      </c>
      <c r="P930" s="8">
        <f t="shared" si="227"/>
        <v>1536766.532288054</v>
      </c>
      <c r="Q930" s="7">
        <f t="shared" si="228"/>
        <v>1.240447857046463E-2</v>
      </c>
      <c r="R930" s="8">
        <f t="shared" si="238"/>
        <v>1523981.5072388896</v>
      </c>
      <c r="S930" s="7">
        <f t="shared" si="229"/>
        <v>1.2316829756103376E-2</v>
      </c>
      <c r="T930" s="8">
        <f t="shared" si="230"/>
        <v>84783.529530864878</v>
      </c>
      <c r="U930" s="8">
        <f t="shared" si="231"/>
        <v>187590.81847018178</v>
      </c>
      <c r="V930" s="8">
        <f t="shared" si="232"/>
        <v>313436.25400853431</v>
      </c>
      <c r="W930" s="8">
        <f t="shared" si="233"/>
        <v>938170.90522930853</v>
      </c>
      <c r="X930" s="7">
        <f t="shared" si="239"/>
        <v>5.5632912294633741E-2</v>
      </c>
      <c r="Y930" s="7">
        <f t="shared" si="240"/>
        <v>0.12309258188444425</v>
      </c>
      <c r="Z930" s="7">
        <f t="shared" si="241"/>
        <v>0.20566932900413604</v>
      </c>
      <c r="AA930" s="7">
        <f t="shared" si="242"/>
        <v>0.61560517681678595</v>
      </c>
    </row>
    <row r="931" spans="1:27" x14ac:dyDescent="0.25">
      <c r="A931" s="1">
        <v>44084</v>
      </c>
      <c r="B931" s="3">
        <v>157.69000199999999</v>
      </c>
      <c r="C931" s="6">
        <v>50</v>
      </c>
      <c r="D931" s="3">
        <v>99.830001999999993</v>
      </c>
      <c r="E931" s="3">
        <v>1526.0500489999999</v>
      </c>
      <c r="F931" s="7">
        <f t="shared" si="234"/>
        <v>-1.9218789769988809E-2</v>
      </c>
      <c r="G931" s="7">
        <f t="shared" si="235"/>
        <v>-3.7855948154132957E-3</v>
      </c>
      <c r="H931" s="7">
        <f t="shared" si="236"/>
        <v>-1.0310309993745159E-2</v>
      </c>
      <c r="I931" s="7">
        <f t="shared" si="237"/>
        <v>-1.3688935241547018E-2</v>
      </c>
      <c r="J931" s="3" cm="1">
        <f t="array" ref="J931">B931*INDEX(AE$3:AE$7,2022-YEAR($A931))/1000000</f>
        <v>89.66726583725999</v>
      </c>
      <c r="K931" s="3" cm="1">
        <f t="array" ref="K931">C931*INDEX(AF$3:AF$7,2022-YEAR($A931))/1000000</f>
        <v>214.75</v>
      </c>
      <c r="L931" s="3" cm="1">
        <f t="array" ref="L931">D931*INDEX(AG$3:AG$7,2022-YEAR($A931))/1000000</f>
        <v>307.7159981648</v>
      </c>
      <c r="M931" s="3" cm="1">
        <f t="array" ref="M931">E931*INDEX(AH$3:AH$7,2022-YEAR($A931))/1000000</f>
        <v>1038.959290159984</v>
      </c>
      <c r="N931" s="3"/>
      <c r="O931" s="9">
        <v>44084</v>
      </c>
      <c r="P931" s="8">
        <f t="shared" si="227"/>
        <v>1518193.8867487076</v>
      </c>
      <c r="Q931" s="7">
        <f t="shared" si="228"/>
        <v>-1.2085534887133443E-2</v>
      </c>
      <c r="R931" s="8">
        <f t="shared" si="238"/>
        <v>1505567.7418697644</v>
      </c>
      <c r="S931" s="7">
        <f t="shared" si="229"/>
        <v>-1.2082669823524794E-2</v>
      </c>
      <c r="T931" s="8">
        <f t="shared" si="230"/>
        <v>83154.092700853551</v>
      </c>
      <c r="U931" s="8">
        <f t="shared" si="231"/>
        <v>186880.67564036194</v>
      </c>
      <c r="V931" s="8">
        <f t="shared" si="232"/>
        <v>310204.62906642805</v>
      </c>
      <c r="W931" s="8">
        <f t="shared" si="233"/>
        <v>925328.34446212091</v>
      </c>
      <c r="X931" s="7">
        <f t="shared" si="239"/>
        <v>5.5231053634016154E-2</v>
      </c>
      <c r="Y931" s="7">
        <f t="shared" si="240"/>
        <v>0.12412638132660497</v>
      </c>
      <c r="Z931" s="7">
        <f t="shared" si="241"/>
        <v>0.20603830730405059</v>
      </c>
      <c r="AA931" s="7">
        <f t="shared" si="242"/>
        <v>0.61460425773532834</v>
      </c>
    </row>
    <row r="932" spans="1:27" x14ac:dyDescent="0.25">
      <c r="A932" s="1">
        <v>44085</v>
      </c>
      <c r="B932" s="3">
        <v>160.229996</v>
      </c>
      <c r="C932" s="6">
        <v>51.060001</v>
      </c>
      <c r="D932" s="3">
        <v>101.07</v>
      </c>
      <c r="E932" s="3">
        <v>1515.76001</v>
      </c>
      <c r="F932" s="7">
        <f t="shared" si="234"/>
        <v>1.6107514539824841E-2</v>
      </c>
      <c r="G932" s="7">
        <f t="shared" si="235"/>
        <v>2.1200019999999986E-2</v>
      </c>
      <c r="H932" s="7">
        <f t="shared" si="236"/>
        <v>1.2421095614122191E-2</v>
      </c>
      <c r="I932" s="7">
        <f t="shared" si="237"/>
        <v>-6.7429236719613872E-3</v>
      </c>
      <c r="J932" s="3" cm="1">
        <f t="array" ref="J932">B932*INDEX(AE$3:AE$7,2022-YEAR($A932))/1000000</f>
        <v>91.111582625479997</v>
      </c>
      <c r="K932" s="3" cm="1">
        <f t="array" ref="K932">C932*INDEX(AF$3:AF$7,2022-YEAR($A932))/1000000</f>
        <v>219.30270429499998</v>
      </c>
      <c r="L932" s="3" cm="1">
        <f t="array" ref="L932">D932*INDEX(AG$3:AG$7,2022-YEAR($A932))/1000000</f>
        <v>311.53816799999998</v>
      </c>
      <c r="M932" s="3" cm="1">
        <f t="array" ref="M932">E932*INDEX(AH$3:AH$7,2022-YEAR($A932))/1000000</f>
        <v>1031.95366696816</v>
      </c>
      <c r="N932" s="3"/>
      <c r="O932" s="9">
        <v>44085</v>
      </c>
      <c r="P932" s="8">
        <f t="shared" si="227"/>
        <v>1520780.986612797</v>
      </c>
      <c r="Q932" s="7">
        <f t="shared" si="228"/>
        <v>1.7040642085773355E-3</v>
      </c>
      <c r="R932" s="8">
        <f t="shared" si="238"/>
        <v>1508482.6846475457</v>
      </c>
      <c r="S932" s="7">
        <f t="shared" si="229"/>
        <v>1.9361086829352558E-3</v>
      </c>
      <c r="T932" s="8">
        <f t="shared" si="230"/>
        <v>84493.498458078495</v>
      </c>
      <c r="U932" s="8">
        <f t="shared" si="231"/>
        <v>190842.54970155112</v>
      </c>
      <c r="V932" s="8">
        <f t="shared" si="232"/>
        <v>314057.71042400546</v>
      </c>
      <c r="W932" s="8">
        <f t="shared" si="233"/>
        <v>919088.92606391048</v>
      </c>
      <c r="X932" s="7">
        <f t="shared" si="239"/>
        <v>5.6012242843755444E-2</v>
      </c>
      <c r="Y932" s="7">
        <f t="shared" si="240"/>
        <v>0.12651292032970279</v>
      </c>
      <c r="Z932" s="7">
        <f t="shared" si="241"/>
        <v>0.20819444175282958</v>
      </c>
      <c r="AA932" s="7">
        <f t="shared" si="242"/>
        <v>0.60928039507371212</v>
      </c>
    </row>
    <row r="933" spans="1:27" x14ac:dyDescent="0.25">
      <c r="A933" s="1">
        <v>44088</v>
      </c>
      <c r="B933" s="3">
        <v>165.35000600000001</v>
      </c>
      <c r="C933" s="6">
        <v>50.709999000000003</v>
      </c>
      <c r="D933" s="3">
        <v>102.470001</v>
      </c>
      <c r="E933" s="3">
        <v>1508.829956</v>
      </c>
      <c r="F933" s="7">
        <f t="shared" si="234"/>
        <v>3.1954129238073614E-2</v>
      </c>
      <c r="G933" s="7">
        <f t="shared" si="235"/>
        <v>-6.8547198030802781E-3</v>
      </c>
      <c r="H933" s="7">
        <f t="shared" si="236"/>
        <v>1.385179578509943E-2</v>
      </c>
      <c r="I933" s="7">
        <f t="shared" si="237"/>
        <v>-4.5719994948276721E-3</v>
      </c>
      <c r="J933" s="3" cm="1">
        <f t="array" ref="J933">B933*INDEX(AE$3:AE$7,2022-YEAR($A933))/1000000</f>
        <v>94.022973911779999</v>
      </c>
      <c r="K933" s="3" cm="1">
        <f t="array" ref="K933">C933*INDEX(AF$3:AF$7,2022-YEAR($A933))/1000000</f>
        <v>217.79944570500001</v>
      </c>
      <c r="L933" s="3" cm="1">
        <f t="array" ref="L933">D933*INDEX(AG$3:AG$7,2022-YEAR($A933))/1000000</f>
        <v>315.85353108239997</v>
      </c>
      <c r="M933" s="3" cm="1">
        <f t="array" ref="M933">E933*INDEX(AH$3:AH$7,2022-YEAR($A933))/1000000</f>
        <v>1027.2355753240961</v>
      </c>
      <c r="N933" s="3"/>
      <c r="O933" s="9">
        <v>44088</v>
      </c>
      <c r="P933" s="8">
        <f t="shared" si="227"/>
        <v>1521705.4644120992</v>
      </c>
      <c r="Q933" s="7">
        <f t="shared" si="228"/>
        <v>6.0789673690059493E-4</v>
      </c>
      <c r="R933" s="8">
        <f t="shared" si="238"/>
        <v>1510022.6177762058</v>
      </c>
      <c r="S933" s="7">
        <f t="shared" si="229"/>
        <v>1.0208490586816055E-3</v>
      </c>
      <c r="T933" s="8">
        <f t="shared" si="230"/>
        <v>87193.414627584905</v>
      </c>
      <c r="U933" s="8">
        <f t="shared" si="231"/>
        <v>189534.37749684157</v>
      </c>
      <c r="V933" s="8">
        <f t="shared" si="232"/>
        <v>318407.97369353467</v>
      </c>
      <c r="W933" s="8">
        <f t="shared" si="233"/>
        <v>914886.85195824469</v>
      </c>
      <c r="X933" s="7">
        <f t="shared" si="239"/>
        <v>5.774311828255508E-2</v>
      </c>
      <c r="Y933" s="7">
        <f t="shared" si="240"/>
        <v>0.12551757521087123</v>
      </c>
      <c r="Z933" s="7">
        <f t="shared" si="241"/>
        <v>0.21086304929819574</v>
      </c>
      <c r="AA933" s="7">
        <f t="shared" si="242"/>
        <v>0.60587625720837801</v>
      </c>
    </row>
    <row r="934" spans="1:27" x14ac:dyDescent="0.25">
      <c r="A934" s="1">
        <v>44089</v>
      </c>
      <c r="B934" s="3">
        <v>163.490005</v>
      </c>
      <c r="C934" s="6">
        <v>51.049999</v>
      </c>
      <c r="D934" s="3">
        <v>99.279999000000004</v>
      </c>
      <c r="E934" s="3">
        <v>1535.119995</v>
      </c>
      <c r="F934" s="7">
        <f t="shared" si="234"/>
        <v>-1.1248871681323158E-2</v>
      </c>
      <c r="G934" s="7">
        <f t="shared" si="235"/>
        <v>6.7047920864680144E-3</v>
      </c>
      <c r="H934" s="7">
        <f t="shared" si="236"/>
        <v>-3.1131081964174023E-2</v>
      </c>
      <c r="I934" s="7">
        <f t="shared" si="237"/>
        <v>1.7424123172697703E-2</v>
      </c>
      <c r="J934" s="3" cm="1">
        <f t="array" ref="J934">B934*INDEX(AE$3:AE$7,2022-YEAR($A934))/1000000</f>
        <v>92.965321543149997</v>
      </c>
      <c r="K934" s="3" cm="1">
        <f t="array" ref="K934">C934*INDEX(AF$3:AF$7,2022-YEAR($A934))/1000000</f>
        <v>219.259745705</v>
      </c>
      <c r="L934" s="3" cm="1">
        <f t="array" ref="L934">D934*INDEX(AG$3:AG$7,2022-YEAR($A934))/1000000</f>
        <v>306.02066891760006</v>
      </c>
      <c r="M934" s="3" cm="1">
        <f t="array" ref="M934">E934*INDEX(AH$3:AH$7,2022-YEAR($A934))/1000000</f>
        <v>1045.13425451592</v>
      </c>
      <c r="N934" s="3"/>
      <c r="O934" s="9">
        <v>44089</v>
      </c>
      <c r="P934" s="8">
        <f t="shared" si="227"/>
        <v>1529492.2909241032</v>
      </c>
      <c r="Q934" s="7">
        <f t="shared" si="228"/>
        <v>5.1171706313168485E-3</v>
      </c>
      <c r="R934" s="8">
        <f t="shared" si="238"/>
        <v>1516341.2953084602</v>
      </c>
      <c r="S934" s="7">
        <f t="shared" si="229"/>
        <v>4.1844919790405832E-3</v>
      </c>
      <c r="T934" s="8">
        <f t="shared" si="230"/>
        <v>86212.587094982795</v>
      </c>
      <c r="U934" s="8">
        <f t="shared" si="231"/>
        <v>190805.16609119601</v>
      </c>
      <c r="V934" s="8">
        <f t="shared" si="232"/>
        <v>308495.58896643471</v>
      </c>
      <c r="W934" s="8">
        <f t="shared" si="233"/>
        <v>930827.9531558468</v>
      </c>
      <c r="X934" s="7">
        <f t="shared" si="239"/>
        <v>5.6855661295859575E-2</v>
      </c>
      <c r="Y934" s="7">
        <f t="shared" si="240"/>
        <v>0.1258325989548294</v>
      </c>
      <c r="Z934" s="7">
        <f t="shared" si="241"/>
        <v>0.20344733070379073</v>
      </c>
      <c r="AA934" s="7">
        <f t="shared" si="242"/>
        <v>0.61386440904552031</v>
      </c>
    </row>
    <row r="935" spans="1:27" x14ac:dyDescent="0.25">
      <c r="A935" s="1">
        <v>44090</v>
      </c>
      <c r="B935" s="3">
        <v>167.46000699999999</v>
      </c>
      <c r="C935" s="6">
        <v>50.790000999999997</v>
      </c>
      <c r="D935" s="3">
        <v>99.699996999999996</v>
      </c>
      <c r="E935" s="3">
        <v>1512.089966</v>
      </c>
      <c r="F935" s="7">
        <f t="shared" si="234"/>
        <v>2.4282842244698566E-2</v>
      </c>
      <c r="G935" s="7">
        <f t="shared" si="235"/>
        <v>-5.0930069557886259E-3</v>
      </c>
      <c r="H935" s="7">
        <f t="shared" si="236"/>
        <v>4.2304392045773298E-3</v>
      </c>
      <c r="I935" s="7">
        <f t="shared" si="237"/>
        <v>-1.5002103467488204E-2</v>
      </c>
      <c r="J935" s="3" cm="1">
        <f t="array" ref="J935">B935*INDEX(AE$3:AE$7,2022-YEAR($A935))/1000000</f>
        <v>95.222783780409998</v>
      </c>
      <c r="K935" s="3" cm="1">
        <f t="array" ref="K935">C935*INDEX(AF$3:AF$7,2022-YEAR($A935))/1000000</f>
        <v>218.14305429499998</v>
      </c>
      <c r="L935" s="3" cm="1">
        <f t="array" ref="L935">D935*INDEX(AG$3:AG$7,2022-YEAR($A935))/1000000</f>
        <v>307.31527075279996</v>
      </c>
      <c r="M935" s="3" cm="1">
        <f t="array" ref="M935">E935*INDEX(AH$3:AH$7,2022-YEAR($A935))/1000000</f>
        <v>1029.4550422922559</v>
      </c>
      <c r="N935" s="3"/>
      <c r="O935" s="9">
        <v>44090</v>
      </c>
      <c r="P935" s="8">
        <f t="shared" si="227"/>
        <v>1517314.4658783684</v>
      </c>
      <c r="Q935" s="7">
        <f t="shared" si="228"/>
        <v>-7.9620048548116485E-3</v>
      </c>
      <c r="R935" s="8">
        <f t="shared" si="238"/>
        <v>1504803.7044926207</v>
      </c>
      <c r="S935" s="7">
        <f t="shared" si="229"/>
        <v>-7.6088350634100355E-3</v>
      </c>
      <c r="T935" s="8">
        <f t="shared" si="230"/>
        <v>88306.073746917609</v>
      </c>
      <c r="U935" s="8">
        <f t="shared" si="231"/>
        <v>189833.39405309316</v>
      </c>
      <c r="V935" s="8">
        <f t="shared" si="232"/>
        <v>309800.66080043744</v>
      </c>
      <c r="W935" s="8">
        <f t="shared" si="233"/>
        <v>916863.57589217252</v>
      </c>
      <c r="X935" s="7">
        <f t="shared" si="239"/>
        <v>5.8682785989480298E-2</v>
      </c>
      <c r="Y935" s="7">
        <f t="shared" si="240"/>
        <v>0.12615159936564607</v>
      </c>
      <c r="Z935" s="7">
        <f t="shared" si="241"/>
        <v>0.20587446713184024</v>
      </c>
      <c r="AA935" s="7">
        <f t="shared" si="242"/>
        <v>0.60929114751303348</v>
      </c>
    </row>
    <row r="936" spans="1:27" x14ac:dyDescent="0.25">
      <c r="A936" s="1">
        <v>44091</v>
      </c>
      <c r="B936" s="3">
        <v>167.529999</v>
      </c>
      <c r="C936" s="6">
        <v>50.549999</v>
      </c>
      <c r="D936" s="3">
        <v>98.559997999999993</v>
      </c>
      <c r="E936" s="3">
        <v>1487.040039</v>
      </c>
      <c r="F936" s="7">
        <f t="shared" si="234"/>
        <v>4.1796248103587175E-4</v>
      </c>
      <c r="G936" s="7">
        <f t="shared" si="235"/>
        <v>-4.7253789185788264E-3</v>
      </c>
      <c r="H936" s="7">
        <f t="shared" si="236"/>
        <v>-1.1434293222696956E-2</v>
      </c>
      <c r="I936" s="7">
        <f t="shared" si="237"/>
        <v>-1.6566426312758176E-2</v>
      </c>
      <c r="J936" s="3" cm="1">
        <f t="array" ref="J936">B936*INDEX(AE$3:AE$7,2022-YEAR($A936))/1000000</f>
        <v>95.262583331369996</v>
      </c>
      <c r="K936" s="3" cm="1">
        <f t="array" ref="K936">C936*INDEX(AF$3:AF$7,2022-YEAR($A936))/1000000</f>
        <v>217.11224570500002</v>
      </c>
      <c r="L936" s="3" cm="1">
        <f t="array" ref="L936">D936*INDEX(AG$3:AG$7,2022-YEAR($A936))/1000000</f>
        <v>303.80133783519994</v>
      </c>
      <c r="M936" s="3" cm="1">
        <f t="array" ref="M936">E936*INDEX(AH$3:AH$7,2022-YEAR($A936))/1000000</f>
        <v>1012.400651191824</v>
      </c>
      <c r="N936" s="3"/>
      <c r="O936" s="9">
        <v>44091</v>
      </c>
      <c r="P936" s="8">
        <f t="shared" si="227"/>
        <v>1497490.4726278884</v>
      </c>
      <c r="Q936" s="7">
        <f t="shared" si="228"/>
        <v>-1.306518437429113E-2</v>
      </c>
      <c r="R936" s="8">
        <f t="shared" si="238"/>
        <v>1485212.0739349467</v>
      </c>
      <c r="S936" s="7">
        <f t="shared" si="229"/>
        <v>-1.3019392827903542E-2</v>
      </c>
      <c r="T936" s="8">
        <f t="shared" si="230"/>
        <v>88342.982372591403</v>
      </c>
      <c r="U936" s="8">
        <f t="shared" si="231"/>
        <v>188936.35933479239</v>
      </c>
      <c r="V936" s="8">
        <f t="shared" si="232"/>
        <v>306258.30920425995</v>
      </c>
      <c r="W936" s="8">
        <f t="shared" si="233"/>
        <v>901674.42302330292</v>
      </c>
      <c r="X936" s="7">
        <f t="shared" si="239"/>
        <v>5.9481729190723566E-2</v>
      </c>
      <c r="Y936" s="7">
        <f t="shared" si="240"/>
        <v>0.12721170440947271</v>
      </c>
      <c r="Z936" s="7">
        <f t="shared" si="241"/>
        <v>0.20620510335123649</v>
      </c>
      <c r="AA936" s="7">
        <f t="shared" si="242"/>
        <v>0.60710146304856727</v>
      </c>
    </row>
    <row r="937" spans="1:27" x14ac:dyDescent="0.25">
      <c r="A937" s="1">
        <v>44092</v>
      </c>
      <c r="B937" s="3">
        <v>161.13999899999999</v>
      </c>
      <c r="C937" s="6">
        <v>50.450001</v>
      </c>
      <c r="D937" s="3">
        <v>98.349997999999999</v>
      </c>
      <c r="E937" s="3">
        <v>1451.089966</v>
      </c>
      <c r="F937" s="7">
        <f t="shared" si="234"/>
        <v>-3.8142422480406113E-2</v>
      </c>
      <c r="G937" s="7">
        <f t="shared" si="235"/>
        <v>-1.9781998413095359E-3</v>
      </c>
      <c r="H937" s="7">
        <f t="shared" si="236"/>
        <v>-2.1306818614179601E-3</v>
      </c>
      <c r="I937" s="7">
        <f t="shared" si="237"/>
        <v>-2.4175591818076159E-2</v>
      </c>
      <c r="J937" s="3" cm="1">
        <f t="array" ref="J937">B937*INDEX(AE$3:AE$7,2022-YEAR($A937))/1000000</f>
        <v>91.629037631369997</v>
      </c>
      <c r="K937" s="3" cm="1">
        <f t="array" ref="K937">C937*INDEX(AF$3:AF$7,2022-YEAR($A937))/1000000</f>
        <v>216.682754295</v>
      </c>
      <c r="L937" s="3" cm="1">
        <f t="array" ref="L937">D937*INDEX(AG$3:AG$7,2022-YEAR($A937))/1000000</f>
        <v>303.15403383520004</v>
      </c>
      <c r="M937" s="3" cm="1">
        <f t="array" ref="M937">E937*INDEX(AH$3:AH$7,2022-YEAR($A937))/1000000</f>
        <v>987.92526629225597</v>
      </c>
      <c r="N937" s="3"/>
      <c r="O937" s="9">
        <v>44092</v>
      </c>
      <c r="P937" s="8">
        <f t="shared" si="227"/>
        <v>1470653.9450835336</v>
      </c>
      <c r="Q937" s="7">
        <f t="shared" si="228"/>
        <v>-1.7921000523803306E-2</v>
      </c>
      <c r="R937" s="8">
        <f t="shared" si="238"/>
        <v>1459017.6528739179</v>
      </c>
      <c r="S937" s="7">
        <f t="shared" si="229"/>
        <v>-1.763682205439443E-2</v>
      </c>
      <c r="T937" s="8">
        <f t="shared" si="230"/>
        <v>84973.367015756958</v>
      </c>
      <c r="U937" s="8">
        <f t="shared" si="231"/>
        <v>188562.60545873869</v>
      </c>
      <c r="V937" s="8">
        <f t="shared" si="232"/>
        <v>305605.77017992991</v>
      </c>
      <c r="W937" s="8">
        <f t="shared" si="233"/>
        <v>879875.91021949227</v>
      </c>
      <c r="X937" s="7">
        <f t="shared" si="239"/>
        <v>5.8240122625233232E-2</v>
      </c>
      <c r="Y937" s="7">
        <f t="shared" si="240"/>
        <v>0.12923942701263086</v>
      </c>
      <c r="Z937" s="7">
        <f t="shared" si="241"/>
        <v>0.20945995381067473</v>
      </c>
      <c r="AA937" s="7">
        <f t="shared" si="242"/>
        <v>0.6030604965514611</v>
      </c>
    </row>
    <row r="938" spans="1:27" x14ac:dyDescent="0.25">
      <c r="A938" s="1">
        <v>44095</v>
      </c>
      <c r="B938" s="3">
        <v>156.35000600000001</v>
      </c>
      <c r="C938" s="6">
        <v>49.09</v>
      </c>
      <c r="D938" s="3">
        <v>95.309997999999993</v>
      </c>
      <c r="E938" s="3">
        <v>1430.1400149999999</v>
      </c>
      <c r="F938" s="7">
        <f t="shared" si="234"/>
        <v>-2.9725661100444611E-2</v>
      </c>
      <c r="G938" s="7">
        <f t="shared" si="235"/>
        <v>-2.6957402835333877E-2</v>
      </c>
      <c r="H938" s="7">
        <f t="shared" si="236"/>
        <v>-3.0910015880224129E-2</v>
      </c>
      <c r="I938" s="7">
        <f t="shared" si="237"/>
        <v>-1.4437389473341611E-2</v>
      </c>
      <c r="J938" s="3" cm="1">
        <f t="array" ref="J938">B938*INDEX(AE$3:AE$7,2022-YEAR($A938))/1000000</f>
        <v>88.905303911779995</v>
      </c>
      <c r="K938" s="3" cm="1">
        <f t="array" ref="K938">C938*INDEX(AF$3:AF$7,2022-YEAR($A938))/1000000</f>
        <v>210.84155000000001</v>
      </c>
      <c r="L938" s="3" cm="1">
        <f t="array" ref="L938">D938*INDEX(AG$3:AG$7,2022-YEAR($A938))/1000000</f>
        <v>293.78353783519998</v>
      </c>
      <c r="M938" s="3" cm="1">
        <f t="array" ref="M938">E938*INDEX(AH$3:AH$7,2022-YEAR($A938))/1000000</f>
        <v>973.66220445223996</v>
      </c>
      <c r="N938" s="3"/>
      <c r="O938" s="9">
        <v>44095</v>
      </c>
      <c r="P938" s="8">
        <f t="shared" si="227"/>
        <v>1441047.1496039333</v>
      </c>
      <c r="Q938" s="7">
        <f t="shared" si="228"/>
        <v>-2.0131721387330589E-2</v>
      </c>
      <c r="R938" s="8">
        <f t="shared" si="238"/>
        <v>1429259.2148350128</v>
      </c>
      <c r="S938" s="7">
        <f t="shared" si="229"/>
        <v>-2.0396215207052593E-2</v>
      </c>
      <c r="T938" s="8">
        <f t="shared" si="230"/>
        <v>82447.477505282863</v>
      </c>
      <c r="U938" s="8">
        <f t="shared" si="231"/>
        <v>183479.44734370735</v>
      </c>
      <c r="V938" s="8">
        <f t="shared" si="232"/>
        <v>296159.49097058014</v>
      </c>
      <c r="W938" s="8">
        <f t="shared" si="233"/>
        <v>867172.79901544249</v>
      </c>
      <c r="X938" s="7">
        <f t="shared" si="239"/>
        <v>5.7685461566046453E-2</v>
      </c>
      <c r="Y938" s="7">
        <f t="shared" si="240"/>
        <v>0.12837380752160299</v>
      </c>
      <c r="Z938" s="7">
        <f t="shared" si="241"/>
        <v>0.20721188143941227</v>
      </c>
      <c r="AA938" s="7">
        <f t="shared" si="242"/>
        <v>0.60672884947293837</v>
      </c>
    </row>
    <row r="939" spans="1:27" x14ac:dyDescent="0.25">
      <c r="A939" s="1">
        <v>44096</v>
      </c>
      <c r="B939" s="3">
        <v>156.800003</v>
      </c>
      <c r="C939" s="6">
        <v>49.66</v>
      </c>
      <c r="D939" s="3">
        <v>94.269997000000004</v>
      </c>
      <c r="E939" s="3">
        <v>1459.8199460000001</v>
      </c>
      <c r="F939" s="7">
        <f t="shared" si="234"/>
        <v>2.8781386807237297E-3</v>
      </c>
      <c r="G939" s="7">
        <f t="shared" si="235"/>
        <v>1.1611326135668953E-2</v>
      </c>
      <c r="H939" s="7">
        <f t="shared" si="236"/>
        <v>-1.091177234102958E-2</v>
      </c>
      <c r="I939" s="7">
        <f t="shared" si="237"/>
        <v>2.0753164507462563E-2</v>
      </c>
      <c r="J939" s="3" cm="1">
        <f t="array" ref="J939">B939*INDEX(AE$3:AE$7,2022-YEAR($A939))/1000000</f>
        <v>89.161185705890006</v>
      </c>
      <c r="K939" s="3" cm="1">
        <f t="array" ref="K939">C939*INDEX(AF$3:AF$7,2022-YEAR($A939))/1000000</f>
        <v>213.28970000000001</v>
      </c>
      <c r="L939" s="3" cm="1">
        <f t="array" ref="L939">D939*INDEX(AG$3:AG$7,2022-YEAR($A939))/1000000</f>
        <v>290.57783875280001</v>
      </c>
      <c r="M939" s="3" cm="1">
        <f t="array" ref="M939">E939*INDEX(AH$3:AH$7,2022-YEAR($A939))/1000000</f>
        <v>993.86877635593601</v>
      </c>
      <c r="N939" s="3"/>
      <c r="O939" s="9">
        <v>44096</v>
      </c>
      <c r="P939" s="8">
        <f t="shared" si="227"/>
        <v>1459165.9798600958</v>
      </c>
      <c r="Q939" s="7">
        <f t="shared" si="228"/>
        <v>1.2573377811504863E-2</v>
      </c>
      <c r="R939" s="8">
        <f t="shared" si="238"/>
        <v>1446391.9046237071</v>
      </c>
      <c r="S939" s="7">
        <f t="shared" si="229"/>
        <v>1.1987111652571603E-2</v>
      </c>
      <c r="T939" s="8">
        <f t="shared" si="230"/>
        <v>82684.772779418927</v>
      </c>
      <c r="U939" s="8">
        <f t="shared" si="231"/>
        <v>185609.88704600744</v>
      </c>
      <c r="V939" s="8">
        <f t="shared" si="232"/>
        <v>292927.86602847395</v>
      </c>
      <c r="W939" s="8">
        <f t="shared" si="233"/>
        <v>885169.37876980682</v>
      </c>
      <c r="X939" s="7">
        <f t="shared" si="239"/>
        <v>5.7166230338471215E-2</v>
      </c>
      <c r="Y939" s="7">
        <f t="shared" si="240"/>
        <v>0.12832613792476644</v>
      </c>
      <c r="Z939" s="7">
        <f t="shared" si="241"/>
        <v>0.20252316477440599</v>
      </c>
      <c r="AA939" s="7">
        <f t="shared" si="242"/>
        <v>0.61198446696235642</v>
      </c>
    </row>
    <row r="940" spans="1:27" x14ac:dyDescent="0.25">
      <c r="A940" s="1">
        <v>44097</v>
      </c>
      <c r="B940" s="3">
        <v>151.179993</v>
      </c>
      <c r="C940" s="6">
        <v>48.209999000000003</v>
      </c>
      <c r="D940" s="3">
        <v>92.739998</v>
      </c>
      <c r="E940" s="3">
        <v>1409.3900149999999</v>
      </c>
      <c r="F940" s="7">
        <f t="shared" si="234"/>
        <v>-3.5841899824453516E-2</v>
      </c>
      <c r="G940" s="7">
        <f t="shared" si="235"/>
        <v>-2.9198570277889524E-2</v>
      </c>
      <c r="H940" s="7">
        <f t="shared" si="236"/>
        <v>-1.6229967632225617E-2</v>
      </c>
      <c r="I940" s="7">
        <f t="shared" si="237"/>
        <v>-3.4545308918528916E-2</v>
      </c>
      <c r="J940" s="3" cm="1">
        <f t="array" ref="J940">B940*INDEX(AE$3:AE$7,2022-YEAR($A940))/1000000</f>
        <v>85.965479419589997</v>
      </c>
      <c r="K940" s="3" cm="1">
        <f t="array" ref="K940">C940*INDEX(AF$3:AF$7,2022-YEAR($A940))/1000000</f>
        <v>207.061945705</v>
      </c>
      <c r="L940" s="3" cm="1">
        <f t="array" ref="L940">D940*INDEX(AG$3:AG$7,2022-YEAR($A940))/1000000</f>
        <v>285.86176983519999</v>
      </c>
      <c r="M940" s="3" cm="1">
        <f t="array" ref="M940">E940*INDEX(AH$3:AH$7,2022-YEAR($A940))/1000000</f>
        <v>959.53527245223995</v>
      </c>
      <c r="N940" s="3"/>
      <c r="O940" s="9">
        <v>44097</v>
      </c>
      <c r="P940" s="8">
        <f t="shared" si="227"/>
        <v>1414594.6063180859</v>
      </c>
      <c r="Q940" s="7">
        <f t="shared" si="228"/>
        <v>-3.0545787221741009E-2</v>
      </c>
      <c r="R940" s="8">
        <f t="shared" si="238"/>
        <v>1402676.1225305111</v>
      </c>
      <c r="S940" s="7">
        <f t="shared" si="229"/>
        <v>-3.0224022931439887E-2</v>
      </c>
      <c r="T940" s="8">
        <f t="shared" si="230"/>
        <v>79721.1934364513</v>
      </c>
      <c r="U940" s="8">
        <f t="shared" si="231"/>
        <v>180190.34371482345</v>
      </c>
      <c r="V940" s="8">
        <f t="shared" si="232"/>
        <v>288173.6562442549</v>
      </c>
      <c r="W940" s="8">
        <f t="shared" si="233"/>
        <v>854590.92913498159</v>
      </c>
      <c r="X940" s="7">
        <f t="shared" si="239"/>
        <v>5.6835068449464676E-2</v>
      </c>
      <c r="Y940" s="7">
        <f t="shared" si="240"/>
        <v>0.12846183150943594</v>
      </c>
      <c r="Z940" s="7">
        <f t="shared" si="241"/>
        <v>0.20544561329266267</v>
      </c>
      <c r="AA940" s="7">
        <f t="shared" si="242"/>
        <v>0.60925748674843683</v>
      </c>
    </row>
    <row r="941" spans="1:27" x14ac:dyDescent="0.25">
      <c r="A941" s="1">
        <v>44098</v>
      </c>
      <c r="B941" s="3">
        <v>146.050003</v>
      </c>
      <c r="C941" s="6">
        <v>48.700001</v>
      </c>
      <c r="D941" s="3">
        <v>92.660004000000001</v>
      </c>
      <c r="E941" s="3">
        <v>1422.8599850000001</v>
      </c>
      <c r="F941" s="7">
        <f t="shared" si="234"/>
        <v>-3.3932995353426088E-2</v>
      </c>
      <c r="G941" s="7">
        <f t="shared" si="235"/>
        <v>1.0163908113750342E-2</v>
      </c>
      <c r="H941" s="7">
        <f t="shared" si="236"/>
        <v>-8.6256201989565184E-4</v>
      </c>
      <c r="I941" s="7">
        <f t="shared" si="237"/>
        <v>9.5573048316226483E-3</v>
      </c>
      <c r="J941" s="3" cm="1">
        <f t="array" ref="J941">B941*INDEX(AE$3:AE$7,2022-YEAR($A941))/1000000</f>
        <v>83.04841320589</v>
      </c>
      <c r="K941" s="3" cm="1">
        <f t="array" ref="K941">C941*INDEX(AF$3:AF$7,2022-YEAR($A941))/1000000</f>
        <v>209.16650429499998</v>
      </c>
      <c r="L941" s="3" cm="1">
        <f t="array" ref="L941">D941*INDEX(AG$3:AG$7,2022-YEAR($A941))/1000000</f>
        <v>285.6151963296</v>
      </c>
      <c r="M941" s="3" cm="1">
        <f t="array" ref="M941">E941*INDEX(AH$3:AH$7,2022-YEAR($A941))/1000000</f>
        <v>968.70584354775997</v>
      </c>
      <c r="N941" s="3"/>
      <c r="O941" s="9">
        <v>44098</v>
      </c>
      <c r="P941" s="8">
        <f t="shared" si="227"/>
        <v>1422053.1915125356</v>
      </c>
      <c r="Q941" s="7">
        <f t="shared" si="228"/>
        <v>5.2725955274654842E-3</v>
      </c>
      <c r="R941" s="8">
        <f t="shared" si="238"/>
        <v>1409721.400105637</v>
      </c>
      <c r="S941" s="7">
        <f t="shared" si="229"/>
        <v>5.0227400766014174E-3</v>
      </c>
      <c r="T941" s="8">
        <f t="shared" si="230"/>
        <v>77016.014550002612</v>
      </c>
      <c r="U941" s="8">
        <f t="shared" si="231"/>
        <v>182021.78181132601</v>
      </c>
      <c r="V941" s="8">
        <f t="shared" si="232"/>
        <v>287925.08859324415</v>
      </c>
      <c r="W941" s="8">
        <f t="shared" si="233"/>
        <v>862758.51515106414</v>
      </c>
      <c r="X941" s="7">
        <f t="shared" si="239"/>
        <v>5.4632081590186149E-2</v>
      </c>
      <c r="Y941" s="7">
        <f t="shared" si="240"/>
        <v>0.12911897471208586</v>
      </c>
      <c r="Z941" s="7">
        <f t="shared" si="241"/>
        <v>0.20424254648590037</v>
      </c>
      <c r="AA941" s="7">
        <f t="shared" si="242"/>
        <v>0.61200639721182748</v>
      </c>
    </row>
    <row r="942" spans="1:27" x14ac:dyDescent="0.25">
      <c r="A942" s="1">
        <v>44099</v>
      </c>
      <c r="B942" s="3">
        <v>156.029999</v>
      </c>
      <c r="C942" s="6">
        <v>48.720001000000003</v>
      </c>
      <c r="D942" s="3">
        <v>93.470000999999996</v>
      </c>
      <c r="E942" s="3">
        <v>1439.0600589999999</v>
      </c>
      <c r="F942" s="7">
        <f t="shared" si="234"/>
        <v>6.8332733960984493E-2</v>
      </c>
      <c r="G942" s="7">
        <f t="shared" si="235"/>
        <v>4.1067760963708899E-4</v>
      </c>
      <c r="H942" s="7">
        <f t="shared" si="236"/>
        <v>8.7416033351346289E-3</v>
      </c>
      <c r="I942" s="7">
        <f t="shared" si="237"/>
        <v>1.1385571434142205E-2</v>
      </c>
      <c r="J942" s="3" cm="1">
        <f t="array" ref="J942">B942*INDEX(AE$3:AE$7,2022-YEAR($A942))/1000000</f>
        <v>88.723338331370002</v>
      </c>
      <c r="K942" s="3" cm="1">
        <f t="array" ref="K942">C942*INDEX(AF$3:AF$7,2022-YEAR($A942))/1000000</f>
        <v>209.25240429500002</v>
      </c>
      <c r="L942" s="3" cm="1">
        <f t="array" ref="L942">D942*INDEX(AG$3:AG$7,2022-YEAR($A942))/1000000</f>
        <v>288.11193108239996</v>
      </c>
      <c r="M942" s="3" cm="1">
        <f t="array" ref="M942">E942*INDEX(AH$3:AH$7,2022-YEAR($A942))/1000000</f>
        <v>979.73511312814389</v>
      </c>
      <c r="N942" s="3"/>
      <c r="O942" s="9">
        <v>44099</v>
      </c>
      <c r="P942" s="8">
        <f t="shared" si="227"/>
        <v>1439787.598045408</v>
      </c>
      <c r="Q942" s="7">
        <f t="shared" si="228"/>
        <v>1.2470986766683257E-2</v>
      </c>
      <c r="R942" s="8">
        <f t="shared" si="238"/>
        <v>1427398.7928282563</v>
      </c>
      <c r="S942" s="7">
        <f t="shared" si="229"/>
        <v>1.2539635648075365E-2</v>
      </c>
      <c r="T942" s="8">
        <f t="shared" si="230"/>
        <v>82278.729382983263</v>
      </c>
      <c r="U942" s="8">
        <f t="shared" si="231"/>
        <v>182096.53408158218</v>
      </c>
      <c r="V942" s="8">
        <f t="shared" si="232"/>
        <v>290442.01550795982</v>
      </c>
      <c r="W942" s="8">
        <f t="shared" si="233"/>
        <v>872581.513855731</v>
      </c>
      <c r="X942" s="7">
        <f t="shared" si="239"/>
        <v>5.7642426066478389E-2</v>
      </c>
      <c r="Y942" s="7">
        <f t="shared" si="240"/>
        <v>0.12757229093684117</v>
      </c>
      <c r="Z942" s="7">
        <f t="shared" si="241"/>
        <v>0.20347643347272021</v>
      </c>
      <c r="AA942" s="7">
        <f t="shared" si="242"/>
        <v>0.61130884952396025</v>
      </c>
    </row>
    <row r="943" spans="1:27" x14ac:dyDescent="0.25">
      <c r="A943" s="1">
        <v>44102</v>
      </c>
      <c r="B943" s="3">
        <v>166.08000200000001</v>
      </c>
      <c r="C943" s="6">
        <v>49.279998999999997</v>
      </c>
      <c r="D943" s="3">
        <v>96.160004000000001</v>
      </c>
      <c r="E943" s="3">
        <v>1458.660034</v>
      </c>
      <c r="F943" s="7">
        <f t="shared" si="234"/>
        <v>6.4410709891756124E-2</v>
      </c>
      <c r="G943" s="7">
        <f t="shared" si="235"/>
        <v>1.1494211586736025E-2</v>
      </c>
      <c r="H943" s="7">
        <f t="shared" si="236"/>
        <v>2.8779319259876868E-2</v>
      </c>
      <c r="I943" s="7">
        <f t="shared" si="237"/>
        <v>1.3619984014857645E-2</v>
      </c>
      <c r="J943" s="3" cm="1">
        <f t="array" ref="J943">B943*INDEX(AE$3:AE$7,2022-YEAR($A943))/1000000</f>
        <v>94.438071537260015</v>
      </c>
      <c r="K943" s="3" cm="1">
        <f t="array" ref="K943">C943*INDEX(AF$3:AF$7,2022-YEAR($A943))/1000000</f>
        <v>211.65759570499998</v>
      </c>
      <c r="L943" s="3" cm="1">
        <f t="array" ref="L943">D943*INDEX(AG$3:AG$7,2022-YEAR($A943))/1000000</f>
        <v>296.40359632959996</v>
      </c>
      <c r="M943" s="3" cm="1">
        <f t="array" ref="M943">E943*INDEX(AH$3:AH$7,2022-YEAR($A943))/1000000</f>
        <v>993.07908970774395</v>
      </c>
      <c r="N943" s="3"/>
      <c r="O943" s="9">
        <v>44102</v>
      </c>
      <c r="P943" s="8">
        <f t="shared" si="227"/>
        <v>1467148.0987975684</v>
      </c>
      <c r="Q943" s="7">
        <f t="shared" si="228"/>
        <v>1.9003150735083282E-2</v>
      </c>
      <c r="R943" s="8">
        <f t="shared" si="238"/>
        <v>1455034.7500499119</v>
      </c>
      <c r="S943" s="7">
        <f t="shared" si="229"/>
        <v>1.9361062486887404E-2</v>
      </c>
      <c r="T943" s="8">
        <f t="shared" si="230"/>
        <v>87578.36075153292</v>
      </c>
      <c r="U943" s="8">
        <f t="shared" si="231"/>
        <v>184189.59017352719</v>
      </c>
      <c r="V943" s="8">
        <f t="shared" si="232"/>
        <v>298800.73899874545</v>
      </c>
      <c r="W943" s="8">
        <f t="shared" si="233"/>
        <v>884466.06012610625</v>
      </c>
      <c r="X943" s="7">
        <f t="shared" si="239"/>
        <v>6.0189875704706526E-2</v>
      </c>
      <c r="Y943" s="7">
        <f t="shared" si="240"/>
        <v>0.12658776030415009</v>
      </c>
      <c r="Z943" s="7">
        <f t="shared" si="241"/>
        <v>0.20535642807740209</v>
      </c>
      <c r="AA943" s="7">
        <f t="shared" si="242"/>
        <v>0.60786593591374127</v>
      </c>
    </row>
    <row r="944" spans="1:27" x14ac:dyDescent="0.25">
      <c r="A944" s="1">
        <v>44103</v>
      </c>
      <c r="B944" s="3">
        <v>163.60000600000001</v>
      </c>
      <c r="C944" s="6">
        <v>48.919998</v>
      </c>
      <c r="D944" s="3">
        <v>95.349997999999999</v>
      </c>
      <c r="E944" s="3">
        <v>1466.0200199999999</v>
      </c>
      <c r="F944" s="7">
        <f t="shared" si="234"/>
        <v>-1.4932538355821978E-2</v>
      </c>
      <c r="G944" s="7">
        <f t="shared" si="235"/>
        <v>-7.3052152456414277E-3</v>
      </c>
      <c r="H944" s="7">
        <f t="shared" si="236"/>
        <v>-8.4235229441130821E-3</v>
      </c>
      <c r="I944" s="7">
        <f t="shared" si="237"/>
        <v>5.0457171845703641E-3</v>
      </c>
      <c r="J944" s="3" cm="1">
        <f t="array" ref="J944">B944*INDEX(AE$3:AE$7,2022-YEAR($A944))/1000000</f>
        <v>93.027871411779998</v>
      </c>
      <c r="K944" s="3" cm="1">
        <f t="array" ref="K944">C944*INDEX(AF$3:AF$7,2022-YEAR($A944))/1000000</f>
        <v>210.11139141000001</v>
      </c>
      <c r="L944" s="3" cm="1">
        <f t="array" ref="L944">D944*INDEX(AG$3:AG$7,2022-YEAR($A944))/1000000</f>
        <v>293.90683383520002</v>
      </c>
      <c r="M944" s="3" cm="1">
        <f t="array" ref="M944">E944*INDEX(AH$3:AH$7,2022-YEAR($A944))/1000000</f>
        <v>998.08988593632</v>
      </c>
      <c r="N944" s="3"/>
      <c r="O944" s="9">
        <v>44103</v>
      </c>
      <c r="P944" s="8">
        <f t="shared" si="227"/>
        <v>1466741.3351246715</v>
      </c>
      <c r="Q944" s="7">
        <f t="shared" si="228"/>
        <v>-2.7724786150104579E-4</v>
      </c>
      <c r="R944" s="8">
        <f t="shared" si="238"/>
        <v>1454327.2489346992</v>
      </c>
      <c r="S944" s="7">
        <f t="shared" si="229"/>
        <v>-4.8624344895431548E-4</v>
      </c>
      <c r="T944" s="8">
        <f t="shared" si="230"/>
        <v>86270.593520470633</v>
      </c>
      <c r="U944" s="8">
        <f t="shared" si="231"/>
        <v>182844.04557130308</v>
      </c>
      <c r="V944" s="8">
        <f t="shared" si="232"/>
        <v>296283.78411807155</v>
      </c>
      <c r="W944" s="8">
        <f t="shared" si="233"/>
        <v>888928.8257248539</v>
      </c>
      <c r="X944" s="7">
        <f t="shared" si="239"/>
        <v>5.9319932005443894E-2</v>
      </c>
      <c r="Y944" s="7">
        <f t="shared" si="240"/>
        <v>0.12572414200809146</v>
      </c>
      <c r="Z944" s="7">
        <f t="shared" si="241"/>
        <v>0.20372566376315968</v>
      </c>
      <c r="AA944" s="7">
        <f t="shared" si="242"/>
        <v>0.6112302622233049</v>
      </c>
    </row>
    <row r="945" spans="1:27" x14ac:dyDescent="0.25">
      <c r="A945" s="1">
        <v>44104</v>
      </c>
      <c r="B945" s="3">
        <v>165.259995</v>
      </c>
      <c r="C945" s="6">
        <v>49.369999</v>
      </c>
      <c r="D945" s="3">
        <v>96.269997000000004</v>
      </c>
      <c r="E945" s="3">
        <v>1465.599976</v>
      </c>
      <c r="F945" s="7">
        <f t="shared" si="234"/>
        <v>1.0146631657214078E-2</v>
      </c>
      <c r="G945" s="7">
        <f t="shared" si="235"/>
        <v>9.198712559227884E-3</v>
      </c>
      <c r="H945" s="7">
        <f t="shared" si="236"/>
        <v>9.6486525358920883E-3</v>
      </c>
      <c r="I945" s="7">
        <f t="shared" si="237"/>
        <v>-2.8651996171236149E-4</v>
      </c>
      <c r="J945" s="3" cm="1">
        <f t="array" ref="J945">B945*INDEX(AE$3:AE$7,2022-YEAR($A945))/1000000</f>
        <v>93.97179095685</v>
      </c>
      <c r="K945" s="3" cm="1">
        <f t="array" ref="K945">C945*INDEX(AF$3:AF$7,2022-YEAR($A945))/1000000</f>
        <v>212.04414570500001</v>
      </c>
      <c r="L945" s="3" cm="1">
        <f t="array" ref="L945">D945*INDEX(AG$3:AG$7,2022-YEAR($A945))/1000000</f>
        <v>296.74263875279996</v>
      </c>
      <c r="M945" s="3" cm="1">
        <f t="array" ref="M945">E945*INDEX(AH$3:AH$7,2022-YEAR($A945))/1000000</f>
        <v>997.80391326041604</v>
      </c>
      <c r="N945" s="3"/>
      <c r="O945" s="9">
        <v>44104</v>
      </c>
      <c r="P945" s="8">
        <f t="shared" si="227"/>
        <v>1471731.0544102285</v>
      </c>
      <c r="Q945" s="7">
        <f t="shared" si="228"/>
        <v>3.4019081388559111E-3</v>
      </c>
      <c r="R945" s="8">
        <f t="shared" si="238"/>
        <v>1459488.5781202402</v>
      </c>
      <c r="S945" s="7">
        <f t="shared" si="229"/>
        <v>3.5489462150433138E-3</v>
      </c>
      <c r="T945" s="8">
        <f t="shared" si="230"/>
        <v>87145.94945577209</v>
      </c>
      <c r="U945" s="8">
        <f t="shared" si="231"/>
        <v>184525.97538967986</v>
      </c>
      <c r="V945" s="8">
        <f t="shared" si="232"/>
        <v>299142.52340304607</v>
      </c>
      <c r="W945" s="8">
        <f t="shared" si="233"/>
        <v>888674.12987174222</v>
      </c>
      <c r="X945" s="7">
        <f t="shared" si="239"/>
        <v>5.9709922203031146E-2</v>
      </c>
      <c r="Y945" s="7">
        <f t="shared" si="240"/>
        <v>0.12643194208983913</v>
      </c>
      <c r="Z945" s="7">
        <f t="shared" si="241"/>
        <v>0.20496393592084772</v>
      </c>
      <c r="AA945" s="7">
        <f t="shared" si="242"/>
        <v>0.60889419978628201</v>
      </c>
    </row>
    <row r="946" spans="1:27" x14ac:dyDescent="0.25">
      <c r="A946" s="1">
        <v>44105</v>
      </c>
      <c r="B946" s="3">
        <v>167.86000100000001</v>
      </c>
      <c r="C946" s="6">
        <v>49.18</v>
      </c>
      <c r="D946" s="3">
        <v>96.970000999999996</v>
      </c>
      <c r="E946" s="3">
        <v>1487.900024</v>
      </c>
      <c r="F946" s="7">
        <f t="shared" si="234"/>
        <v>1.5732821485320736E-2</v>
      </c>
      <c r="G946" s="7">
        <f t="shared" si="235"/>
        <v>-3.84847080916495E-3</v>
      </c>
      <c r="H946" s="7">
        <f t="shared" si="236"/>
        <v>7.2712581470215643E-3</v>
      </c>
      <c r="I946" s="7">
        <f t="shared" si="237"/>
        <v>1.5215644353967939E-2</v>
      </c>
      <c r="J946" s="3" cm="1">
        <f t="array" ref="J946">B946*INDEX(AE$3:AE$7,2022-YEAR($A946))/1000000</f>
        <v>95.450232368630012</v>
      </c>
      <c r="K946" s="3" cm="1">
        <f t="array" ref="K946">C946*INDEX(AF$3:AF$7,2022-YEAR($A946))/1000000</f>
        <v>211.22810000000001</v>
      </c>
      <c r="L946" s="3" cm="1">
        <f t="array" ref="L946">D946*INDEX(AG$3:AG$7,2022-YEAR($A946))/1000000</f>
        <v>298.90033108239999</v>
      </c>
      <c r="M946" s="3" cm="1">
        <f t="array" ref="M946">E946*INDEX(AH$3:AH$7,2022-YEAR($A946))/1000000</f>
        <v>1012.986142739584</v>
      </c>
      <c r="N946" s="3"/>
      <c r="O946" s="9">
        <v>44105</v>
      </c>
      <c r="P946" s="8">
        <f t="shared" si="227"/>
        <v>1488284.341099408</v>
      </c>
      <c r="Q946" s="7">
        <f t="shared" si="228"/>
        <v>1.1247494329602906E-2</v>
      </c>
      <c r="R946" s="8">
        <f t="shared" si="238"/>
        <v>1475846.3789734922</v>
      </c>
      <c r="S946" s="7">
        <f t="shared" si="229"/>
        <v>1.1207899190496029E-2</v>
      </c>
      <c r="T946" s="8">
        <f t="shared" si="230"/>
        <v>88517.00112172855</v>
      </c>
      <c r="U946" s="8">
        <f t="shared" si="231"/>
        <v>183815.83255986002</v>
      </c>
      <c r="V946" s="8">
        <f t="shared" si="232"/>
        <v>301317.66591346107</v>
      </c>
      <c r="W946" s="8">
        <f t="shared" si="233"/>
        <v>902195.87937844254</v>
      </c>
      <c r="X946" s="7">
        <f t="shared" si="239"/>
        <v>5.9977110343486781E-2</v>
      </c>
      <c r="Y946" s="7">
        <f t="shared" si="240"/>
        <v>0.12454943494031608</v>
      </c>
      <c r="Z946" s="7">
        <f t="shared" si="241"/>
        <v>0.20416600955652245</v>
      </c>
      <c r="AA946" s="7">
        <f t="shared" si="242"/>
        <v>0.61130744515967472</v>
      </c>
    </row>
    <row r="947" spans="1:27" x14ac:dyDescent="0.25">
      <c r="A947" s="1">
        <v>44106</v>
      </c>
      <c r="B947" s="3">
        <v>168.08000200000001</v>
      </c>
      <c r="C947" s="6">
        <v>49.360000999999997</v>
      </c>
      <c r="D947" s="3">
        <v>97.889999000000003</v>
      </c>
      <c r="E947" s="3">
        <v>1455.599976</v>
      </c>
      <c r="F947" s="7">
        <f t="shared" si="234"/>
        <v>1.3106219390526253E-3</v>
      </c>
      <c r="G947" s="7">
        <f t="shared" si="235"/>
        <v>3.6600447336314623E-3</v>
      </c>
      <c r="H947" s="7">
        <f t="shared" si="236"/>
        <v>9.4874496288805954E-3</v>
      </c>
      <c r="I947" s="7">
        <f t="shared" si="237"/>
        <v>-2.170848005846937E-2</v>
      </c>
      <c r="J947" s="3" cm="1">
        <f t="array" ref="J947">B947*INDEX(AE$3:AE$7,2022-YEAR($A947))/1000000</f>
        <v>95.575331537260013</v>
      </c>
      <c r="K947" s="3" cm="1">
        <f t="array" ref="K947">C947*INDEX(AF$3:AF$7,2022-YEAR($A947))/1000000</f>
        <v>212.00120429499998</v>
      </c>
      <c r="L947" s="3" cm="1">
        <f t="array" ref="L947">D947*INDEX(AG$3:AG$7,2022-YEAR($A947))/1000000</f>
        <v>301.73613291760006</v>
      </c>
      <c r="M947" s="3" cm="1">
        <f t="array" ref="M947">E947*INDEX(AH$3:AH$7,2022-YEAR($A947))/1000000</f>
        <v>990.995753260416</v>
      </c>
      <c r="N947" s="3"/>
      <c r="O947" s="9">
        <v>44106</v>
      </c>
      <c r="P947" s="8">
        <f t="shared" si="227"/>
        <v>1471497.4379140856</v>
      </c>
      <c r="Q947" s="7">
        <f t="shared" si="228"/>
        <v>-1.1279365590127677E-2</v>
      </c>
      <c r="R947" s="8">
        <f t="shared" si="238"/>
        <v>1459908.6003883861</v>
      </c>
      <c r="S947" s="7">
        <f t="shared" si="229"/>
        <v>-1.0799076931158336E-2</v>
      </c>
      <c r="T947" s="8">
        <f t="shared" si="230"/>
        <v>88633.01344537783</v>
      </c>
      <c r="U947" s="8">
        <f t="shared" si="231"/>
        <v>184488.60672977884</v>
      </c>
      <c r="V947" s="8">
        <f t="shared" si="232"/>
        <v>304176.40209110692</v>
      </c>
      <c r="W947" s="8">
        <f t="shared" si="233"/>
        <v>882610.57812212245</v>
      </c>
      <c r="X947" s="7">
        <f t="shared" si="239"/>
        <v>6.0711344136063307E-2</v>
      </c>
      <c r="Y947" s="7">
        <f t="shared" si="240"/>
        <v>0.12636997047671239</v>
      </c>
      <c r="Z947" s="7">
        <f t="shared" si="241"/>
        <v>0.20835304484827716</v>
      </c>
      <c r="AA947" s="7">
        <f t="shared" si="242"/>
        <v>0.60456564053894712</v>
      </c>
    </row>
    <row r="948" spans="1:27" x14ac:dyDescent="0.25">
      <c r="A948" s="1">
        <v>44109</v>
      </c>
      <c r="B948" s="3">
        <v>171.199997</v>
      </c>
      <c r="C948" s="6">
        <v>49.380001</v>
      </c>
      <c r="D948" s="3">
        <v>99.040001000000004</v>
      </c>
      <c r="E948" s="3">
        <v>1482.829956</v>
      </c>
      <c r="F948" s="7">
        <f t="shared" si="234"/>
        <v>1.8562559274600599E-2</v>
      </c>
      <c r="G948" s="7">
        <f t="shared" si="235"/>
        <v>4.0518637752873232E-4</v>
      </c>
      <c r="H948" s="7">
        <f t="shared" si="236"/>
        <v>1.1747900824883972E-2</v>
      </c>
      <c r="I948" s="7">
        <f t="shared" si="237"/>
        <v>1.8707048948178873E-2</v>
      </c>
      <c r="J948" s="3" cm="1">
        <f t="array" ref="J948">B948*INDEX(AE$3:AE$7,2022-YEAR($A948))/1000000</f>
        <v>97.349454294110004</v>
      </c>
      <c r="K948" s="3" cm="1">
        <f t="array" ref="K948">C948*INDEX(AF$3:AF$7,2022-YEAR($A948))/1000000</f>
        <v>212.08710429499999</v>
      </c>
      <c r="L948" s="3" cm="1">
        <f t="array" ref="L948">D948*INDEX(AG$3:AG$7,2022-YEAR($A948))/1000000</f>
        <v>305.28089908240003</v>
      </c>
      <c r="M948" s="3" cm="1">
        <f t="array" ref="M948">E948*INDEX(AH$3:AH$7,2022-YEAR($A948))/1000000</f>
        <v>1009.534359324096</v>
      </c>
      <c r="N948" s="3"/>
      <c r="O948" s="9">
        <v>44109</v>
      </c>
      <c r="P948" s="8">
        <f t="shared" si="227"/>
        <v>1493513.5967315338</v>
      </c>
      <c r="Q948" s="7">
        <f t="shared" si="228"/>
        <v>1.4961737785053183E-2</v>
      </c>
      <c r="R948" s="8">
        <f t="shared" si="238"/>
        <v>1481713.0817165561</v>
      </c>
      <c r="S948" s="7">
        <f t="shared" si="229"/>
        <v>1.4935511252121669E-2</v>
      </c>
      <c r="T948" s="8">
        <f t="shared" si="230"/>
        <v>90278.269011144119</v>
      </c>
      <c r="U948" s="8">
        <f t="shared" si="231"/>
        <v>184563.35900003501</v>
      </c>
      <c r="V948" s="8">
        <f t="shared" si="232"/>
        <v>307749.8362961433</v>
      </c>
      <c r="W948" s="8">
        <f t="shared" si="233"/>
        <v>899121.61740923359</v>
      </c>
      <c r="X948" s="7">
        <f t="shared" si="239"/>
        <v>6.0928306650675758E-2</v>
      </c>
      <c r="Y948" s="7">
        <f t="shared" si="240"/>
        <v>0.12456079471622092</v>
      </c>
      <c r="Z948" s="7">
        <f t="shared" si="241"/>
        <v>0.20769866993386929</v>
      </c>
      <c r="AA948" s="7">
        <f t="shared" si="242"/>
        <v>0.60681222869923401</v>
      </c>
    </row>
    <row r="949" spans="1:27" x14ac:dyDescent="0.25">
      <c r="A949" s="1">
        <v>44110</v>
      </c>
      <c r="B949" s="3">
        <v>159.53999300000001</v>
      </c>
      <c r="C949" s="6">
        <v>48.939999</v>
      </c>
      <c r="D949" s="3">
        <v>98.019997000000004</v>
      </c>
      <c r="E949" s="3">
        <v>1451.0200199999999</v>
      </c>
      <c r="F949" s="7">
        <f t="shared" si="234"/>
        <v>-6.8107501193472531E-2</v>
      </c>
      <c r="G949" s="7">
        <f t="shared" si="235"/>
        <v>-8.9105303987336848E-3</v>
      </c>
      <c r="H949" s="7">
        <f t="shared" si="236"/>
        <v>-1.0298909427515102E-2</v>
      </c>
      <c r="I949" s="7">
        <f t="shared" si="237"/>
        <v>-2.1452180589748071E-2</v>
      </c>
      <c r="J949" s="3" cm="1">
        <f t="array" ref="J949">B949*INDEX(AE$3:AE$7,2022-YEAR($A949))/1000000</f>
        <v>90.719226219590013</v>
      </c>
      <c r="K949" s="3" cm="1">
        <f t="array" ref="K949">C949*INDEX(AF$3:AF$7,2022-YEAR($A949))/1000000</f>
        <v>210.19729570500002</v>
      </c>
      <c r="L949" s="3" cm="1">
        <f t="array" ref="L949">D949*INDEX(AG$3:AG$7,2022-YEAR($A949))/1000000</f>
        <v>302.13683875279997</v>
      </c>
      <c r="M949" s="3" cm="1">
        <f t="array" ref="M949">E949*INDEX(AH$3:AH$7,2022-YEAR($A949))/1000000</f>
        <v>987.87764593631994</v>
      </c>
      <c r="N949" s="3"/>
      <c r="O949" s="9">
        <v>44110</v>
      </c>
      <c r="P949" s="8">
        <f t="shared" si="227"/>
        <v>1462874.8233352224</v>
      </c>
      <c r="Q949" s="7">
        <f t="shared" si="228"/>
        <v>-2.0514559400973891E-2</v>
      </c>
      <c r="R949" s="8">
        <f t="shared" si="238"/>
        <v>1451462.289982117</v>
      </c>
      <c r="S949" s="7">
        <f t="shared" si="229"/>
        <v>-2.0416092769724115E-2</v>
      </c>
      <c r="T949" s="8">
        <f t="shared" si="230"/>
        <v>84129.641696722989</v>
      </c>
      <c r="U949" s="8">
        <f t="shared" si="231"/>
        <v>182918.80157917278</v>
      </c>
      <c r="V949" s="8">
        <f t="shared" si="232"/>
        <v>304580.34860579675</v>
      </c>
      <c r="W949" s="8">
        <f t="shared" si="233"/>
        <v>879833.49810042442</v>
      </c>
      <c r="X949" s="7">
        <f t="shared" si="239"/>
        <v>5.7961989283069504E-2</v>
      </c>
      <c r="Y949" s="7">
        <f t="shared" si="240"/>
        <v>0.12602380567629246</v>
      </c>
      <c r="Z949" s="7">
        <f t="shared" si="241"/>
        <v>0.2098437904367115</v>
      </c>
      <c r="AA949" s="7">
        <f t="shared" si="242"/>
        <v>0.60617041460392651</v>
      </c>
    </row>
    <row r="950" spans="1:27" x14ac:dyDescent="0.25">
      <c r="A950" s="1">
        <v>44111</v>
      </c>
      <c r="B950" s="3">
        <v>164.61000100000001</v>
      </c>
      <c r="C950" s="6">
        <v>49.560001</v>
      </c>
      <c r="D950" s="3">
        <v>99.730002999999996</v>
      </c>
      <c r="E950" s="3">
        <v>1459.1400149999999</v>
      </c>
      <c r="F950" s="7">
        <f t="shared" si="234"/>
        <v>3.1778915773175376E-2</v>
      </c>
      <c r="G950" s="7">
        <f t="shared" si="235"/>
        <v>1.2668614889019603E-2</v>
      </c>
      <c r="H950" s="7">
        <f t="shared" si="236"/>
        <v>1.7445481048117051E-2</v>
      </c>
      <c r="I950" s="7">
        <f t="shared" si="237"/>
        <v>5.5960599358235719E-3</v>
      </c>
      <c r="J950" s="3" cm="1">
        <f t="array" ref="J950">B950*INDEX(AE$3:AE$7,2022-YEAR($A950))/1000000</f>
        <v>93.602184868630005</v>
      </c>
      <c r="K950" s="3" cm="1">
        <f t="array" ref="K950">C950*INDEX(AF$3:AF$7,2022-YEAR($A950))/1000000</f>
        <v>212.86020429499999</v>
      </c>
      <c r="L950" s="3" cm="1">
        <f t="array" ref="L950">D950*INDEX(AG$3:AG$7,2022-YEAR($A950))/1000000</f>
        <v>307.40776124720003</v>
      </c>
      <c r="M950" s="3" cm="1">
        <f t="array" ref="M950">E950*INDEX(AH$3:AH$7,2022-YEAR($A950))/1000000</f>
        <v>993.40586845224004</v>
      </c>
      <c r="N950" s="3"/>
      <c r="O950" s="9">
        <v>44111</v>
      </c>
      <c r="P950" s="8">
        <f t="shared" si="227"/>
        <v>1477904.2034952007</v>
      </c>
      <c r="Q950" s="7">
        <f t="shared" si="228"/>
        <v>1.0273866171073134E-2</v>
      </c>
      <c r="R950" s="8">
        <f t="shared" si="238"/>
        <v>1466690.3183209389</v>
      </c>
      <c r="S950" s="7">
        <f t="shared" si="229"/>
        <v>1.0491508077009382E-2</v>
      </c>
      <c r="T950" s="8">
        <f t="shared" si="230"/>
        <v>86803.190494230585</v>
      </c>
      <c r="U950" s="8">
        <f t="shared" si="231"/>
        <v>185236.1294323403</v>
      </c>
      <c r="V950" s="8">
        <f t="shared" si="232"/>
        <v>309893.89930502808</v>
      </c>
      <c r="W950" s="8">
        <f t="shared" si="233"/>
        <v>884757.09908933984</v>
      </c>
      <c r="X950" s="7">
        <f t="shared" si="239"/>
        <v>5.9183039125534367E-2</v>
      </c>
      <c r="Y950" s="7">
        <f t="shared" si="240"/>
        <v>0.12629532432204085</v>
      </c>
      <c r="Z950" s="7">
        <f t="shared" si="241"/>
        <v>0.21128788772519708</v>
      </c>
      <c r="AA950" s="7">
        <f t="shared" si="242"/>
        <v>0.60323374882722769</v>
      </c>
    </row>
    <row r="951" spans="1:27" x14ac:dyDescent="0.25">
      <c r="A951" s="1">
        <v>44112</v>
      </c>
      <c r="B951" s="3">
        <v>168</v>
      </c>
      <c r="C951" s="6">
        <v>50.459999000000003</v>
      </c>
      <c r="D951" s="3">
        <v>101.779999</v>
      </c>
      <c r="E951" s="3">
        <v>1483.4300539999999</v>
      </c>
      <c r="F951" s="7">
        <f t="shared" si="234"/>
        <v>2.059412538366967E-2</v>
      </c>
      <c r="G951" s="7">
        <f t="shared" si="235"/>
        <v>1.8159765573854791E-2</v>
      </c>
      <c r="H951" s="7">
        <f t="shared" si="236"/>
        <v>2.0555459122968411E-2</v>
      </c>
      <c r="I951" s="7">
        <f t="shared" si="237"/>
        <v>1.6646818502883631E-2</v>
      </c>
      <c r="J951" s="3" cm="1">
        <f t="array" ref="J951">B951*INDEX(AE$3:AE$7,2022-YEAR($A951))/1000000</f>
        <v>95.529839999999993</v>
      </c>
      <c r="K951" s="3" cm="1">
        <f t="array" ref="K951">C951*INDEX(AF$3:AF$7,2022-YEAR($A951))/1000000</f>
        <v>216.72569570500002</v>
      </c>
      <c r="L951" s="3" cm="1">
        <f t="array" ref="L951">D951*INDEX(AG$3:AG$7,2022-YEAR($A951))/1000000</f>
        <v>313.72666891760002</v>
      </c>
      <c r="M951" s="3" cm="1">
        <f t="array" ref="M951">E951*INDEX(AH$3:AH$7,2022-YEAR($A951))/1000000</f>
        <v>1009.942915644064</v>
      </c>
      <c r="N951" s="3"/>
      <c r="O951" s="9">
        <v>44112</v>
      </c>
      <c r="P951" s="8">
        <f t="shared" si="227"/>
        <v>1504247.3000721547</v>
      </c>
      <c r="Q951" s="7">
        <f t="shared" si="228"/>
        <v>1.7824630659181599E-2</v>
      </c>
      <c r="R951" s="8">
        <f t="shared" si="238"/>
        <v>1492940.2010232788</v>
      </c>
      <c r="S951" s="7">
        <f t="shared" si="229"/>
        <v>1.7897358681954634E-2</v>
      </c>
      <c r="T951" s="8">
        <f t="shared" si="230"/>
        <v>88590.826282971335</v>
      </c>
      <c r="U951" s="8">
        <f t="shared" si="231"/>
        <v>188599.9741186398</v>
      </c>
      <c r="V951" s="8">
        <f t="shared" si="232"/>
        <v>316263.91068464983</v>
      </c>
      <c r="W951" s="8">
        <f t="shared" si="233"/>
        <v>899485.4899370179</v>
      </c>
      <c r="X951" s="7">
        <f t="shared" si="239"/>
        <v>5.933983572968974E-2</v>
      </c>
      <c r="Y951" s="7">
        <f t="shared" si="240"/>
        <v>0.12632788238227571</v>
      </c>
      <c r="Z951" s="7">
        <f t="shared" si="241"/>
        <v>0.21183963729282582</v>
      </c>
      <c r="AA951" s="7">
        <f t="shared" si="242"/>
        <v>0.60249264459520879</v>
      </c>
    </row>
    <row r="952" spans="1:27" x14ac:dyDescent="0.25">
      <c r="A952" s="1">
        <v>44113</v>
      </c>
      <c r="B952" s="3">
        <v>167.33000200000001</v>
      </c>
      <c r="C952" s="6">
        <v>50.810001</v>
      </c>
      <c r="D952" s="3">
        <v>101.199997</v>
      </c>
      <c r="E952" s="3">
        <v>1510.4499510000001</v>
      </c>
      <c r="F952" s="7">
        <f t="shared" si="234"/>
        <v>-3.9880833333333365E-3</v>
      </c>
      <c r="G952" s="7">
        <f t="shared" si="235"/>
        <v>6.9362268516888204E-3</v>
      </c>
      <c r="H952" s="7">
        <f t="shared" si="236"/>
        <v>-5.6985852397188896E-3</v>
      </c>
      <c r="I952" s="7">
        <f t="shared" si="237"/>
        <v>1.8214473225173222E-2</v>
      </c>
      <c r="J952" s="3" cm="1">
        <f t="array" ref="J952">B952*INDEX(AE$3:AE$7,2022-YEAR($A952))/1000000</f>
        <v>95.14885903726001</v>
      </c>
      <c r="K952" s="3" cm="1">
        <f t="array" ref="K952">C952*INDEX(AF$3:AF$7,2022-YEAR($A952))/1000000</f>
        <v>218.22895429499999</v>
      </c>
      <c r="L952" s="3" cm="1">
        <f t="array" ref="L952">D952*INDEX(AG$3:AG$7,2022-YEAR($A952))/1000000</f>
        <v>311.93887075279997</v>
      </c>
      <c r="M952" s="3" cm="1">
        <f t="array" ref="M952">E952*INDEX(AH$3:AH$7,2022-YEAR($A952))/1000000</f>
        <v>1028.3384938400161</v>
      </c>
      <c r="N952" s="3"/>
      <c r="O952" s="9">
        <v>44113</v>
      </c>
      <c r="P952" s="8">
        <f t="shared" si="227"/>
        <v>1520550.2414674449</v>
      </c>
      <c r="Q952" s="7">
        <f t="shared" si="228"/>
        <v>1.0837939609070887E-2</v>
      </c>
      <c r="R952" s="8">
        <f t="shared" si="238"/>
        <v>1508476.4631498093</v>
      </c>
      <c r="S952" s="7">
        <f t="shared" si="229"/>
        <v>1.0406486553099503E-2</v>
      </c>
      <c r="T952" s="8">
        <f t="shared" si="230"/>
        <v>88237.518685185991</v>
      </c>
      <c r="U952" s="8">
        <f t="shared" si="231"/>
        <v>189908.14632334933</v>
      </c>
      <c r="V952" s="8">
        <f t="shared" si="232"/>
        <v>314461.65383136651</v>
      </c>
      <c r="W952" s="8">
        <f t="shared" si="233"/>
        <v>915869.14430990734</v>
      </c>
      <c r="X952" s="7">
        <f t="shared" si="239"/>
        <v>5.8494461690797347E-2</v>
      </c>
      <c r="Y952" s="7">
        <f t="shared" si="240"/>
        <v>0.12589400694181679</v>
      </c>
      <c r="Z952" s="7">
        <f t="shared" si="241"/>
        <v>0.2084630827946414</v>
      </c>
      <c r="AA952" s="7">
        <f t="shared" si="242"/>
        <v>0.60714844857274441</v>
      </c>
    </row>
    <row r="953" spans="1:27" x14ac:dyDescent="0.25">
      <c r="A953" s="1">
        <v>44116</v>
      </c>
      <c r="B953" s="3">
        <v>167.35000600000001</v>
      </c>
      <c r="C953" s="6">
        <v>51.09</v>
      </c>
      <c r="D953" s="3">
        <v>102.44000200000001</v>
      </c>
      <c r="E953" s="3">
        <v>1564.589966</v>
      </c>
      <c r="F953" s="7">
        <f t="shared" si="234"/>
        <v>1.1954819674242501E-4</v>
      </c>
      <c r="G953" s="7">
        <f t="shared" si="235"/>
        <v>5.5107064453709942E-3</v>
      </c>
      <c r="H953" s="7">
        <f t="shared" si="236"/>
        <v>1.225301419722391E-2</v>
      </c>
      <c r="I953" s="7">
        <f t="shared" si="237"/>
        <v>3.5843633855035195E-2</v>
      </c>
      <c r="J953" s="3" cm="1">
        <f t="array" ref="J953">B953*INDEX(AE$3:AE$7,2022-YEAR($A953))/1000000</f>
        <v>95.160233911779997</v>
      </c>
      <c r="K953" s="3" cm="1">
        <f t="array" ref="K953">C953*INDEX(AF$3:AF$7,2022-YEAR($A953))/1000000</f>
        <v>219.43154999999999</v>
      </c>
      <c r="L953" s="3" cm="1">
        <f t="array" ref="L953">D953*INDEX(AG$3:AG$7,2022-YEAR($A953))/1000000</f>
        <v>315.76106216480002</v>
      </c>
      <c r="M953" s="3" cm="1">
        <f t="array" ref="M953">E953*INDEX(AH$3:AH$7,2022-YEAR($A953))/1000000</f>
        <v>1065.1978822922561</v>
      </c>
      <c r="N953" s="3"/>
      <c r="O953" s="9">
        <v>44116</v>
      </c>
      <c r="P953" s="8">
        <f t="shared" si="227"/>
        <v>1559073.5625286133</v>
      </c>
      <c r="Q953" s="7">
        <f t="shared" si="228"/>
        <v>2.5335118834343948E-2</v>
      </c>
      <c r="R953" s="8">
        <f t="shared" si="238"/>
        <v>1546214.7212086725</v>
      </c>
      <c r="S953" s="7">
        <f t="shared" si="229"/>
        <v>2.5017465622276358E-2</v>
      </c>
      <c r="T953" s="8">
        <f t="shared" si="230"/>
        <v>88248.067321429829</v>
      </c>
      <c r="U953" s="8">
        <f t="shared" si="231"/>
        <v>190954.67436932185</v>
      </c>
      <c r="V953" s="8">
        <f t="shared" si="232"/>
        <v>318314.7569402447</v>
      </c>
      <c r="W953" s="8">
        <f t="shared" si="233"/>
        <v>948697.22257767606</v>
      </c>
      <c r="X953" s="7">
        <f t="shared" si="239"/>
        <v>5.7073617338506855E-2</v>
      </c>
      <c r="Y953" s="7">
        <f t="shared" si="240"/>
        <v>0.12349816086348797</v>
      </c>
      <c r="Z953" s="7">
        <f t="shared" si="241"/>
        <v>0.2058671105468578</v>
      </c>
      <c r="AA953" s="7">
        <f t="shared" si="242"/>
        <v>0.61356111125114732</v>
      </c>
    </row>
    <row r="954" spans="1:27" x14ac:dyDescent="0.25">
      <c r="A954" s="1">
        <v>44117</v>
      </c>
      <c r="B954" s="3">
        <v>162.13999899999999</v>
      </c>
      <c r="C954" s="6">
        <v>50.220001000000003</v>
      </c>
      <c r="D954" s="3">
        <v>100.779999</v>
      </c>
      <c r="E954" s="3">
        <v>1567.0699460000001</v>
      </c>
      <c r="F954" s="7">
        <f t="shared" si="234"/>
        <v>-3.1132398047240106E-2</v>
      </c>
      <c r="G954" s="7">
        <f t="shared" si="235"/>
        <v>-1.7028753180661549E-2</v>
      </c>
      <c r="H954" s="7">
        <f t="shared" si="236"/>
        <v>-1.6204636544228102E-2</v>
      </c>
      <c r="I954" s="7">
        <f t="shared" si="237"/>
        <v>1.5850670488066765E-3</v>
      </c>
      <c r="J954" s="3" cm="1">
        <f t="array" ref="J954">B954*INDEX(AE$3:AE$7,2022-YEAR($A954))/1000000</f>
        <v>92.197667631369995</v>
      </c>
      <c r="K954" s="3" cm="1">
        <f t="array" ref="K954">C954*INDEX(AF$3:AF$7,2022-YEAR($A954))/1000000</f>
        <v>215.69490429500001</v>
      </c>
      <c r="L954" s="3" cm="1">
        <f t="array" ref="L954">D954*INDEX(AG$3:AG$7,2022-YEAR($A954))/1000000</f>
        <v>310.64426891760002</v>
      </c>
      <c r="M954" s="3" cm="1">
        <f t="array" ref="M954">E954*INDEX(AH$3:AH$7,2022-YEAR($A954))/1000000</f>
        <v>1066.8862923559361</v>
      </c>
      <c r="N954" s="3"/>
      <c r="O954" s="9">
        <v>44117</v>
      </c>
      <c r="P954" s="8">
        <f t="shared" si="227"/>
        <v>1549761.1511594406</v>
      </c>
      <c r="Q954" s="7">
        <f t="shared" si="228"/>
        <v>-5.9730416787192823E-3</v>
      </c>
      <c r="R954" s="8">
        <f t="shared" si="238"/>
        <v>1536561.2009953144</v>
      </c>
      <c r="S954" s="7">
        <f t="shared" si="229"/>
        <v>-6.2433244755372153E-3</v>
      </c>
      <c r="T954" s="8">
        <f t="shared" si="230"/>
        <v>85500.693362679434</v>
      </c>
      <c r="U954" s="8">
        <f t="shared" si="231"/>
        <v>187702.95435079304</v>
      </c>
      <c r="V954" s="8">
        <f t="shared" si="232"/>
        <v>313156.58199736371</v>
      </c>
      <c r="W954" s="8">
        <f t="shared" si="233"/>
        <v>950200.9712844782</v>
      </c>
      <c r="X954" s="7">
        <f t="shared" si="239"/>
        <v>5.5644183458033417E-2</v>
      </c>
      <c r="Y954" s="7">
        <f t="shared" si="240"/>
        <v>0.1221578120215502</v>
      </c>
      <c r="Z954" s="7">
        <f t="shared" si="241"/>
        <v>0.20380352035084259</v>
      </c>
      <c r="AA954" s="7">
        <f t="shared" si="242"/>
        <v>0.61839448416957377</v>
      </c>
    </row>
    <row r="955" spans="1:27" x14ac:dyDescent="0.25">
      <c r="A955" s="1">
        <v>44118</v>
      </c>
      <c r="B955" s="3">
        <v>163.240005</v>
      </c>
      <c r="C955" s="6">
        <v>50.119999</v>
      </c>
      <c r="D955" s="3">
        <v>100.220001</v>
      </c>
      <c r="E955" s="3">
        <v>1563.4399410000001</v>
      </c>
      <c r="F955" s="7">
        <f t="shared" si="234"/>
        <v>6.7842975625034274E-3</v>
      </c>
      <c r="G955" s="7">
        <f t="shared" si="235"/>
        <v>-1.991278335498281E-3</v>
      </c>
      <c r="H955" s="7">
        <f t="shared" si="236"/>
        <v>-5.5566382770058098E-3</v>
      </c>
      <c r="I955" s="7">
        <f t="shared" si="237"/>
        <v>-2.3164281908830686E-3</v>
      </c>
      <c r="J955" s="3" cm="1">
        <f t="array" ref="J955">B955*INDEX(AE$3:AE$7,2022-YEAR($A955))/1000000</f>
        <v>92.823164043149987</v>
      </c>
      <c r="K955" s="3" cm="1">
        <f t="array" ref="K955">C955*INDEX(AF$3:AF$7,2022-YEAR($A955))/1000000</f>
        <v>215.265395705</v>
      </c>
      <c r="L955" s="3" cm="1">
        <f t="array" ref="L955">D955*INDEX(AG$3:AG$7,2022-YEAR($A955))/1000000</f>
        <v>308.91813108239995</v>
      </c>
      <c r="M955" s="3" cm="1">
        <f t="array" ref="M955">E955*INDEX(AH$3:AH$7,2022-YEAR($A955))/1000000</f>
        <v>1064.4149268718561</v>
      </c>
      <c r="N955" s="3"/>
      <c r="O955" s="9">
        <v>44118</v>
      </c>
      <c r="P955" s="8">
        <f t="shared" si="227"/>
        <v>1546081.7230433603</v>
      </c>
      <c r="Q955" s="7">
        <f t="shared" si="228"/>
        <v>-2.3741904443324241E-3</v>
      </c>
      <c r="R955" s="8">
        <f t="shared" si="238"/>
        <v>1532826.3241472687</v>
      </c>
      <c r="S955" s="7">
        <f t="shared" si="229"/>
        <v>-2.4306723647755657E-3</v>
      </c>
      <c r="T955" s="8">
        <f t="shared" si="230"/>
        <v>86080.755508252216</v>
      </c>
      <c r="U955" s="8">
        <f t="shared" si="231"/>
        <v>187329.18552428531</v>
      </c>
      <c r="V955" s="8">
        <f t="shared" si="232"/>
        <v>311416.48414714081</v>
      </c>
      <c r="W955" s="8">
        <f t="shared" si="233"/>
        <v>947999.89896759042</v>
      </c>
      <c r="X955" s="7">
        <f t="shared" si="239"/>
        <v>5.6158192322368981E-2</v>
      </c>
      <c r="Y955" s="7">
        <f t="shared" si="240"/>
        <v>0.12221161822002174</v>
      </c>
      <c r="Z955" s="7">
        <f t="shared" si="241"/>
        <v>0.2031648851805738</v>
      </c>
      <c r="AA955" s="7">
        <f t="shared" si="242"/>
        <v>0.6184653042770355</v>
      </c>
    </row>
    <row r="956" spans="1:27" x14ac:dyDescent="0.25">
      <c r="A956" s="1">
        <v>44119</v>
      </c>
      <c r="B956" s="3">
        <v>164.240005</v>
      </c>
      <c r="C956" s="6">
        <v>49.990001999999997</v>
      </c>
      <c r="D956" s="3">
        <v>101.720001</v>
      </c>
      <c r="E956" s="3">
        <v>1555.469971</v>
      </c>
      <c r="F956" s="7">
        <f t="shared" si="234"/>
        <v>6.1259493345395821E-3</v>
      </c>
      <c r="G956" s="7">
        <f t="shared" si="235"/>
        <v>-2.5937151355490684E-3</v>
      </c>
      <c r="H956" s="7">
        <f t="shared" si="236"/>
        <v>1.4967072291288464E-2</v>
      </c>
      <c r="I956" s="7">
        <f t="shared" si="237"/>
        <v>-5.0977142076223947E-3</v>
      </c>
      <c r="J956" s="3" cm="1">
        <f t="array" ref="J956">B956*INDEX(AE$3:AE$7,2022-YEAR($A956))/1000000</f>
        <v>93.391794043149986</v>
      </c>
      <c r="K956" s="3" cm="1">
        <f t="array" ref="K956">C956*INDEX(AF$3:AF$7,2022-YEAR($A956))/1000000</f>
        <v>214.70705858999997</v>
      </c>
      <c r="L956" s="3" cm="1">
        <f t="array" ref="L956">D956*INDEX(AG$3:AG$7,2022-YEAR($A956))/1000000</f>
        <v>313.54173108239996</v>
      </c>
      <c r="M956" s="3" cm="1">
        <f t="array" ref="M956">E956*INDEX(AH$3:AH$7,2022-YEAR($A956))/1000000</f>
        <v>1058.9888437763359</v>
      </c>
      <c r="N956" s="3"/>
      <c r="O956" s="9">
        <v>44119</v>
      </c>
      <c r="P956" s="8">
        <f t="shared" si="227"/>
        <v>1545353.297291744</v>
      </c>
      <c r="Q956" s="7">
        <f t="shared" si="228"/>
        <v>-4.7114311019893265E-4</v>
      </c>
      <c r="R956" s="8">
        <f t="shared" si="238"/>
        <v>1532696.1324275043</v>
      </c>
      <c r="S956" s="7">
        <f t="shared" si="229"/>
        <v>-8.4935728016599654E-5</v>
      </c>
      <c r="T956" s="8">
        <f t="shared" si="230"/>
        <v>86608.081855174663</v>
      </c>
      <c r="U956" s="8">
        <f t="shared" si="231"/>
        <v>186843.30698046088</v>
      </c>
      <c r="V956" s="8">
        <f t="shared" si="232"/>
        <v>316077.47717806994</v>
      </c>
      <c r="W956" s="8">
        <f t="shared" si="233"/>
        <v>943167.26641379879</v>
      </c>
      <c r="X956" s="7">
        <f t="shared" si="239"/>
        <v>5.6507014027629629E-2</v>
      </c>
      <c r="Y956" s="7">
        <f t="shared" si="240"/>
        <v>0.12190499018519477</v>
      </c>
      <c r="Z956" s="7">
        <f t="shared" si="241"/>
        <v>0.20622318442042539</v>
      </c>
      <c r="AA956" s="7">
        <f t="shared" si="242"/>
        <v>0.61536481136675025</v>
      </c>
    </row>
    <row r="957" spans="1:27" x14ac:dyDescent="0.25">
      <c r="A957" s="1">
        <v>44120</v>
      </c>
      <c r="B957" s="3">
        <v>167.35000600000001</v>
      </c>
      <c r="C957" s="6">
        <v>50.029998999999997</v>
      </c>
      <c r="D957" s="3">
        <v>101.510002</v>
      </c>
      <c r="E957" s="3">
        <v>1567.6999510000001</v>
      </c>
      <c r="F957" s="7">
        <f t="shared" si="234"/>
        <v>1.8935709360213604E-2</v>
      </c>
      <c r="G957" s="7">
        <f t="shared" si="235"/>
        <v>8.000999879935744E-4</v>
      </c>
      <c r="H957" s="7">
        <f t="shared" si="236"/>
        <v>-2.0644809077420279E-3</v>
      </c>
      <c r="I957" s="7">
        <f t="shared" si="237"/>
        <v>7.8625625875230476E-3</v>
      </c>
      <c r="J957" s="3" cm="1">
        <f t="array" ref="J957">B957*INDEX(AE$3:AE$7,2022-YEAR($A957))/1000000</f>
        <v>95.160233911779997</v>
      </c>
      <c r="K957" s="3" cm="1">
        <f t="array" ref="K957">C957*INDEX(AF$3:AF$7,2022-YEAR($A957))/1000000</f>
        <v>214.87884570499997</v>
      </c>
      <c r="L957" s="3" cm="1">
        <f t="array" ref="L957">D957*INDEX(AG$3:AG$7,2022-YEAR($A957))/1000000</f>
        <v>312.89443016479999</v>
      </c>
      <c r="M957" s="3" cm="1">
        <f t="array" ref="M957">E957*INDEX(AH$3:AH$7,2022-YEAR($A957))/1000000</f>
        <v>1067.315209840016</v>
      </c>
      <c r="N957" s="3"/>
      <c r="O957" s="9">
        <v>44120</v>
      </c>
      <c r="P957" s="8">
        <f t="shared" si="227"/>
        <v>1554198.3196191492</v>
      </c>
      <c r="Q957" s="7">
        <f t="shared" si="228"/>
        <v>5.7236247160479779E-3</v>
      </c>
      <c r="R957" s="8">
        <f t="shared" si="238"/>
        <v>1541248.7869671113</v>
      </c>
      <c r="S957" s="7">
        <f t="shared" si="229"/>
        <v>5.5801370921848559E-3</v>
      </c>
      <c r="T957" s="8">
        <f t="shared" si="230"/>
        <v>88248.067321429829</v>
      </c>
      <c r="U957" s="8">
        <f t="shared" si="231"/>
        <v>186992.80030813263</v>
      </c>
      <c r="V957" s="8">
        <f t="shared" si="232"/>
        <v>315424.94126106857</v>
      </c>
      <c r="W957" s="8">
        <f t="shared" si="233"/>
        <v>950582.97807648021</v>
      </c>
      <c r="X957" s="7">
        <f t="shared" si="239"/>
        <v>5.7257509668562648E-2</v>
      </c>
      <c r="Y957" s="7">
        <f t="shared" si="240"/>
        <v>0.12132551336899958</v>
      </c>
      <c r="Z957" s="7">
        <f t="shared" si="241"/>
        <v>0.2046554352083324</v>
      </c>
      <c r="AA957" s="7">
        <f t="shared" si="242"/>
        <v>0.61676154175410536</v>
      </c>
    </row>
    <row r="958" spans="1:27" x14ac:dyDescent="0.25">
      <c r="A958" s="1">
        <v>44123</v>
      </c>
      <c r="B958" s="3">
        <v>167.11000100000001</v>
      </c>
      <c r="C958" s="6">
        <v>49.619999</v>
      </c>
      <c r="D958" s="3">
        <v>99.800003000000004</v>
      </c>
      <c r="E958" s="3">
        <v>1529.9499510000001</v>
      </c>
      <c r="F958" s="7">
        <f t="shared" si="234"/>
        <v>-1.4341499336426589E-3</v>
      </c>
      <c r="G958" s="7">
        <f t="shared" si="235"/>
        <v>-8.1950831140331637E-3</v>
      </c>
      <c r="H958" s="7">
        <f t="shared" si="236"/>
        <v>-1.6845620789171067E-2</v>
      </c>
      <c r="I958" s="7">
        <f t="shared" si="237"/>
        <v>-2.407986297117648E-2</v>
      </c>
      <c r="J958" s="3" cm="1">
        <f t="array" ref="J958">B958*INDEX(AE$3:AE$7,2022-YEAR($A958))/1000000</f>
        <v>95.023759868630009</v>
      </c>
      <c r="K958" s="3" cm="1">
        <f t="array" ref="K958">C958*INDEX(AF$3:AF$7,2022-YEAR($A958))/1000000</f>
        <v>213.11789570500002</v>
      </c>
      <c r="L958" s="3" cm="1">
        <f t="array" ref="L958">D958*INDEX(AG$3:AG$7,2022-YEAR($A958))/1000000</f>
        <v>307.6235292472</v>
      </c>
      <c r="M958" s="3" cm="1">
        <f t="array" ref="M958">E958*INDEX(AH$3:AH$7,2022-YEAR($A958))/1000000</f>
        <v>1041.6144058400159</v>
      </c>
      <c r="N958" s="3"/>
      <c r="O958" s="9">
        <v>44123</v>
      </c>
      <c r="P958" s="8">
        <f t="shared" si="227"/>
        <v>1523974.8711969671</v>
      </c>
      <c r="Q958" s="7">
        <f t="shared" si="228"/>
        <v>-1.9446326791543789E-2</v>
      </c>
      <c r="R958" s="8">
        <f t="shared" si="238"/>
        <v>1511386.3676642221</v>
      </c>
      <c r="S958" s="7">
        <f t="shared" si="229"/>
        <v>-1.9375469784896127E-2</v>
      </c>
      <c r="T958" s="8">
        <f t="shared" si="230"/>
        <v>88121.506361536711</v>
      </c>
      <c r="U958" s="8">
        <f t="shared" si="231"/>
        <v>185460.37876788169</v>
      </c>
      <c r="V958" s="8">
        <f t="shared" si="232"/>
        <v>310111.41231313802</v>
      </c>
      <c r="W958" s="8">
        <f t="shared" si="233"/>
        <v>927693.07022166578</v>
      </c>
      <c r="X958" s="7">
        <f t="shared" si="239"/>
        <v>5.8305082172816228E-2</v>
      </c>
      <c r="Y958" s="7">
        <f t="shared" si="240"/>
        <v>0.12270878098133314</v>
      </c>
      <c r="Z958" s="7">
        <f t="shared" si="241"/>
        <v>0.20518341236093118</v>
      </c>
      <c r="AA958" s="7">
        <f t="shared" si="242"/>
        <v>0.61380272448491946</v>
      </c>
    </row>
    <row r="959" spans="1:27" x14ac:dyDescent="0.25">
      <c r="A959" s="1">
        <v>44124</v>
      </c>
      <c r="B959" s="3">
        <v>167.240005</v>
      </c>
      <c r="C959" s="6">
        <v>50.25</v>
      </c>
      <c r="D959" s="3">
        <v>100.370003</v>
      </c>
      <c r="E959" s="3">
        <v>1551.079956</v>
      </c>
      <c r="F959" s="7">
        <f t="shared" si="234"/>
        <v>7.7795463600049963E-4</v>
      </c>
      <c r="G959" s="7">
        <f t="shared" si="235"/>
        <v>1.2696513758494898E-2</v>
      </c>
      <c r="H959" s="7">
        <f t="shared" si="236"/>
        <v>5.711422674005151E-3</v>
      </c>
      <c r="I959" s="7">
        <f t="shared" si="237"/>
        <v>1.3810912563635869E-2</v>
      </c>
      <c r="J959" s="3" cm="1">
        <f t="array" ref="J959">B959*INDEX(AE$3:AE$7,2022-YEAR($A959))/1000000</f>
        <v>95.097684043149997</v>
      </c>
      <c r="K959" s="3" cm="1">
        <f t="array" ref="K959">C959*INDEX(AF$3:AF$7,2022-YEAR($A959))/1000000</f>
        <v>215.82374999999999</v>
      </c>
      <c r="L959" s="3" cm="1">
        <f t="array" ref="L959">D959*INDEX(AG$3:AG$7,2022-YEAR($A959))/1000000</f>
        <v>309.38049724720003</v>
      </c>
      <c r="M959" s="3" cm="1">
        <f t="array" ref="M959">E959*INDEX(AH$3:AH$7,2022-YEAR($A959))/1000000</f>
        <v>1056.0000513240961</v>
      </c>
      <c r="N959" s="3"/>
      <c r="O959" s="9">
        <v>44124</v>
      </c>
      <c r="P959" s="8">
        <f t="shared" si="227"/>
        <v>1541374.1742912736</v>
      </c>
      <c r="Q959" s="7">
        <f t="shared" si="228"/>
        <v>1.1417053800001865E-2</v>
      </c>
      <c r="R959" s="8">
        <f t="shared" si="238"/>
        <v>1528393.0876797847</v>
      </c>
      <c r="S959" s="7">
        <f t="shared" si="229"/>
        <v>1.1252397387866875E-2</v>
      </c>
      <c r="T959" s="8">
        <f t="shared" si="230"/>
        <v>88190.060895942021</v>
      </c>
      <c r="U959" s="8">
        <f t="shared" si="231"/>
        <v>187815.07901856376</v>
      </c>
      <c r="V959" s="8">
        <f t="shared" si="232"/>
        <v>311882.58966489107</v>
      </c>
      <c r="W959" s="8">
        <f t="shared" si="233"/>
        <v>940505.35810038808</v>
      </c>
      <c r="X959" s="7">
        <f t="shared" si="239"/>
        <v>5.7701164449664673E-2</v>
      </c>
      <c r="Y959" s="7">
        <f t="shared" si="240"/>
        <v>0.12288401493864456</v>
      </c>
      <c r="Z959" s="7">
        <f t="shared" si="241"/>
        <v>0.20405914694259197</v>
      </c>
      <c r="AA959" s="7">
        <f t="shared" si="242"/>
        <v>0.61535567366909893</v>
      </c>
    </row>
    <row r="960" spans="1:27" x14ac:dyDescent="0.25">
      <c r="A960" s="1">
        <v>44125</v>
      </c>
      <c r="B960" s="3">
        <v>163.86000100000001</v>
      </c>
      <c r="C960" s="6">
        <v>49.990001999999997</v>
      </c>
      <c r="D960" s="3">
        <v>99.370002999999997</v>
      </c>
      <c r="E960" s="3">
        <v>1585.98999</v>
      </c>
      <c r="F960" s="7">
        <f t="shared" si="234"/>
        <v>-2.0210499276174909E-2</v>
      </c>
      <c r="G960" s="7">
        <f t="shared" si="235"/>
        <v>-5.1740895522388586E-3</v>
      </c>
      <c r="H960" s="7">
        <f t="shared" si="236"/>
        <v>-9.9631360975449557E-3</v>
      </c>
      <c r="I960" s="7">
        <f t="shared" si="237"/>
        <v>2.2506920977837686E-2</v>
      </c>
      <c r="J960" s="3" cm="1">
        <f t="array" ref="J960">B960*INDEX(AE$3:AE$7,2022-YEAR($A960))/1000000</f>
        <v>93.175712368630002</v>
      </c>
      <c r="K960" s="3" cm="1">
        <f t="array" ref="K960">C960*INDEX(AF$3:AF$7,2022-YEAR($A960))/1000000</f>
        <v>214.70705858999997</v>
      </c>
      <c r="L960" s="3" cm="1">
        <f t="array" ref="L960">D960*INDEX(AG$3:AG$7,2022-YEAR($A960))/1000000</f>
        <v>306.29809724720002</v>
      </c>
      <c r="M960" s="3" cm="1">
        <f t="array" ref="M960">E960*INDEX(AH$3:AH$7,2022-YEAR($A960))/1000000</f>
        <v>1079.76736103184</v>
      </c>
      <c r="N960" s="3"/>
      <c r="O960" s="9">
        <v>44125</v>
      </c>
      <c r="P960" s="8">
        <f t="shared" si="227"/>
        <v>1557600.0507146793</v>
      </c>
      <c r="Q960" s="7">
        <f t="shared" si="228"/>
        <v>1.0526890027119096E-2</v>
      </c>
      <c r="R960" s="8">
        <f t="shared" si="238"/>
        <v>1543699.5015664911</v>
      </c>
      <c r="S960" s="7">
        <f t="shared" si="229"/>
        <v>1.0014710227421064E-2</v>
      </c>
      <c r="T960" s="8">
        <f t="shared" si="230"/>
        <v>86407.69573403876</v>
      </c>
      <c r="U960" s="8">
        <f t="shared" si="231"/>
        <v>186843.30698046088</v>
      </c>
      <c r="V960" s="8">
        <f t="shared" si="232"/>
        <v>308775.26097760495</v>
      </c>
      <c r="W960" s="8">
        <f t="shared" si="233"/>
        <v>961673.23787438648</v>
      </c>
      <c r="X960" s="7">
        <f t="shared" si="239"/>
        <v>5.5974427436398938E-2</v>
      </c>
      <c r="Y960" s="7">
        <f t="shared" si="240"/>
        <v>0.12103606096319845</v>
      </c>
      <c r="Z960" s="7">
        <f t="shared" si="241"/>
        <v>0.20002290644278298</v>
      </c>
      <c r="AA960" s="7">
        <f t="shared" si="242"/>
        <v>0.62296660515761959</v>
      </c>
    </row>
    <row r="961" spans="1:27" x14ac:dyDescent="0.25">
      <c r="A961" s="1">
        <v>44126</v>
      </c>
      <c r="B961" s="3">
        <v>169.070007</v>
      </c>
      <c r="C961" s="6">
        <v>50.68</v>
      </c>
      <c r="D961" s="3">
        <v>102.879997</v>
      </c>
      <c r="E961" s="3">
        <v>1606.660034</v>
      </c>
      <c r="F961" s="7">
        <f t="shared" si="234"/>
        <v>3.1795471550131404E-2</v>
      </c>
      <c r="G961" s="7">
        <f t="shared" si="235"/>
        <v>1.3802719991889534E-2</v>
      </c>
      <c r="H961" s="7">
        <f t="shared" si="236"/>
        <v>3.5322470504504322E-2</v>
      </c>
      <c r="I961" s="7">
        <f t="shared" si="237"/>
        <v>1.3032896884803247E-2</v>
      </c>
      <c r="J961" s="3" cm="1">
        <f t="array" ref="J961">B961*INDEX(AE$3:AE$7,2022-YEAR($A961))/1000000</f>
        <v>96.138278080410004</v>
      </c>
      <c r="K961" s="3" cm="1">
        <f t="array" ref="K961">C961*INDEX(AF$3:AF$7,2022-YEAR($A961))/1000000</f>
        <v>217.67060000000001</v>
      </c>
      <c r="L961" s="3" cm="1">
        <f t="array" ref="L961">D961*INDEX(AG$3:AG$7,2022-YEAR($A961))/1000000</f>
        <v>317.11730275280001</v>
      </c>
      <c r="M961" s="3" cm="1">
        <f t="array" ref="M961">E961*INDEX(AH$3:AH$7,2022-YEAR($A961))/1000000</f>
        <v>1093.8398577077439</v>
      </c>
      <c r="N961" s="3"/>
      <c r="O961" s="9">
        <v>44126</v>
      </c>
      <c r="P961" s="8">
        <f t="shared" si="227"/>
        <v>1585937.2929663584</v>
      </c>
      <c r="Q961" s="7">
        <f t="shared" si="228"/>
        <v>1.819288734529572E-2</v>
      </c>
      <c r="R961" s="8">
        <f t="shared" si="238"/>
        <v>1572465.9140410188</v>
      </c>
      <c r="S961" s="7">
        <f t="shared" si="229"/>
        <v>1.8634722914230739E-2</v>
      </c>
      <c r="T961" s="8">
        <f t="shared" si="230"/>
        <v>89155.069165462803</v>
      </c>
      <c r="U961" s="8">
        <f t="shared" si="231"/>
        <v>189422.25282907084</v>
      </c>
      <c r="V961" s="8">
        <f t="shared" si="232"/>
        <v>319681.96602600702</v>
      </c>
      <c r="W961" s="8">
        <f t="shared" si="233"/>
        <v>974206.62602047808</v>
      </c>
      <c r="X961" s="7">
        <f t="shared" si="239"/>
        <v>5.6697616380342812E-2</v>
      </c>
      <c r="Y961" s="7">
        <f t="shared" si="240"/>
        <v>0.12046191344286884</v>
      </c>
      <c r="Z961" s="7">
        <f t="shared" si="241"/>
        <v>0.20329977468603361</v>
      </c>
      <c r="AA961" s="7">
        <f t="shared" si="242"/>
        <v>0.61954069549075474</v>
      </c>
    </row>
    <row r="962" spans="1:27" x14ac:dyDescent="0.25">
      <c r="A962" s="1">
        <v>44127</v>
      </c>
      <c r="B962" s="3">
        <v>167.36000100000001</v>
      </c>
      <c r="C962" s="6">
        <v>50.52</v>
      </c>
      <c r="D962" s="3">
        <v>103.80999799999999</v>
      </c>
      <c r="E962" s="3">
        <v>1632.9799800000001</v>
      </c>
      <c r="F962" s="7">
        <f t="shared" si="234"/>
        <v>-1.0114188970252957E-2</v>
      </c>
      <c r="G962" s="7">
        <f t="shared" si="235"/>
        <v>-3.1570639305444903E-3</v>
      </c>
      <c r="H962" s="7">
        <f t="shared" si="236"/>
        <v>9.0396678374706774E-3</v>
      </c>
      <c r="I962" s="7">
        <f t="shared" si="237"/>
        <v>1.6381776756139832E-2</v>
      </c>
      <c r="J962" s="3" cm="1">
        <f t="array" ref="J962">B962*INDEX(AE$3:AE$7,2022-YEAR($A962))/1000000</f>
        <v>95.165917368630005</v>
      </c>
      <c r="K962" s="3" cm="1">
        <f t="array" ref="K962">C962*INDEX(AF$3:AF$7,2022-YEAR($A962))/1000000</f>
        <v>216.98339999999999</v>
      </c>
      <c r="L962" s="3" cm="1">
        <f t="array" ref="L962">D962*INDEX(AG$3:AG$7,2022-YEAR($A962))/1000000</f>
        <v>319.98393783519992</v>
      </c>
      <c r="M962" s="3" cm="1">
        <f t="array" ref="M962">E962*INDEX(AH$3:AH$7,2022-YEAR($A962))/1000000</f>
        <v>1111.7588980636799</v>
      </c>
      <c r="N962" s="3"/>
      <c r="O962" s="9">
        <v>44127</v>
      </c>
      <c r="P962" s="8">
        <f t="shared" si="227"/>
        <v>1603523.920912754</v>
      </c>
      <c r="Q962" s="7">
        <f t="shared" si="228"/>
        <v>1.1089106753711071E-2</v>
      </c>
      <c r="R962" s="8">
        <f t="shared" si="238"/>
        <v>1589815.2189100985</v>
      </c>
      <c r="S962" s="7">
        <f t="shared" si="229"/>
        <v>1.1033183431298887E-2</v>
      </c>
      <c r="T962" s="8">
        <f t="shared" si="230"/>
        <v>88253.337948267334</v>
      </c>
      <c r="U962" s="8">
        <f t="shared" si="231"/>
        <v>188824.23466702169</v>
      </c>
      <c r="V962" s="8">
        <f t="shared" si="232"/>
        <v>322571.78481251176</v>
      </c>
      <c r="W962" s="8">
        <f t="shared" si="233"/>
        <v>990165.86148229777</v>
      </c>
      <c r="X962" s="7">
        <f t="shared" si="239"/>
        <v>5.551169525774801E-2</v>
      </c>
      <c r="Y962" s="7">
        <f t="shared" si="240"/>
        <v>0.11877118323000492</v>
      </c>
      <c r="Z962" s="7">
        <f t="shared" si="241"/>
        <v>0.2028989161606162</v>
      </c>
      <c r="AA962" s="7">
        <f t="shared" si="242"/>
        <v>0.6228182053516309</v>
      </c>
    </row>
    <row r="963" spans="1:27" x14ac:dyDescent="0.25">
      <c r="A963" s="1">
        <v>44130</v>
      </c>
      <c r="B963" s="3">
        <v>160.83000200000001</v>
      </c>
      <c r="C963" s="6">
        <v>49.799999</v>
      </c>
      <c r="D963" s="3">
        <v>101.239998</v>
      </c>
      <c r="E963" s="3">
        <v>1584.290039</v>
      </c>
      <c r="F963" s="7">
        <f t="shared" si="234"/>
        <v>-3.9017680216194561E-2</v>
      </c>
      <c r="G963" s="7">
        <f t="shared" si="235"/>
        <v>-1.4251801266825126E-2</v>
      </c>
      <c r="H963" s="7">
        <f t="shared" si="236"/>
        <v>-2.4756767647755806E-2</v>
      </c>
      <c r="I963" s="7">
        <f t="shared" si="237"/>
        <v>-2.9816618449909016E-2</v>
      </c>
      <c r="J963" s="3" cm="1">
        <f t="array" ref="J963">B963*INDEX(AE$3:AE$7,2022-YEAR($A963))/1000000</f>
        <v>91.45276403726001</v>
      </c>
      <c r="K963" s="3" cm="1">
        <f t="array" ref="K963">C963*INDEX(AF$3:AF$7,2022-YEAR($A963))/1000000</f>
        <v>213.89099570500002</v>
      </c>
      <c r="L963" s="3" cm="1">
        <f t="array" ref="L963">D963*INDEX(AG$3:AG$7,2022-YEAR($A963))/1000000</f>
        <v>312.0621698352</v>
      </c>
      <c r="M963" s="3" cm="1">
        <f t="array" ref="M963">E963*INDEX(AH$3:AH$7,2022-YEAR($A963))/1000000</f>
        <v>1078.610007191824</v>
      </c>
      <c r="N963" s="3"/>
      <c r="O963" s="9">
        <v>44130</v>
      </c>
      <c r="P963" s="8">
        <f t="shared" si="227"/>
        <v>1559501.3256772291</v>
      </c>
      <c r="Q963" s="7">
        <f t="shared" si="228"/>
        <v>-2.7453656700341788E-2</v>
      </c>
      <c r="R963" s="8">
        <f t="shared" si="238"/>
        <v>1546171.4605049184</v>
      </c>
      <c r="S963" s="7">
        <f t="shared" si="229"/>
        <v>-2.7452094989441789E-2</v>
      </c>
      <c r="T963" s="8">
        <f t="shared" si="230"/>
        <v>84809.897430190089</v>
      </c>
      <c r="U963" s="8">
        <f t="shared" si="231"/>
        <v>186133.14920018695</v>
      </c>
      <c r="V963" s="8">
        <f t="shared" si="232"/>
        <v>314585.95008618652</v>
      </c>
      <c r="W963" s="8">
        <f t="shared" si="233"/>
        <v>960642.46378835465</v>
      </c>
      <c r="X963" s="7">
        <f t="shared" si="239"/>
        <v>5.4851547578361415E-2</v>
      </c>
      <c r="Y963" s="7">
        <f t="shared" si="240"/>
        <v>0.12038325241070175</v>
      </c>
      <c r="Z963" s="7">
        <f t="shared" si="241"/>
        <v>0.20346123190209139</v>
      </c>
      <c r="AA963" s="7">
        <f t="shared" si="242"/>
        <v>0.62130396810884536</v>
      </c>
    </row>
    <row r="964" spans="1:27" x14ac:dyDescent="0.25">
      <c r="A964" s="1">
        <v>44131</v>
      </c>
      <c r="B964" s="3">
        <v>155.240005</v>
      </c>
      <c r="C964" s="6">
        <v>49.900002000000001</v>
      </c>
      <c r="D964" s="3">
        <v>99.330001999999993</v>
      </c>
      <c r="E964" s="3">
        <v>1598.880005</v>
      </c>
      <c r="F964" s="7">
        <f t="shared" si="234"/>
        <v>-3.4757177954894303E-2</v>
      </c>
      <c r="G964" s="7">
        <f t="shared" si="235"/>
        <v>2.0080924098011543E-3</v>
      </c>
      <c r="H964" s="7">
        <f t="shared" si="236"/>
        <v>-1.8866021708139558E-2</v>
      </c>
      <c r="I964" s="7">
        <f t="shared" si="237"/>
        <v>9.2091508756875218E-3</v>
      </c>
      <c r="J964" s="3" cm="1">
        <f t="array" ref="J964">B964*INDEX(AE$3:AE$7,2022-YEAR($A964))/1000000</f>
        <v>88.274124043149996</v>
      </c>
      <c r="K964" s="3" cm="1">
        <f t="array" ref="K964">C964*INDEX(AF$3:AF$7,2022-YEAR($A964))/1000000</f>
        <v>214.32050859</v>
      </c>
      <c r="L964" s="3" cm="1">
        <f t="array" ref="L964">D964*INDEX(AG$3:AG$7,2022-YEAR($A964))/1000000</f>
        <v>306.17479816479999</v>
      </c>
      <c r="M964" s="3" cm="1">
        <f t="array" ref="M964">E964*INDEX(AH$3:AH$7,2022-YEAR($A964))/1000000</f>
        <v>1088.5430894840802</v>
      </c>
      <c r="N964" s="3"/>
      <c r="O964" s="9">
        <v>44131</v>
      </c>
      <c r="P964" s="8">
        <f t="shared" ref="P964:P1027" si="243">P963*(1+Q964)</f>
        <v>1560693.5454336246</v>
      </c>
      <c r="Q964" s="7">
        <f t="shared" ref="Q964:Q1027" si="244">SUMPRODUCT(F964:I964,J963:M963)/SUM(J963:M963)</f>
        <v>7.6448781207548943E-4</v>
      </c>
      <c r="R964" s="8">
        <f t="shared" si="238"/>
        <v>1546509.1963949394</v>
      </c>
      <c r="S964" s="7">
        <f t="shared" ref="S964:S1027" si="245">R964/R963-1</f>
        <v>2.1843365929852254E-4</v>
      </c>
      <c r="T964" s="8">
        <f t="shared" ref="T964:T1027" si="246">T963*B964/B963</f>
        <v>81862.144732872635</v>
      </c>
      <c r="U964" s="8">
        <f t="shared" ref="U964:U1027" si="247">U963*C964/C963</f>
        <v>186506.92176430821</v>
      </c>
      <c r="V964" s="8">
        <f t="shared" ref="V964:V1027" si="248">V963*D964/D963</f>
        <v>308650.96472278482</v>
      </c>
      <c r="W964" s="8">
        <f t="shared" ref="W964:W1027" si="249">W963*E964/E963</f>
        <v>969489.16517497378</v>
      </c>
      <c r="X964" s="7">
        <f t="shared" si="239"/>
        <v>5.2933500119948275E-2</v>
      </c>
      <c r="Y964" s="7">
        <f t="shared" si="240"/>
        <v>0.12059865030164298</v>
      </c>
      <c r="Z964" s="7">
        <f t="shared" si="241"/>
        <v>0.19957913308390257</v>
      </c>
      <c r="AA964" s="7">
        <f t="shared" si="242"/>
        <v>0.62688871649450617</v>
      </c>
    </row>
    <row r="965" spans="1:27" x14ac:dyDescent="0.25">
      <c r="A965" s="1">
        <v>44132</v>
      </c>
      <c r="B965" s="3">
        <v>148.13999899999999</v>
      </c>
      <c r="C965" s="6">
        <v>47.959999000000003</v>
      </c>
      <c r="D965" s="3">
        <v>96.540001000000004</v>
      </c>
      <c r="E965" s="3">
        <v>1510.8000489999999</v>
      </c>
      <c r="F965" s="7">
        <f t="shared" ref="F965:F1028" si="250">B965/B964-1</f>
        <v>-4.5735672322350207E-2</v>
      </c>
      <c r="G965" s="7">
        <f t="shared" ref="G965:G1028" si="251">C965/C964-1</f>
        <v>-3.8877814073033479E-2</v>
      </c>
      <c r="H965" s="7">
        <f t="shared" ref="H965:H1028" si="252">D965/D964-1</f>
        <v>-2.8088200380787187E-2</v>
      </c>
      <c r="I965" s="7">
        <f t="shared" ref="I965:I1028" si="253">E965/E964-1</f>
        <v>-5.5088534301859671E-2</v>
      </c>
      <c r="J965" s="3" cm="1">
        <f t="array" ref="J965">B965*INDEX(AE$3:AE$7,2022-YEAR($A965))/1000000</f>
        <v>84.236847631369997</v>
      </c>
      <c r="K965" s="3" cm="1">
        <f t="array" ref="K965">C965*INDEX(AF$3:AF$7,2022-YEAR($A965))/1000000</f>
        <v>205.98819570500001</v>
      </c>
      <c r="L965" s="3" cm="1">
        <f t="array" ref="L965">D965*INDEX(AG$3:AG$7,2022-YEAR($A965))/1000000</f>
        <v>297.57489908240001</v>
      </c>
      <c r="M965" s="3" cm="1">
        <f t="array" ref="M965">E965*INDEX(AH$3:AH$7,2022-YEAR($A965))/1000000</f>
        <v>1028.5768461599839</v>
      </c>
      <c r="N965" s="3"/>
      <c r="O965" s="9">
        <v>44132</v>
      </c>
      <c r="P965" s="8">
        <f t="shared" si="243"/>
        <v>1486272.4399772992</v>
      </c>
      <c r="Q965" s="7">
        <f t="shared" si="244"/>
        <v>-4.7684637175614254E-2</v>
      </c>
      <c r="R965" s="8">
        <f t="shared" ref="R965:R1028" si="254">SUM(T965:W965)</f>
        <v>1473437.0074642657</v>
      </c>
      <c r="S965" s="7">
        <f t="shared" si="245"/>
        <v>-4.7249760364187932E-2</v>
      </c>
      <c r="T965" s="8">
        <f t="shared" si="246"/>
        <v>78118.124505765169</v>
      </c>
      <c r="U965" s="8">
        <f t="shared" si="247"/>
        <v>179255.94033662166</v>
      </c>
      <c r="V965" s="8">
        <f t="shared" si="248"/>
        <v>299981.51457792794</v>
      </c>
      <c r="W965" s="8">
        <f t="shared" si="249"/>
        <v>916081.42804395093</v>
      </c>
      <c r="X965" s="7">
        <f t="shared" ref="X965:X1028" si="255">T965/$R965</f>
        <v>5.3017620780547496E-2</v>
      </c>
      <c r="Y965" s="7">
        <f t="shared" ref="Y965:Y1028" si="256">U965/$R965</f>
        <v>0.12165836708901112</v>
      </c>
      <c r="Z965" s="7">
        <f t="shared" ref="Z965:Z1028" si="257">V965/$R965</f>
        <v>0.2035930365928475</v>
      </c>
      <c r="AA965" s="7">
        <f t="shared" ref="AA965:AA1028" si="258">W965/$R965</f>
        <v>0.62173097553759393</v>
      </c>
    </row>
    <row r="966" spans="1:27" x14ac:dyDescent="0.25">
      <c r="A966" s="1">
        <v>44133</v>
      </c>
      <c r="B966" s="3">
        <v>148.28999300000001</v>
      </c>
      <c r="C966" s="6">
        <v>48.02</v>
      </c>
      <c r="D966" s="3">
        <v>97.169998000000007</v>
      </c>
      <c r="E966" s="3">
        <v>1556.880005</v>
      </c>
      <c r="F966" s="7">
        <f t="shared" si="250"/>
        <v>1.012515195170316E-3</v>
      </c>
      <c r="G966" s="7">
        <f t="shared" si="251"/>
        <v>1.2510634122406827E-3</v>
      </c>
      <c r="H966" s="7">
        <f t="shared" si="252"/>
        <v>6.5257612748523819E-3</v>
      </c>
      <c r="I966" s="7">
        <f t="shared" si="253"/>
        <v>3.0500367027721742E-2</v>
      </c>
      <c r="J966" s="3" cm="1">
        <f t="array" ref="J966">B966*INDEX(AE$3:AE$7,2022-YEAR($A966))/1000000</f>
        <v>84.322138719590015</v>
      </c>
      <c r="K966" s="3" cm="1">
        <f t="array" ref="K966">C966*INDEX(AF$3:AF$7,2022-YEAR($A966))/1000000</f>
        <v>206.24590000000001</v>
      </c>
      <c r="L966" s="3" cm="1">
        <f t="array" ref="L966">D966*INDEX(AG$3:AG$7,2022-YEAR($A966))/1000000</f>
        <v>299.5168018352</v>
      </c>
      <c r="M966" s="3" cm="1">
        <f t="array" ref="M966">E966*INDEX(AH$3:AH$7,2022-YEAR($A966))/1000000</f>
        <v>1059.9488174840799</v>
      </c>
      <c r="N966" s="3"/>
      <c r="O966" s="9">
        <v>44133</v>
      </c>
      <c r="P966" s="8">
        <f t="shared" si="243"/>
        <v>1517220.2226031984</v>
      </c>
      <c r="Q966" s="7">
        <f t="shared" si="244"/>
        <v>2.0822415725054926E-2</v>
      </c>
      <c r="R966" s="8">
        <f t="shared" si="254"/>
        <v>1503638.791334352</v>
      </c>
      <c r="S966" s="7">
        <f t="shared" si="245"/>
        <v>2.0497505978937403E-2</v>
      </c>
      <c r="T966" s="8">
        <f t="shared" si="246"/>
        <v>78197.220293845472</v>
      </c>
      <c r="U966" s="8">
        <f t="shared" si="247"/>
        <v>179480.20088500361</v>
      </c>
      <c r="V966" s="8">
        <f t="shared" si="248"/>
        <v>301939.12232893211</v>
      </c>
      <c r="W966" s="8">
        <f t="shared" si="249"/>
        <v>944022.24782657099</v>
      </c>
      <c r="X966" s="7">
        <f t="shared" si="255"/>
        <v>5.2005322517951313E-2</v>
      </c>
      <c r="Y966" s="7">
        <f t="shared" si="256"/>
        <v>0.11936390702299596</v>
      </c>
      <c r="Z966" s="7">
        <f t="shared" si="257"/>
        <v>0.20080562171516386</v>
      </c>
      <c r="AA966" s="7">
        <f t="shared" si="258"/>
        <v>0.62782514874388895</v>
      </c>
    </row>
    <row r="967" spans="1:27" x14ac:dyDescent="0.25">
      <c r="A967" s="1">
        <v>44134</v>
      </c>
      <c r="B967" s="3">
        <v>144.38999899999999</v>
      </c>
      <c r="C967" s="6">
        <v>48.060001</v>
      </c>
      <c r="D967" s="3">
        <v>98.040001000000004</v>
      </c>
      <c r="E967" s="3">
        <v>1616.1099850000001</v>
      </c>
      <c r="F967" s="7">
        <f t="shared" si="250"/>
        <v>-2.6299778704555021E-2</v>
      </c>
      <c r="G967" s="7">
        <f t="shared" si="251"/>
        <v>8.3300708038303029E-4</v>
      </c>
      <c r="H967" s="7">
        <f t="shared" si="252"/>
        <v>8.9534117310570149E-3</v>
      </c>
      <c r="I967" s="7">
        <f t="shared" si="253"/>
        <v>3.8044023823146311E-2</v>
      </c>
      <c r="J967" s="3" cm="1">
        <f t="array" ref="J967">B967*INDEX(AE$3:AE$7,2022-YEAR($A967))/1000000</f>
        <v>82.104485131369998</v>
      </c>
      <c r="K967" s="3" cm="1">
        <f t="array" ref="K967">C967*INDEX(AF$3:AF$7,2022-YEAR($A967))/1000000</f>
        <v>206.41770429499999</v>
      </c>
      <c r="L967" s="3" cm="1">
        <f t="array" ref="L967">D967*INDEX(AG$3:AG$7,2022-YEAR($A967))/1000000</f>
        <v>302.19849908240002</v>
      </c>
      <c r="M967" s="3" cm="1">
        <f t="array" ref="M967">E967*INDEX(AH$3:AH$7,2022-YEAR($A967))/1000000</f>
        <v>1100.27353554776</v>
      </c>
      <c r="N967" s="3"/>
      <c r="O967" s="9">
        <v>44134</v>
      </c>
      <c r="P967" s="8">
        <f t="shared" si="243"/>
        <v>1554883.8173962466</v>
      </c>
      <c r="Q967" s="7">
        <f t="shared" si="244"/>
        <v>2.4824079083540191E-2</v>
      </c>
      <c r="R967" s="8">
        <f t="shared" si="254"/>
        <v>1540349.5201892576</v>
      </c>
      <c r="S967" s="7">
        <f t="shared" si="245"/>
        <v>2.4414592830720894E-2</v>
      </c>
      <c r="T967" s="8">
        <f t="shared" si="246"/>
        <v>76140.650704806001</v>
      </c>
      <c r="U967" s="8">
        <f t="shared" si="247"/>
        <v>179629.70916312939</v>
      </c>
      <c r="V967" s="8">
        <f t="shared" si="248"/>
        <v>304642.50760885706</v>
      </c>
      <c r="W967" s="8">
        <f t="shared" si="249"/>
        <v>979936.65271246515</v>
      </c>
      <c r="X967" s="7">
        <f t="shared" si="255"/>
        <v>4.9430762113945967E-2</v>
      </c>
      <c r="Y967" s="7">
        <f t="shared" si="256"/>
        <v>0.11661620093929</v>
      </c>
      <c r="Z967" s="7">
        <f t="shared" si="257"/>
        <v>0.19777492290933207</v>
      </c>
      <c r="AA967" s="7">
        <f t="shared" si="258"/>
        <v>0.63617811403743196</v>
      </c>
    </row>
    <row r="968" spans="1:27" x14ac:dyDescent="0.25">
      <c r="A968" s="1">
        <v>44137</v>
      </c>
      <c r="B968" s="3">
        <v>148.60000600000001</v>
      </c>
      <c r="C968" s="6">
        <v>48.619999</v>
      </c>
      <c r="D968" s="3">
        <v>100.25</v>
      </c>
      <c r="E968" s="3">
        <v>1624.3199460000001</v>
      </c>
      <c r="F968" s="7">
        <f t="shared" si="250"/>
        <v>2.9157192528272091E-2</v>
      </c>
      <c r="G968" s="7">
        <f t="shared" si="251"/>
        <v>1.1652059682645488E-2</v>
      </c>
      <c r="H968" s="7">
        <f t="shared" si="252"/>
        <v>2.2541809235599564E-2</v>
      </c>
      <c r="I968" s="7">
        <f t="shared" si="253"/>
        <v>5.0800756608158082E-3</v>
      </c>
      <c r="J968" s="3" cm="1">
        <f t="array" ref="J968">B968*INDEX(AE$3:AE$7,2022-YEAR($A968))/1000000</f>
        <v>84.498421411780001</v>
      </c>
      <c r="K968" s="3" cm="1">
        <f t="array" ref="K968">C968*INDEX(AF$3:AF$7,2022-YEAR($A968))/1000000</f>
        <v>208.82289570500001</v>
      </c>
      <c r="L968" s="3" cm="1">
        <f t="array" ref="L968">D968*INDEX(AG$3:AG$7,2022-YEAR($A968))/1000000</f>
        <v>309.01060000000001</v>
      </c>
      <c r="M968" s="3" cm="1">
        <f t="array" ref="M968">E968*INDEX(AH$3:AH$7,2022-YEAR($A968))/1000000</f>
        <v>1105.863008355936</v>
      </c>
      <c r="N968" s="3"/>
      <c r="O968" s="9">
        <v>44137</v>
      </c>
      <c r="P968" s="8">
        <f t="shared" si="243"/>
        <v>1570700.0111474786</v>
      </c>
      <c r="Q968" s="7">
        <f t="shared" si="244"/>
        <v>1.017194569412728E-2</v>
      </c>
      <c r="R968" s="8">
        <f t="shared" si="254"/>
        <v>1556507.9695231901</v>
      </c>
      <c r="S968" s="7">
        <f t="shared" si="245"/>
        <v>1.0490118717956465E-2</v>
      </c>
      <c r="T968" s="8">
        <f t="shared" si="246"/>
        <v>78360.698316633949</v>
      </c>
      <c r="U968" s="8">
        <f t="shared" si="247"/>
        <v>181722.7652550744</v>
      </c>
      <c r="V968" s="8">
        <f t="shared" si="248"/>
        <v>311509.70090043062</v>
      </c>
      <c r="W968" s="8">
        <f t="shared" si="249"/>
        <v>984914.8050510512</v>
      </c>
      <c r="X968" s="7">
        <f t="shared" si="255"/>
        <v>5.0343910761111249E-2</v>
      </c>
      <c r="Y968" s="7">
        <f t="shared" si="256"/>
        <v>0.11675029541335538</v>
      </c>
      <c r="Z968" s="7">
        <f t="shared" si="257"/>
        <v>0.20013370120800367</v>
      </c>
      <c r="AA968" s="7">
        <f t="shared" si="258"/>
        <v>0.63277209261752976</v>
      </c>
    </row>
    <row r="969" spans="1:27" x14ac:dyDescent="0.25">
      <c r="A969" s="1">
        <v>44138</v>
      </c>
      <c r="B969" s="3">
        <v>153.64999399999999</v>
      </c>
      <c r="C969" s="6">
        <v>49.349997999999999</v>
      </c>
      <c r="D969" s="3">
        <v>103.410004</v>
      </c>
      <c r="E969" s="3">
        <v>1645.660034</v>
      </c>
      <c r="F969" s="7">
        <f t="shared" si="250"/>
        <v>3.3983767133898946E-2</v>
      </c>
      <c r="G969" s="7">
        <f t="shared" si="251"/>
        <v>1.5014377108481636E-2</v>
      </c>
      <c r="H969" s="7">
        <f t="shared" si="252"/>
        <v>3.1521236907730676E-2</v>
      </c>
      <c r="I969" s="7">
        <f t="shared" si="253"/>
        <v>1.3137859971830812E-2</v>
      </c>
      <c r="J969" s="3" cm="1">
        <f t="array" ref="J969">B969*INDEX(AE$3:AE$7,2022-YEAR($A969))/1000000</f>
        <v>87.369996088220006</v>
      </c>
      <c r="K969" s="3" cm="1">
        <f t="array" ref="K969">C969*INDEX(AF$3:AF$7,2022-YEAR($A969))/1000000</f>
        <v>211.95824141</v>
      </c>
      <c r="L969" s="3" cm="1">
        <f t="array" ref="L969">D969*INDEX(AG$3:AG$7,2022-YEAR($A969))/1000000</f>
        <v>318.75099632959996</v>
      </c>
      <c r="M969" s="3" cm="1">
        <f t="array" ref="M969">E969*INDEX(AH$3:AH$7,2022-YEAR($A969))/1000000</f>
        <v>1120.3916817077438</v>
      </c>
      <c r="N969" s="3"/>
      <c r="O969" s="9">
        <v>44138</v>
      </c>
      <c r="P969" s="8">
        <f t="shared" si="243"/>
        <v>1598539.0459204309</v>
      </c>
      <c r="Q969" s="7">
        <f t="shared" si="244"/>
        <v>1.7723966750732175E-2</v>
      </c>
      <c r="R969" s="8">
        <f t="shared" si="254"/>
        <v>1584658.2592480509</v>
      </c>
      <c r="S969" s="7">
        <f t="shared" si="245"/>
        <v>1.8085541658668269E-2</v>
      </c>
      <c r="T969" s="8">
        <f t="shared" si="246"/>
        <v>81023.690040676142</v>
      </c>
      <c r="U969" s="8">
        <f t="shared" si="247"/>
        <v>184451.21938181017</v>
      </c>
      <c r="V969" s="8">
        <f t="shared" si="248"/>
        <v>321328.87198156945</v>
      </c>
      <c r="W969" s="8">
        <f t="shared" si="249"/>
        <v>997854.47784399497</v>
      </c>
      <c r="X969" s="7">
        <f t="shared" si="255"/>
        <v>5.1130071463561709E-2</v>
      </c>
      <c r="Y969" s="7">
        <f t="shared" si="256"/>
        <v>0.11639810558860535</v>
      </c>
      <c r="Z969" s="7">
        <f t="shared" si="257"/>
        <v>0.20277486966435643</v>
      </c>
      <c r="AA969" s="7">
        <f t="shared" si="258"/>
        <v>0.62969695328347641</v>
      </c>
    </row>
    <row r="970" spans="1:27" x14ac:dyDescent="0.25">
      <c r="A970" s="1">
        <v>44139</v>
      </c>
      <c r="B970" s="3">
        <v>151.63000500000001</v>
      </c>
      <c r="C970" s="6">
        <v>49.169998</v>
      </c>
      <c r="D970" s="3">
        <v>100.25</v>
      </c>
      <c r="E970" s="3">
        <v>1745.849976</v>
      </c>
      <c r="F970" s="7">
        <f t="shared" si="250"/>
        <v>-1.3146691043801728E-2</v>
      </c>
      <c r="G970" s="7">
        <f t="shared" si="251"/>
        <v>-3.6474165611921627E-3</v>
      </c>
      <c r="H970" s="7">
        <f t="shared" si="252"/>
        <v>-3.055801061568475E-2</v>
      </c>
      <c r="I970" s="7">
        <f t="shared" si="253"/>
        <v>6.0881312014653854E-2</v>
      </c>
      <c r="J970" s="3" cm="1">
        <f t="array" ref="J970">B970*INDEX(AE$3:AE$7,2022-YEAR($A970))/1000000</f>
        <v>86.221369743150007</v>
      </c>
      <c r="K970" s="3" cm="1">
        <f t="array" ref="K970">C970*INDEX(AF$3:AF$7,2022-YEAR($A970))/1000000</f>
        <v>211.18514141</v>
      </c>
      <c r="L970" s="3" cm="1">
        <f t="array" ref="L970">D970*INDEX(AG$3:AG$7,2022-YEAR($A970))/1000000</f>
        <v>309.01060000000001</v>
      </c>
      <c r="M970" s="3" cm="1">
        <f t="array" ref="M970">E970*INDEX(AH$3:AH$7,2022-YEAR($A970))/1000000</f>
        <v>1188.6025972604161</v>
      </c>
      <c r="N970" s="3"/>
      <c r="O970" s="9">
        <v>44139</v>
      </c>
      <c r="P970" s="8">
        <f t="shared" si="243"/>
        <v>1650536.1501614905</v>
      </c>
      <c r="Q970" s="7">
        <f t="shared" si="244"/>
        <v>3.2527891247798729E-2</v>
      </c>
      <c r="R970" s="8">
        <f t="shared" si="254"/>
        <v>1633851.8141252531</v>
      </c>
      <c r="S970" s="7">
        <f t="shared" si="245"/>
        <v>3.1043636437136701E-2</v>
      </c>
      <c r="T970" s="8">
        <f t="shared" si="246"/>
        <v>79958.49662048262</v>
      </c>
      <c r="U970" s="8">
        <f t="shared" si="247"/>
        <v>183778.44894950488</v>
      </c>
      <c r="V970" s="8">
        <f t="shared" si="248"/>
        <v>311509.70090043062</v>
      </c>
      <c r="W970" s="8">
        <f t="shared" si="249"/>
        <v>1058605.1676548349</v>
      </c>
      <c r="X970" s="7">
        <f t="shared" si="255"/>
        <v>4.8938646656454303E-2</v>
      </c>
      <c r="Y970" s="7">
        <f t="shared" si="256"/>
        <v>0.11248171184233002</v>
      </c>
      <c r="Z970" s="7">
        <f t="shared" si="257"/>
        <v>0.19065970255522199</v>
      </c>
      <c r="AA970" s="7">
        <f t="shared" si="258"/>
        <v>0.64791993894599365</v>
      </c>
    </row>
    <row r="971" spans="1:27" x14ac:dyDescent="0.25">
      <c r="A971" s="1">
        <v>44140</v>
      </c>
      <c r="B971" s="3">
        <v>157.08999600000001</v>
      </c>
      <c r="C971" s="6">
        <v>49.439999</v>
      </c>
      <c r="D971" s="3">
        <v>104.349998</v>
      </c>
      <c r="E971" s="3">
        <v>1762.5</v>
      </c>
      <c r="F971" s="7">
        <f t="shared" si="250"/>
        <v>3.6008644858911643E-2</v>
      </c>
      <c r="G971" s="7">
        <f t="shared" si="251"/>
        <v>5.4911737031186902E-3</v>
      </c>
      <c r="H971" s="7">
        <f t="shared" si="252"/>
        <v>4.0897735660847978E-2</v>
      </c>
      <c r="I971" s="7">
        <f t="shared" si="253"/>
        <v>9.5369156736753169E-3</v>
      </c>
      <c r="J971" s="3" cm="1">
        <f t="array" ref="J971">B971*INDEX(AE$3:AE$7,2022-YEAR($A971))/1000000</f>
        <v>89.326084425480005</v>
      </c>
      <c r="K971" s="3" cm="1">
        <f t="array" ref="K971">C971*INDEX(AF$3:AF$7,2022-YEAR($A971))/1000000</f>
        <v>212.34479570500002</v>
      </c>
      <c r="L971" s="3" cm="1">
        <f t="array" ref="L971">D971*INDEX(AG$3:AG$7,2022-YEAR($A971))/1000000</f>
        <v>321.64843383520002</v>
      </c>
      <c r="M971" s="3" cm="1">
        <f t="array" ref="M971">E971*INDEX(AH$3:AH$7,2022-YEAR($A971))/1000000</f>
        <v>1199.9382000000001</v>
      </c>
      <c r="N971" s="3"/>
      <c r="O971" s="9">
        <v>44140</v>
      </c>
      <c r="P971" s="8">
        <f t="shared" si="243"/>
        <v>1676501.0566449892</v>
      </c>
      <c r="Q971" s="7">
        <f t="shared" si="244"/>
        <v>1.5731195273098464E-2</v>
      </c>
      <c r="R971" s="8">
        <f t="shared" si="254"/>
        <v>1660576.0402384405</v>
      </c>
      <c r="S971" s="7">
        <f t="shared" si="245"/>
        <v>1.6356578902778418E-2</v>
      </c>
      <c r="T971" s="8">
        <f t="shared" si="246"/>
        <v>82837.693728742073</v>
      </c>
      <c r="U971" s="8">
        <f t="shared" si="247"/>
        <v>184787.60833557637</v>
      </c>
      <c r="V971" s="8">
        <f t="shared" si="248"/>
        <v>324249.74230364623</v>
      </c>
      <c r="W971" s="8">
        <f t="shared" si="249"/>
        <v>1068700.9958704759</v>
      </c>
      <c r="X971" s="7">
        <f t="shared" si="255"/>
        <v>4.9884914464288846E-2</v>
      </c>
      <c r="Y971" s="7">
        <f t="shared" si="256"/>
        <v>0.11127922110031342</v>
      </c>
      <c r="Z971" s="7">
        <f t="shared" si="257"/>
        <v>0.19526341127810534</v>
      </c>
      <c r="AA971" s="7">
        <f t="shared" si="258"/>
        <v>0.64357245315729239</v>
      </c>
    </row>
    <row r="972" spans="1:27" x14ac:dyDescent="0.25">
      <c r="A972" s="1">
        <v>44141</v>
      </c>
      <c r="B972" s="3">
        <v>157.740005</v>
      </c>
      <c r="C972" s="6">
        <v>49.450001</v>
      </c>
      <c r="D972" s="3">
        <v>102.959999</v>
      </c>
      <c r="E972" s="3">
        <v>1759.7299800000001</v>
      </c>
      <c r="F972" s="7">
        <f t="shared" si="250"/>
        <v>4.1378128241851275E-3</v>
      </c>
      <c r="G972" s="7">
        <f t="shared" si="251"/>
        <v>2.0230582933455921E-4</v>
      </c>
      <c r="H972" s="7">
        <f t="shared" si="252"/>
        <v>-1.3320546493925223E-2</v>
      </c>
      <c r="I972" s="7">
        <f t="shared" si="253"/>
        <v>-1.5716425531914213E-3</v>
      </c>
      <c r="J972" s="3" cm="1">
        <f t="array" ref="J972">B972*INDEX(AE$3:AE$7,2022-YEAR($A972))/1000000</f>
        <v>89.695699043149986</v>
      </c>
      <c r="K972" s="3" cm="1">
        <f t="array" ref="K972">C972*INDEX(AF$3:AF$7,2022-YEAR($A972))/1000000</f>
        <v>212.38775429499998</v>
      </c>
      <c r="L972" s="3" cm="1">
        <f t="array" ref="L972">D972*INDEX(AG$3:AG$7,2022-YEAR($A972))/1000000</f>
        <v>317.36390091759995</v>
      </c>
      <c r="M972" s="3" cm="1">
        <f t="array" ref="M972">E972*INDEX(AH$3:AH$7,2022-YEAR($A972))/1000000</f>
        <v>1198.0523260636799</v>
      </c>
      <c r="N972" s="3"/>
      <c r="O972" s="9">
        <v>44141</v>
      </c>
      <c r="P972" s="8">
        <f t="shared" si="243"/>
        <v>1671206.6787976557</v>
      </c>
      <c r="Q972" s="7">
        <f t="shared" si="244"/>
        <v>-3.157992550227516E-3</v>
      </c>
      <c r="R972" s="8">
        <f t="shared" si="254"/>
        <v>1654957.3909904852</v>
      </c>
      <c r="S972" s="7">
        <f t="shared" si="245"/>
        <v>-3.3835543280201774E-3</v>
      </c>
      <c r="T972" s="8">
        <f t="shared" si="246"/>
        <v>83180.460600178776</v>
      </c>
      <c r="U972" s="8">
        <f t="shared" si="247"/>
        <v>184824.99194593146</v>
      </c>
      <c r="V972" s="8">
        <f t="shared" si="248"/>
        <v>319930.55853564723</v>
      </c>
      <c r="W972" s="8">
        <f t="shared" si="249"/>
        <v>1067021.3799087277</v>
      </c>
      <c r="X972" s="7">
        <f t="shared" si="255"/>
        <v>5.0261391050313152E-2</v>
      </c>
      <c r="Y972" s="7">
        <f t="shared" si="256"/>
        <v>0.11167960755491986</v>
      </c>
      <c r="Z972" s="7">
        <f t="shared" si="257"/>
        <v>0.19331649278545479</v>
      </c>
      <c r="AA972" s="7">
        <f t="shared" si="258"/>
        <v>0.64474250860931215</v>
      </c>
    </row>
    <row r="973" spans="1:27" x14ac:dyDescent="0.25">
      <c r="A973" s="1">
        <v>44144</v>
      </c>
      <c r="B973" s="3">
        <v>179.36000100000001</v>
      </c>
      <c r="C973" s="6">
        <v>52.57</v>
      </c>
      <c r="D973" s="3">
        <v>116.900002</v>
      </c>
      <c r="E973" s="3">
        <v>1761.420044</v>
      </c>
      <c r="F973" s="7">
        <f t="shared" si="250"/>
        <v>0.13706095673066576</v>
      </c>
      <c r="G973" s="7">
        <f t="shared" si="251"/>
        <v>6.3094012879797434E-2</v>
      </c>
      <c r="H973" s="7">
        <f t="shared" si="252"/>
        <v>0.13539241584491468</v>
      </c>
      <c r="I973" s="7">
        <f t="shared" si="253"/>
        <v>9.6041098305321704E-4</v>
      </c>
      <c r="J973" s="3" cm="1">
        <f t="array" ref="J973">B973*INDEX(AE$3:AE$7,2022-YEAR($A973))/1000000</f>
        <v>101.98947736863001</v>
      </c>
      <c r="K973" s="3" cm="1">
        <f t="array" ref="K973">C973*INDEX(AF$3:AF$7,2022-YEAR($A973))/1000000</f>
        <v>225.78815</v>
      </c>
      <c r="L973" s="3" cm="1">
        <f t="array" ref="L973">D973*INDEX(AG$3:AG$7,2022-YEAR($A973))/1000000</f>
        <v>360.33256616479997</v>
      </c>
      <c r="M973" s="3" cm="1">
        <f t="array" ref="M973">E973*INDEX(AH$3:AH$7,2022-YEAR($A973))/1000000</f>
        <v>1199.2029486759041</v>
      </c>
      <c r="N973" s="3"/>
      <c r="O973" s="9">
        <v>44144</v>
      </c>
      <c r="P973" s="8">
        <f t="shared" si="243"/>
        <v>1735400.7609445576</v>
      </c>
      <c r="Q973" s="7">
        <f t="shared" si="244"/>
        <v>3.8411815223887195E-2</v>
      </c>
      <c r="R973" s="8">
        <f t="shared" si="254"/>
        <v>1722360.4851991592</v>
      </c>
      <c r="S973" s="7">
        <f t="shared" si="245"/>
        <v>4.0727993708849164E-2</v>
      </c>
      <c r="T973" s="8">
        <f t="shared" si="246"/>
        <v>94581.254111336733</v>
      </c>
      <c r="U973" s="8">
        <f t="shared" si="247"/>
        <v>196486.34236827653</v>
      </c>
      <c r="V973" s="8">
        <f t="shared" si="248"/>
        <v>363246.7297584014</v>
      </c>
      <c r="W973" s="8">
        <f t="shared" si="249"/>
        <v>1068046.1589611445</v>
      </c>
      <c r="X973" s="7">
        <f t="shared" si="255"/>
        <v>5.4913738978632082E-2</v>
      </c>
      <c r="Y973" s="7">
        <f t="shared" si="256"/>
        <v>0.11407968544143446</v>
      </c>
      <c r="Z973" s="7">
        <f t="shared" si="257"/>
        <v>0.21090052453008906</v>
      </c>
      <c r="AA973" s="7">
        <f t="shared" si="258"/>
        <v>0.62010605104984429</v>
      </c>
    </row>
    <row r="974" spans="1:27" x14ac:dyDescent="0.25">
      <c r="A974" s="1">
        <v>44145</v>
      </c>
      <c r="B974" s="3">
        <v>188.69000199999999</v>
      </c>
      <c r="C974" s="6">
        <v>53.98</v>
      </c>
      <c r="D974" s="3">
        <v>116.519997</v>
      </c>
      <c r="E974" s="3">
        <v>1737.719971</v>
      </c>
      <c r="F974" s="7">
        <f t="shared" si="250"/>
        <v>5.2018292528889898E-2</v>
      </c>
      <c r="G974" s="7">
        <f t="shared" si="251"/>
        <v>2.6821381015788459E-2</v>
      </c>
      <c r="H974" s="7">
        <f t="shared" si="252"/>
        <v>-3.2506842899797661E-3</v>
      </c>
      <c r="I974" s="7">
        <f t="shared" si="253"/>
        <v>-1.3455094416990776E-2</v>
      </c>
      <c r="J974" s="3" cm="1">
        <f t="array" ref="J974">B974*INDEX(AE$3:AE$7,2022-YEAR($A974))/1000000</f>
        <v>107.29479583726</v>
      </c>
      <c r="K974" s="3" cm="1">
        <f t="array" ref="K974">C974*INDEX(AF$3:AF$7,2022-YEAR($A974))/1000000</f>
        <v>231.8441</v>
      </c>
      <c r="L974" s="3" cm="1">
        <f t="array" ref="L974">D974*INDEX(AG$3:AG$7,2022-YEAR($A974))/1000000</f>
        <v>359.16123875279999</v>
      </c>
      <c r="M974" s="3" cm="1">
        <f t="array" ref="M974">E974*INDEX(AH$3:AH$7,2022-YEAR($A974))/1000000</f>
        <v>1183.0675597763359</v>
      </c>
      <c r="N974" s="3"/>
      <c r="O974" s="9">
        <v>44145</v>
      </c>
      <c r="P974" s="8">
        <f t="shared" si="243"/>
        <v>1729933.870220365</v>
      </c>
      <c r="Q974" s="7">
        <f t="shared" si="244"/>
        <v>-3.1502180056766685E-3</v>
      </c>
      <c r="R974" s="8">
        <f t="shared" si="254"/>
        <v>1716999.0132479914</v>
      </c>
      <c r="S974" s="7">
        <f t="shared" si="245"/>
        <v>-3.1128628398298108E-3</v>
      </c>
      <c r="T974" s="8">
        <f t="shared" si="246"/>
        <v>99501.209455449512</v>
      </c>
      <c r="U974" s="8">
        <f t="shared" si="247"/>
        <v>201756.37742133471</v>
      </c>
      <c r="V974" s="8">
        <f t="shared" si="248"/>
        <v>362065.92932058929</v>
      </c>
      <c r="W974" s="8">
        <f t="shared" si="249"/>
        <v>1053675.4970506181</v>
      </c>
      <c r="X974" s="7">
        <f t="shared" si="255"/>
        <v>5.7950650342673347E-2</v>
      </c>
      <c r="Y974" s="7">
        <f t="shared" si="256"/>
        <v>0.11750523783917539</v>
      </c>
      <c r="Z974" s="7">
        <f t="shared" si="257"/>
        <v>0.21087136715103924</v>
      </c>
      <c r="AA974" s="7">
        <f t="shared" si="258"/>
        <v>0.61367274466711208</v>
      </c>
    </row>
    <row r="975" spans="1:27" x14ac:dyDescent="0.25">
      <c r="A975" s="1">
        <v>44146</v>
      </c>
      <c r="B975" s="3">
        <v>182.14999399999999</v>
      </c>
      <c r="C975" s="6">
        <v>53.580002</v>
      </c>
      <c r="D975" s="3">
        <v>114.779999</v>
      </c>
      <c r="E975" s="3">
        <v>1747.2299800000001</v>
      </c>
      <c r="F975" s="7">
        <f t="shared" si="250"/>
        <v>-3.4660066408818024E-2</v>
      </c>
      <c r="G975" s="7">
        <f t="shared" si="251"/>
        <v>-7.4101148573545439E-3</v>
      </c>
      <c r="H975" s="7">
        <f t="shared" si="252"/>
        <v>-1.4933041922409296E-2</v>
      </c>
      <c r="I975" s="7">
        <f t="shared" si="253"/>
        <v>5.4726936207836197E-3</v>
      </c>
      <c r="J975" s="3" cm="1">
        <f t="array" ref="J975">B975*INDEX(AE$3:AE$7,2022-YEAR($A975))/1000000</f>
        <v>103.57595108821999</v>
      </c>
      <c r="K975" s="3" cm="1">
        <f t="array" ref="K975">C975*INDEX(AF$3:AF$7,2022-YEAR($A975))/1000000</f>
        <v>230.12610859</v>
      </c>
      <c r="L975" s="3" cm="1">
        <f t="array" ref="L975">D975*INDEX(AG$3:AG$7,2022-YEAR($A975))/1000000</f>
        <v>353.79786891760006</v>
      </c>
      <c r="M975" s="3" cm="1">
        <f t="array" ref="M975">E975*INDEX(AH$3:AH$7,2022-YEAR($A975))/1000000</f>
        <v>1189.5421260636799</v>
      </c>
      <c r="N975" s="3"/>
      <c r="O975" s="9">
        <v>44146</v>
      </c>
      <c r="P975" s="8">
        <f t="shared" si="243"/>
        <v>1725956.4070898262</v>
      </c>
      <c r="Q975" s="7">
        <f t="shared" si="244"/>
        <v>-2.2991995237554019E-3</v>
      </c>
      <c r="R975" s="8">
        <f t="shared" si="254"/>
        <v>1712414.9542604769</v>
      </c>
      <c r="S975" s="7">
        <f t="shared" si="245"/>
        <v>-2.6698087489538391E-3</v>
      </c>
      <c r="T975" s="8">
        <f t="shared" si="246"/>
        <v>96052.490927965933</v>
      </c>
      <c r="U975" s="8">
        <f t="shared" si="247"/>
        <v>200261.33949143888</v>
      </c>
      <c r="V975" s="8">
        <f t="shared" si="248"/>
        <v>356659.18361936888</v>
      </c>
      <c r="W975" s="8">
        <f t="shared" si="249"/>
        <v>1059441.9402217031</v>
      </c>
      <c r="X975" s="7">
        <f t="shared" si="255"/>
        <v>5.6091831415620366E-2</v>
      </c>
      <c r="Y975" s="7">
        <f t="shared" si="256"/>
        <v>0.11694673594924525</v>
      </c>
      <c r="Z975" s="7">
        <f t="shared" si="257"/>
        <v>0.2082784798929741</v>
      </c>
      <c r="AA975" s="7">
        <f t="shared" si="258"/>
        <v>0.61868295274216023</v>
      </c>
    </row>
    <row r="976" spans="1:27" x14ac:dyDescent="0.25">
      <c r="A976" s="1">
        <v>44147</v>
      </c>
      <c r="B976" s="3">
        <v>176.720001</v>
      </c>
      <c r="C976" s="6">
        <v>53.009998000000003</v>
      </c>
      <c r="D976" s="3">
        <v>113.370003</v>
      </c>
      <c r="E976" s="3">
        <v>1742.8199460000001</v>
      </c>
      <c r="F976" s="7">
        <f t="shared" si="250"/>
        <v>-2.9810558215006E-2</v>
      </c>
      <c r="G976" s="7">
        <f t="shared" si="251"/>
        <v>-1.0638372129959883E-2</v>
      </c>
      <c r="H976" s="7">
        <f t="shared" si="252"/>
        <v>-1.2284335357068632E-2</v>
      </c>
      <c r="I976" s="7">
        <f t="shared" si="253"/>
        <v>-2.524014611974601E-3</v>
      </c>
      <c r="J976" s="3" cm="1">
        <f t="array" ref="J976">B976*INDEX(AE$3:AE$7,2022-YEAR($A976))/1000000</f>
        <v>100.48829416863001</v>
      </c>
      <c r="K976" s="3" cm="1">
        <f t="array" ref="K976">C976*INDEX(AF$3:AF$7,2022-YEAR($A976))/1000000</f>
        <v>227.67794141000002</v>
      </c>
      <c r="L976" s="3" cm="1">
        <f t="array" ref="L976">D976*INDEX(AG$3:AG$7,2022-YEAR($A976))/1000000</f>
        <v>349.4516972472</v>
      </c>
      <c r="M976" s="3" cm="1">
        <f t="array" ref="M976">E976*INDEX(AH$3:AH$7,2022-YEAR($A976))/1000000</f>
        <v>1186.539704355936</v>
      </c>
      <c r="N976" s="3"/>
      <c r="O976" s="9">
        <v>44147</v>
      </c>
      <c r="P976" s="8">
        <f t="shared" si="243"/>
        <v>1714109.0737591144</v>
      </c>
      <c r="Q976" s="7">
        <f t="shared" si="244"/>
        <v>-6.8642135352003641E-3</v>
      </c>
      <c r="R976" s="8">
        <f t="shared" si="254"/>
        <v>1700365.7532778014</v>
      </c>
      <c r="S976" s="7">
        <f t="shared" si="245"/>
        <v>-7.0363792097803968E-3</v>
      </c>
      <c r="T976" s="8">
        <f t="shared" si="246"/>
        <v>93189.11255546147</v>
      </c>
      <c r="U976" s="8">
        <f t="shared" si="247"/>
        <v>198130.88483868469</v>
      </c>
      <c r="V976" s="8">
        <f t="shared" si="248"/>
        <v>352277.86259961023</v>
      </c>
      <c r="W976" s="8">
        <f t="shared" si="249"/>
        <v>1056767.8932840449</v>
      </c>
      <c r="X976" s="7">
        <f t="shared" si="255"/>
        <v>5.4805333720595387E-2</v>
      </c>
      <c r="Y976" s="7">
        <f t="shared" si="256"/>
        <v>0.11652250961697332</v>
      </c>
      <c r="Z976" s="7">
        <f t="shared" si="257"/>
        <v>0.20717769804556629</v>
      </c>
      <c r="AA976" s="7">
        <f t="shared" si="258"/>
        <v>0.62149445861686492</v>
      </c>
    </row>
    <row r="977" spans="1:27" x14ac:dyDescent="0.25">
      <c r="A977" s="1">
        <v>44148</v>
      </c>
      <c r="B977" s="3">
        <v>187.11000100000001</v>
      </c>
      <c r="C977" s="6">
        <v>53.450001</v>
      </c>
      <c r="D977" s="3">
        <v>114.08000199999999</v>
      </c>
      <c r="E977" s="3">
        <v>1772.26001</v>
      </c>
      <c r="F977" s="7">
        <f t="shared" si="250"/>
        <v>5.8793571419230695E-2</v>
      </c>
      <c r="G977" s="7">
        <f t="shared" si="251"/>
        <v>8.3003776004668683E-3</v>
      </c>
      <c r="H977" s="7">
        <f t="shared" si="252"/>
        <v>6.262670734868081E-3</v>
      </c>
      <c r="I977" s="7">
        <f t="shared" si="253"/>
        <v>1.6892200521097189E-2</v>
      </c>
      <c r="J977" s="3" cm="1">
        <f t="array" ref="J977">B977*INDEX(AE$3:AE$7,2022-YEAR($A977))/1000000</f>
        <v>106.39635986863</v>
      </c>
      <c r="K977" s="3" cm="1">
        <f t="array" ref="K977">C977*INDEX(AF$3:AF$7,2022-YEAR($A977))/1000000</f>
        <v>229.56775429499999</v>
      </c>
      <c r="L977" s="3" cm="1">
        <f t="array" ref="L977">D977*INDEX(AG$3:AG$7,2022-YEAR($A977))/1000000</f>
        <v>351.64019816479998</v>
      </c>
      <c r="M977" s="3" cm="1">
        <f t="array" ref="M977">E977*INDEX(AH$3:AH$7,2022-YEAR($A977))/1000000</f>
        <v>1206.58297096816</v>
      </c>
      <c r="N977" s="3"/>
      <c r="O977" s="9">
        <v>44148</v>
      </c>
      <c r="P977" s="8">
        <f t="shared" si="243"/>
        <v>1741721.5931407977</v>
      </c>
      <c r="Q977" s="7">
        <f t="shared" si="244"/>
        <v>1.6108962845128631E-2</v>
      </c>
      <c r="R977" s="8">
        <f t="shared" si="254"/>
        <v>1727546.5705990572</v>
      </c>
      <c r="S977" s="7">
        <f t="shared" si="245"/>
        <v>1.5985276855205566E-2</v>
      </c>
      <c r="T977" s="8">
        <f t="shared" si="246"/>
        <v>98668.03329998572</v>
      </c>
      <c r="U977" s="8">
        <f t="shared" si="247"/>
        <v>199775.44599716039</v>
      </c>
      <c r="V977" s="8">
        <f t="shared" si="248"/>
        <v>354484.06286025466</v>
      </c>
      <c r="W977" s="8">
        <f t="shared" si="249"/>
        <v>1074619.0284416564</v>
      </c>
      <c r="X977" s="7">
        <f t="shared" si="255"/>
        <v>5.7114543236753863E-2</v>
      </c>
      <c r="Y977" s="7">
        <f t="shared" si="256"/>
        <v>0.11564113488870215</v>
      </c>
      <c r="Z977" s="7">
        <f t="shared" si="257"/>
        <v>0.20519508353244051</v>
      </c>
      <c r="AA977" s="7">
        <f t="shared" si="258"/>
        <v>0.62204923834210346</v>
      </c>
    </row>
    <row r="978" spans="1:27" x14ac:dyDescent="0.25">
      <c r="A978" s="1">
        <v>44151</v>
      </c>
      <c r="B978" s="3">
        <v>202.39999399999999</v>
      </c>
      <c r="C978" s="6">
        <v>53.849997999999999</v>
      </c>
      <c r="D978" s="3">
        <v>117.300003</v>
      </c>
      <c r="E978" s="3">
        <v>1774.030029</v>
      </c>
      <c r="F978" s="7">
        <f t="shared" si="250"/>
        <v>8.1716599424313863E-2</v>
      </c>
      <c r="G978" s="7">
        <f t="shared" si="251"/>
        <v>7.4835732931042287E-3</v>
      </c>
      <c r="H978" s="7">
        <f t="shared" si="252"/>
        <v>2.8225814722548925E-2</v>
      </c>
      <c r="I978" s="7">
        <f t="shared" si="253"/>
        <v>9.9873550721274462E-4</v>
      </c>
      <c r="J978" s="3" cm="1">
        <f t="array" ref="J978">B978*INDEX(AE$3:AE$7,2022-YEAR($A978))/1000000</f>
        <v>115.09070858822</v>
      </c>
      <c r="K978" s="3" cm="1">
        <f t="array" ref="K978">C978*INDEX(AF$3:AF$7,2022-YEAR($A978))/1000000</f>
        <v>231.28574140999999</v>
      </c>
      <c r="L978" s="3" cm="1">
        <f t="array" ref="L978">D978*INDEX(AG$3:AG$7,2022-YEAR($A978))/1000000</f>
        <v>361.5655292472</v>
      </c>
      <c r="M978" s="3" cm="1">
        <f t="array" ref="M978">E978*INDEX(AH$3:AH$7,2022-YEAR($A978))/1000000</f>
        <v>1207.788028223664</v>
      </c>
      <c r="N978" s="3"/>
      <c r="O978" s="9">
        <v>44151</v>
      </c>
      <c r="P978" s="8">
        <f t="shared" si="243"/>
        <v>1761530.3143782287</v>
      </c>
      <c r="Q978" s="7">
        <f t="shared" si="244"/>
        <v>1.1373069792233946E-2</v>
      </c>
      <c r="R978" s="8">
        <f t="shared" si="254"/>
        <v>1748183.2826053204</v>
      </c>
      <c r="S978" s="7">
        <f t="shared" si="245"/>
        <v>1.1945676230949331E-2</v>
      </c>
      <c r="T978" s="8">
        <f t="shared" si="246"/>
        <v>106730.84945314552</v>
      </c>
      <c r="U978" s="8">
        <f t="shared" si="247"/>
        <v>201270.48018944272</v>
      </c>
      <c r="V978" s="8">
        <f t="shared" si="248"/>
        <v>364489.66434064455</v>
      </c>
      <c r="W978" s="8">
        <f t="shared" si="249"/>
        <v>1075692.2886220876</v>
      </c>
      <c r="X978" s="7">
        <f t="shared" si="255"/>
        <v>6.1052436844084429E-2</v>
      </c>
      <c r="Y978" s="7">
        <f t="shared" si="256"/>
        <v>0.11513122347760299</v>
      </c>
      <c r="Z978" s="7">
        <f t="shared" si="257"/>
        <v>0.20849625320603971</v>
      </c>
      <c r="AA978" s="7">
        <f t="shared" si="258"/>
        <v>0.61532008647227288</v>
      </c>
    </row>
    <row r="979" spans="1:27" x14ac:dyDescent="0.25">
      <c r="A979" s="1">
        <v>44152</v>
      </c>
      <c r="B979" s="3">
        <v>210.050003</v>
      </c>
      <c r="C979" s="6">
        <v>53.68</v>
      </c>
      <c r="D979" s="3">
        <v>116.110001</v>
      </c>
      <c r="E979" s="3">
        <v>1761.660034</v>
      </c>
      <c r="F979" s="7">
        <f t="shared" si="250"/>
        <v>3.7796488274599582E-2</v>
      </c>
      <c r="G979" s="7">
        <f t="shared" si="251"/>
        <v>-3.1568803400884304E-3</v>
      </c>
      <c r="H979" s="7">
        <f t="shared" si="252"/>
        <v>-1.0144944327068806E-2</v>
      </c>
      <c r="I979" s="7">
        <f t="shared" si="253"/>
        <v>-6.97282165340396E-3</v>
      </c>
      <c r="J979" s="3" cm="1">
        <f t="array" ref="J979">B979*INDEX(AE$3:AE$7,2022-YEAR($A979))/1000000</f>
        <v>119.44073320589</v>
      </c>
      <c r="K979" s="3" cm="1">
        <f t="array" ref="K979">C979*INDEX(AF$3:AF$7,2022-YEAR($A979))/1000000</f>
        <v>230.5556</v>
      </c>
      <c r="L979" s="3" cm="1">
        <f t="array" ref="L979">D979*INDEX(AG$3:AG$7,2022-YEAR($A979))/1000000</f>
        <v>357.89746708239994</v>
      </c>
      <c r="M979" s="3" cm="1">
        <f t="array" ref="M979">E979*INDEX(AH$3:AH$7,2022-YEAR($A979))/1000000</f>
        <v>1199.3663377077439</v>
      </c>
      <c r="N979" s="3"/>
      <c r="O979" s="9">
        <v>44152</v>
      </c>
      <c r="P979" s="8">
        <f t="shared" si="243"/>
        <v>1753742.1961269961</v>
      </c>
      <c r="Q979" s="7">
        <f t="shared" si="244"/>
        <v>-4.4212229489685685E-3</v>
      </c>
      <c r="R979" s="8">
        <f t="shared" si="254"/>
        <v>1740383.6092482323</v>
      </c>
      <c r="S979" s="7">
        <f t="shared" si="245"/>
        <v>-4.4615878865197356E-3</v>
      </c>
      <c r="T979" s="8">
        <f t="shared" si="246"/>
        <v>110764.90075303937</v>
      </c>
      <c r="U979" s="8">
        <f t="shared" si="247"/>
        <v>200635.09336749252</v>
      </c>
      <c r="V979" s="8">
        <f t="shared" si="248"/>
        <v>360791.93698811671</v>
      </c>
      <c r="W979" s="8">
        <f t="shared" si="249"/>
        <v>1068191.6781395837</v>
      </c>
      <c r="X979" s="7">
        <f t="shared" si="255"/>
        <v>6.3643957667979215E-2</v>
      </c>
      <c r="Y979" s="7">
        <f t="shared" si="256"/>
        <v>0.11528210924381084</v>
      </c>
      <c r="Z979" s="7">
        <f t="shared" si="257"/>
        <v>0.20730598419273935</v>
      </c>
      <c r="AA979" s="7">
        <f t="shared" si="258"/>
        <v>0.61376794889547059</v>
      </c>
    </row>
    <row r="980" spans="1:27" x14ac:dyDescent="0.25">
      <c r="A980" s="1">
        <v>44153</v>
      </c>
      <c r="B980" s="3">
        <v>203.300003</v>
      </c>
      <c r="C980" s="6">
        <v>52.610000999999997</v>
      </c>
      <c r="D980" s="3">
        <v>115.25</v>
      </c>
      <c r="E980" s="3">
        <v>1740.6400149999999</v>
      </c>
      <c r="F980" s="7">
        <f t="shared" si="250"/>
        <v>-3.2135205444391302E-2</v>
      </c>
      <c r="G980" s="7">
        <f t="shared" si="251"/>
        <v>-1.9932917287630469E-2</v>
      </c>
      <c r="H980" s="7">
        <f t="shared" si="252"/>
        <v>-7.4067779915013565E-3</v>
      </c>
      <c r="I980" s="7">
        <f t="shared" si="253"/>
        <v>-1.1931938395782438E-2</v>
      </c>
      <c r="J980" s="3" cm="1">
        <f t="array" ref="J980">B980*INDEX(AE$3:AE$7,2022-YEAR($A980))/1000000</f>
        <v>115.60248070589</v>
      </c>
      <c r="K980" s="3" cm="1">
        <f t="array" ref="K980">C980*INDEX(AF$3:AF$7,2022-YEAR($A980))/1000000</f>
        <v>225.95995429499999</v>
      </c>
      <c r="L980" s="3" cm="1">
        <f t="array" ref="L980">D980*INDEX(AG$3:AG$7,2022-YEAR($A980))/1000000</f>
        <v>355.2466</v>
      </c>
      <c r="M980" s="3" cm="1">
        <f t="array" ref="M980">E980*INDEX(AH$3:AH$7,2022-YEAR($A980))/1000000</f>
        <v>1185.0555724522401</v>
      </c>
      <c r="N980" s="3"/>
      <c r="O980" s="9">
        <v>44153</v>
      </c>
      <c r="P980" s="8">
        <f t="shared" si="243"/>
        <v>1730390.78610229</v>
      </c>
      <c r="Q980" s="7">
        <f t="shared" si="244"/>
        <v>-1.3315189699076501E-2</v>
      </c>
      <c r="R980" s="8">
        <f t="shared" si="254"/>
        <v>1717407.0106085716</v>
      </c>
      <c r="S980" s="7">
        <f t="shared" si="245"/>
        <v>-1.3202031160007066E-2</v>
      </c>
      <c r="T980" s="8">
        <f t="shared" si="246"/>
        <v>107205.44791131285</v>
      </c>
      <c r="U980" s="8">
        <f t="shared" si="247"/>
        <v>196635.85064640228</v>
      </c>
      <c r="V980" s="8">
        <f t="shared" si="248"/>
        <v>358119.63120972202</v>
      </c>
      <c r="W980" s="8">
        <f t="shared" si="249"/>
        <v>1055446.0808411345</v>
      </c>
      <c r="X980" s="7">
        <f t="shared" si="255"/>
        <v>6.2422854483005788E-2</v>
      </c>
      <c r="Y980" s="7">
        <f t="shared" si="256"/>
        <v>0.11449577731531642</v>
      </c>
      <c r="Z980" s="7">
        <f t="shared" si="257"/>
        <v>0.20852344784759005</v>
      </c>
      <c r="AA980" s="7">
        <f t="shared" si="258"/>
        <v>0.61455792035408774</v>
      </c>
    </row>
    <row r="981" spans="1:27" x14ac:dyDescent="0.25">
      <c r="A981" s="1">
        <v>44154</v>
      </c>
      <c r="B981" s="3">
        <v>205.66999799999999</v>
      </c>
      <c r="C981" s="6">
        <v>53.130001</v>
      </c>
      <c r="D981" s="3">
        <v>115.55999799999999</v>
      </c>
      <c r="E981" s="3">
        <v>1758.5699460000001</v>
      </c>
      <c r="F981" s="7">
        <f t="shared" si="250"/>
        <v>1.165762402866255E-2</v>
      </c>
      <c r="G981" s="7">
        <f t="shared" si="251"/>
        <v>9.8840522736352021E-3</v>
      </c>
      <c r="H981" s="7">
        <f t="shared" si="252"/>
        <v>2.6897874186551096E-3</v>
      </c>
      <c r="I981" s="7">
        <f t="shared" si="253"/>
        <v>1.0300769168517743E-2</v>
      </c>
      <c r="J981" s="3" cm="1">
        <f t="array" ref="J981">B981*INDEX(AE$3:AE$7,2022-YEAR($A981))/1000000</f>
        <v>116.95013096273999</v>
      </c>
      <c r="K981" s="3" cm="1">
        <f t="array" ref="K981">C981*INDEX(AF$3:AF$7,2022-YEAR($A981))/1000000</f>
        <v>228.19335429499998</v>
      </c>
      <c r="L981" s="3" cm="1">
        <f t="array" ref="L981">D981*INDEX(AG$3:AG$7,2022-YEAR($A981))/1000000</f>
        <v>356.20213783519995</v>
      </c>
      <c r="M981" s="3" cm="1">
        <f t="array" ref="M981">E981*INDEX(AH$3:AH$7,2022-YEAR($A981))/1000000</f>
        <v>1197.2625563559361</v>
      </c>
      <c r="N981" s="3"/>
      <c r="O981" s="9">
        <v>44154</v>
      </c>
      <c r="P981" s="8">
        <f t="shared" si="243"/>
        <v>1745786.6453969129</v>
      </c>
      <c r="Q981" s="7">
        <f t="shared" si="244"/>
        <v>8.8973308331711017E-3</v>
      </c>
      <c r="R981" s="8">
        <f t="shared" si="254"/>
        <v>1732435.5025677681</v>
      </c>
      <c r="S981" s="7">
        <f t="shared" si="245"/>
        <v>8.7506874412204283E-3</v>
      </c>
      <c r="T981" s="8">
        <f t="shared" si="246"/>
        <v>108455.20871688731</v>
      </c>
      <c r="U981" s="8">
        <f t="shared" si="247"/>
        <v>198579.40967306207</v>
      </c>
      <c r="V981" s="8">
        <f t="shared" si="248"/>
        <v>359082.8968881233</v>
      </c>
      <c r="W981" s="8">
        <f t="shared" si="249"/>
        <v>1066317.9872896955</v>
      </c>
      <c r="X981" s="7">
        <f t="shared" si="255"/>
        <v>6.2602739643777786E-2</v>
      </c>
      <c r="Y981" s="7">
        <f t="shared" si="256"/>
        <v>0.11462441711609647</v>
      </c>
      <c r="Z981" s="7">
        <f t="shared" si="257"/>
        <v>0.20727057160621595</v>
      </c>
      <c r="AA981" s="7">
        <f t="shared" si="258"/>
        <v>0.6155022716339098</v>
      </c>
    </row>
    <row r="982" spans="1:27" x14ac:dyDescent="0.25">
      <c r="A982" s="1">
        <v>44155</v>
      </c>
      <c r="B982" s="3">
        <v>199.61999499999999</v>
      </c>
      <c r="C982" s="6">
        <v>52.669998</v>
      </c>
      <c r="D982" s="3">
        <v>114.57</v>
      </c>
      <c r="E982" s="3">
        <v>1736.380005</v>
      </c>
      <c r="F982" s="7">
        <f t="shared" si="250"/>
        <v>-2.9416069717664972E-2</v>
      </c>
      <c r="G982" s="7">
        <f t="shared" si="251"/>
        <v>-8.6580649603225091E-3</v>
      </c>
      <c r="H982" s="7">
        <f t="shared" si="252"/>
        <v>-8.5669610343883651E-3</v>
      </c>
      <c r="I982" s="7">
        <f t="shared" si="253"/>
        <v>-1.261817367598761E-2</v>
      </c>
      <c r="J982" s="3" cm="1">
        <f t="array" ref="J982">B982*INDEX(AE$3:AE$7,2022-YEAR($A982))/1000000</f>
        <v>113.50991775684999</v>
      </c>
      <c r="K982" s="3" cm="1">
        <f t="array" ref="K982">C982*INDEX(AF$3:AF$7,2022-YEAR($A982))/1000000</f>
        <v>226.21764141</v>
      </c>
      <c r="L982" s="3" cm="1">
        <f t="array" ref="L982">D982*INDEX(AG$3:AG$7,2022-YEAR($A982))/1000000</f>
        <v>353.15056800000002</v>
      </c>
      <c r="M982" s="3" cm="1">
        <f t="array" ref="M982">E982*INDEX(AH$3:AH$7,2022-YEAR($A982))/1000000</f>
        <v>1182.1552894840802</v>
      </c>
      <c r="N982" s="3"/>
      <c r="O982" s="9">
        <v>44155</v>
      </c>
      <c r="P982" s="8">
        <f t="shared" si="243"/>
        <v>1724109.4470647108</v>
      </c>
      <c r="Q982" s="7">
        <f t="shared" si="244"/>
        <v>-1.2416865708852753E-2</v>
      </c>
      <c r="R982" s="8">
        <f t="shared" si="254"/>
        <v>1710994.6284149697</v>
      </c>
      <c r="S982" s="7">
        <f t="shared" si="245"/>
        <v>-1.2376145675275896E-2</v>
      </c>
      <c r="T982" s="8">
        <f t="shared" si="246"/>
        <v>105264.88273602744</v>
      </c>
      <c r="U982" s="8">
        <f t="shared" si="247"/>
        <v>196860.0962443302</v>
      </c>
      <c r="V982" s="8">
        <f t="shared" si="248"/>
        <v>356006.64770236745</v>
      </c>
      <c r="W982" s="8">
        <f t="shared" si="249"/>
        <v>1052863.0017322446</v>
      </c>
      <c r="X982" s="7">
        <f t="shared" si="255"/>
        <v>6.1522626072498351E-2</v>
      </c>
      <c r="Y982" s="7">
        <f t="shared" si="256"/>
        <v>0.11505594054769029</v>
      </c>
      <c r="Z982" s="7">
        <f t="shared" si="257"/>
        <v>0.20806999729284054</v>
      </c>
      <c r="AA982" s="7">
        <f t="shared" si="258"/>
        <v>0.61535143608697085</v>
      </c>
    </row>
    <row r="983" spans="1:27" x14ac:dyDescent="0.25">
      <c r="A983" s="1">
        <v>44158</v>
      </c>
      <c r="B983" s="3">
        <v>211.529999</v>
      </c>
      <c r="C983" s="6">
        <v>52.68</v>
      </c>
      <c r="D983" s="3">
        <v>117.870003</v>
      </c>
      <c r="E983" s="3">
        <v>1727.5600589999999</v>
      </c>
      <c r="F983" s="7">
        <f t="shared" si="250"/>
        <v>5.966338191722742E-2</v>
      </c>
      <c r="G983" s="7">
        <f t="shared" si="251"/>
        <v>1.8989938066837908E-4</v>
      </c>
      <c r="H983" s="7">
        <f t="shared" si="252"/>
        <v>2.8803377847604228E-2</v>
      </c>
      <c r="I983" s="7">
        <f t="shared" si="253"/>
        <v>-5.0795021680752894E-3</v>
      </c>
      <c r="J983" s="3" cm="1">
        <f t="array" ref="J983">B983*INDEX(AE$3:AE$7,2022-YEAR($A983))/1000000</f>
        <v>120.28230333137</v>
      </c>
      <c r="K983" s="3" cm="1">
        <f t="array" ref="K983">C983*INDEX(AF$3:AF$7,2022-YEAR($A983))/1000000</f>
        <v>226.26060000000001</v>
      </c>
      <c r="L983" s="3" cm="1">
        <f t="array" ref="L983">D983*INDEX(AG$3:AG$7,2022-YEAR($A983))/1000000</f>
        <v>363.32249724720003</v>
      </c>
      <c r="M983" s="3" cm="1">
        <f t="array" ref="M983">E983*INDEX(AH$3:AH$7,2022-YEAR($A983))/1000000</f>
        <v>1176.1505291281439</v>
      </c>
      <c r="N983" s="3"/>
      <c r="O983" s="9">
        <v>44158</v>
      </c>
      <c r="P983" s="8">
        <f t="shared" si="243"/>
        <v>1734207.9628265307</v>
      </c>
      <c r="Q983" s="7">
        <f t="shared" si="244"/>
        <v>5.857235907507358E-3</v>
      </c>
      <c r="R983" s="8">
        <f t="shared" si="254"/>
        <v>1722218.6450165217</v>
      </c>
      <c r="S983" s="7">
        <f t="shared" si="245"/>
        <v>6.5599367848101497E-3</v>
      </c>
      <c r="T983" s="8">
        <f t="shared" si="246"/>
        <v>111545.34163717921</v>
      </c>
      <c r="U983" s="8">
        <f t="shared" si="247"/>
        <v>196897.47985468531</v>
      </c>
      <c r="V983" s="8">
        <f t="shared" si="248"/>
        <v>366260.8416923976</v>
      </c>
      <c r="W983" s="8">
        <f t="shared" si="249"/>
        <v>1047514.9818322595</v>
      </c>
      <c r="X983" s="7">
        <f t="shared" si="255"/>
        <v>6.4768397415712067E-2</v>
      </c>
      <c r="Y983" s="7">
        <f t="shared" si="256"/>
        <v>0.11432780641670293</v>
      </c>
      <c r="Z983" s="7">
        <f t="shared" si="257"/>
        <v>0.21266802722884467</v>
      </c>
      <c r="AA983" s="7">
        <f t="shared" si="258"/>
        <v>0.60823576893874032</v>
      </c>
    </row>
    <row r="984" spans="1:27" x14ac:dyDescent="0.25">
      <c r="A984" s="1">
        <v>44159</v>
      </c>
      <c r="B984" s="3">
        <v>218.490005</v>
      </c>
      <c r="C984" s="6">
        <v>53.220001000000003</v>
      </c>
      <c r="D984" s="3">
        <v>123.32</v>
      </c>
      <c r="E984" s="3">
        <v>1763.900024</v>
      </c>
      <c r="F984" s="7">
        <f t="shared" si="250"/>
        <v>3.2903162827509824E-2</v>
      </c>
      <c r="G984" s="7">
        <f t="shared" si="251"/>
        <v>1.0250588458618148E-2</v>
      </c>
      <c r="H984" s="7">
        <f t="shared" si="252"/>
        <v>4.6237353535996784E-2</v>
      </c>
      <c r="I984" s="7">
        <f t="shared" si="253"/>
        <v>2.1035427862945433E-2</v>
      </c>
      <c r="J984" s="3" cm="1">
        <f t="array" ref="J984">B984*INDEX(AE$3:AE$7,2022-YEAR($A984))/1000000</f>
        <v>124.23997154314999</v>
      </c>
      <c r="K984" s="3" cm="1">
        <f t="array" ref="K984">C984*INDEX(AF$3:AF$7,2022-YEAR($A984))/1000000</f>
        <v>228.57990429500001</v>
      </c>
      <c r="L984" s="3" cm="1">
        <f t="array" ref="L984">D984*INDEX(AG$3:AG$7,2022-YEAR($A984))/1000000</f>
        <v>380.12156800000002</v>
      </c>
      <c r="M984" s="3" cm="1">
        <f t="array" ref="M984">E984*INDEX(AH$3:AH$7,2022-YEAR($A984))/1000000</f>
        <v>1200.8913587395839</v>
      </c>
      <c r="N984" s="3"/>
      <c r="O984" s="9">
        <v>44159</v>
      </c>
      <c r="P984" s="8">
        <f t="shared" si="243"/>
        <v>1778175.9910834725</v>
      </c>
      <c r="Q984" s="7">
        <f t="shared" si="244"/>
        <v>2.5353376987890017E-2</v>
      </c>
      <c r="R984" s="8">
        <f t="shared" si="254"/>
        <v>1766877.0124489996</v>
      </c>
      <c r="S984" s="7">
        <f t="shared" si="245"/>
        <v>2.5930718821157273E-2</v>
      </c>
      <c r="T984" s="8">
        <f t="shared" si="246"/>
        <v>115215.53617571753</v>
      </c>
      <c r="U984" s="8">
        <f t="shared" si="247"/>
        <v>198915.79488921474</v>
      </c>
      <c r="V984" s="8">
        <f t="shared" si="248"/>
        <v>383195.77371612075</v>
      </c>
      <c r="W984" s="8">
        <f t="shared" si="249"/>
        <v>1069549.9076679465</v>
      </c>
      <c r="X984" s="7">
        <f t="shared" si="255"/>
        <v>6.5208577260293721E-2</v>
      </c>
      <c r="Y984" s="7">
        <f t="shared" si="256"/>
        <v>0.11258044192532976</v>
      </c>
      <c r="Z984" s="7">
        <f t="shared" si="257"/>
        <v>0.21687744592080463</v>
      </c>
      <c r="AA984" s="7">
        <f t="shared" si="258"/>
        <v>0.60533353489357189</v>
      </c>
    </row>
    <row r="985" spans="1:27" x14ac:dyDescent="0.25">
      <c r="A985" s="1">
        <v>44160</v>
      </c>
      <c r="B985" s="3">
        <v>217.61000100000001</v>
      </c>
      <c r="C985" s="6">
        <v>52.93</v>
      </c>
      <c r="D985" s="3">
        <v>122.029999</v>
      </c>
      <c r="E985" s="3">
        <v>1764.130005</v>
      </c>
      <c r="F985" s="7">
        <f t="shared" si="250"/>
        <v>-4.0276625010832179E-3</v>
      </c>
      <c r="G985" s="7">
        <f t="shared" si="251"/>
        <v>-5.4490979810392082E-3</v>
      </c>
      <c r="H985" s="7">
        <f t="shared" si="252"/>
        <v>-1.0460598443074898E-2</v>
      </c>
      <c r="I985" s="7">
        <f t="shared" si="253"/>
        <v>1.3038210605520462E-4</v>
      </c>
      <c r="J985" s="3" cm="1">
        <f t="array" ref="J985">B985*INDEX(AE$3:AE$7,2022-YEAR($A985))/1000000</f>
        <v>123.73957486863</v>
      </c>
      <c r="K985" s="3" cm="1">
        <f t="array" ref="K985">C985*INDEX(AF$3:AF$7,2022-YEAR($A985))/1000000</f>
        <v>227.33435</v>
      </c>
      <c r="L985" s="3" cm="1">
        <f t="array" ref="L985">D985*INDEX(AG$3:AG$7,2022-YEAR($A985))/1000000</f>
        <v>376.14526891760005</v>
      </c>
      <c r="M985" s="3" cm="1">
        <f t="array" ref="M985">E985*INDEX(AH$3:AH$7,2022-YEAR($A985))/1000000</f>
        <v>1201.04793348408</v>
      </c>
      <c r="N985" s="3"/>
      <c r="O985" s="9">
        <v>44160</v>
      </c>
      <c r="P985" s="8">
        <f t="shared" si="243"/>
        <v>1773058.3044910042</v>
      </c>
      <c r="Q985" s="7">
        <f t="shared" si="244"/>
        <v>-2.8780540385938119E-3</v>
      </c>
      <c r="R985" s="8">
        <f t="shared" si="254"/>
        <v>1761460.0445536398</v>
      </c>
      <c r="S985" s="7">
        <f t="shared" si="245"/>
        <v>-3.0658432121721813E-3</v>
      </c>
      <c r="T985" s="8">
        <f t="shared" si="246"/>
        <v>114751.48688112039</v>
      </c>
      <c r="U985" s="8">
        <f t="shared" si="247"/>
        <v>197831.88323288711</v>
      </c>
      <c r="V985" s="8">
        <f t="shared" si="248"/>
        <v>379187.31660219299</v>
      </c>
      <c r="W985" s="8">
        <f t="shared" si="249"/>
        <v>1069689.3578374393</v>
      </c>
      <c r="X985" s="7">
        <f t="shared" si="255"/>
        <v>6.5145665515336071E-2</v>
      </c>
      <c r="Y985" s="7">
        <f t="shared" si="256"/>
        <v>0.11231130893066518</v>
      </c>
      <c r="Z985" s="7">
        <f t="shared" si="257"/>
        <v>0.21526875830912212</v>
      </c>
      <c r="AA985" s="7">
        <f t="shared" si="258"/>
        <v>0.60727426724487654</v>
      </c>
    </row>
    <row r="986" spans="1:27" x14ac:dyDescent="0.25">
      <c r="A986" s="1">
        <v>44162</v>
      </c>
      <c r="B986" s="3">
        <v>216.5</v>
      </c>
      <c r="C986" s="6">
        <v>52.700001</v>
      </c>
      <c r="D986" s="3">
        <v>121.220001</v>
      </c>
      <c r="E986" s="3">
        <v>1787.0200199999999</v>
      </c>
      <c r="F986" s="7">
        <f t="shared" si="250"/>
        <v>-5.1008730981992878E-3</v>
      </c>
      <c r="G986" s="7">
        <f t="shared" si="251"/>
        <v>-4.3453429057245252E-3</v>
      </c>
      <c r="H986" s="7">
        <f t="shared" si="252"/>
        <v>-6.6376957030049866E-3</v>
      </c>
      <c r="I986" s="7">
        <f t="shared" si="253"/>
        <v>1.2975242717443658E-2</v>
      </c>
      <c r="J986" s="3" cm="1">
        <f t="array" ref="J986">B986*INDEX(AE$3:AE$7,2022-YEAR($A986))/1000000</f>
        <v>123.108395</v>
      </c>
      <c r="K986" s="3" cm="1">
        <f t="array" ref="K986">C986*INDEX(AF$3:AF$7,2022-YEAR($A986))/1000000</f>
        <v>226.34650429499999</v>
      </c>
      <c r="L986" s="3" cm="1">
        <f t="array" ref="L986">D986*INDEX(AG$3:AG$7,2022-YEAR($A986))/1000000</f>
        <v>373.64853108239998</v>
      </c>
      <c r="M986" s="3" cm="1">
        <f t="array" ref="M986">E986*INDEX(AH$3:AH$7,2022-YEAR($A986))/1000000</f>
        <v>1216.63182193632</v>
      </c>
      <c r="N986" s="3"/>
      <c r="O986" s="9">
        <v>44162</v>
      </c>
      <c r="P986" s="8">
        <f t="shared" si="243"/>
        <v>1783603.3446763568</v>
      </c>
      <c r="Q986" s="7">
        <f t="shared" si="244"/>
        <v>5.947373619154382E-3</v>
      </c>
      <c r="R986" s="8">
        <f t="shared" si="254"/>
        <v>1771377.6134390603</v>
      </c>
      <c r="S986" s="7">
        <f t="shared" si="245"/>
        <v>5.6303115793543412E-3</v>
      </c>
      <c r="T986" s="8">
        <f t="shared" si="246"/>
        <v>114166.15410871012</v>
      </c>
      <c r="U986" s="8">
        <f t="shared" si="247"/>
        <v>196972.23586255498</v>
      </c>
      <c r="V986" s="8">
        <f t="shared" si="248"/>
        <v>376670.38658014865</v>
      </c>
      <c r="W986" s="8">
        <f t="shared" si="249"/>
        <v>1083568.8368876465</v>
      </c>
      <c r="X986" s="7">
        <f t="shared" si="255"/>
        <v>6.44504894058478E-2</v>
      </c>
      <c r="Y986" s="7">
        <f t="shared" si="256"/>
        <v>0.11119720288219127</v>
      </c>
      <c r="Z986" s="7">
        <f t="shared" si="257"/>
        <v>0.21264262556014685</v>
      </c>
      <c r="AA986" s="7">
        <f t="shared" si="258"/>
        <v>0.61170968215181398</v>
      </c>
    </row>
    <row r="987" spans="1:27" x14ac:dyDescent="0.25">
      <c r="A987" s="1">
        <v>44165</v>
      </c>
      <c r="B987" s="3">
        <v>210.71000699999999</v>
      </c>
      <c r="C987" s="6">
        <v>51.599997999999999</v>
      </c>
      <c r="D987" s="3">
        <v>117.879997</v>
      </c>
      <c r="E987" s="3">
        <v>1754.400024</v>
      </c>
      <c r="F987" s="7">
        <f t="shared" si="250"/>
        <v>-2.6743616628175593E-2</v>
      </c>
      <c r="G987" s="7">
        <f t="shared" si="251"/>
        <v>-2.0872921805067945E-2</v>
      </c>
      <c r="H987" s="7">
        <f t="shared" si="252"/>
        <v>-2.7553241811967943E-2</v>
      </c>
      <c r="I987" s="7">
        <f t="shared" si="253"/>
        <v>-1.8253850340188116E-2</v>
      </c>
      <c r="J987" s="3" cm="1">
        <f t="array" ref="J987">B987*INDEX(AE$3:AE$7,2022-YEAR($A987))/1000000</f>
        <v>119.81603128040999</v>
      </c>
      <c r="K987" s="3" cm="1">
        <f t="array" ref="K987">C987*INDEX(AF$3:AF$7,2022-YEAR($A987))/1000000</f>
        <v>221.62199140999999</v>
      </c>
      <c r="L987" s="3" cm="1">
        <f t="array" ref="L987">D987*INDEX(AG$3:AG$7,2022-YEAR($A987))/1000000</f>
        <v>363.3533027528</v>
      </c>
      <c r="M987" s="3" cm="1">
        <f t="array" ref="M987">E987*INDEX(AH$3:AH$7,2022-YEAR($A987))/1000000</f>
        <v>1194.4236067395839</v>
      </c>
      <c r="N987" s="3"/>
      <c r="O987" s="9">
        <v>44165</v>
      </c>
      <c r="P987" s="8">
        <f t="shared" si="243"/>
        <v>1746344.5597846196</v>
      </c>
      <c r="Q987" s="7">
        <f t="shared" si="244"/>
        <v>-2.0889613715373411E-2</v>
      </c>
      <c r="R987" s="8">
        <f t="shared" si="254"/>
        <v>1734055.217878046</v>
      </c>
      <c r="S987" s="7">
        <f t="shared" si="245"/>
        <v>-2.1069700372104316E-2</v>
      </c>
      <c r="T987" s="8">
        <f t="shared" si="246"/>
        <v>111112.93825131356</v>
      </c>
      <c r="U987" s="8">
        <f t="shared" si="247"/>
        <v>192860.84978562649</v>
      </c>
      <c r="V987" s="8">
        <f t="shared" si="248"/>
        <v>366291.89633529837</v>
      </c>
      <c r="W987" s="8">
        <f t="shared" si="249"/>
        <v>1063789.5335058076</v>
      </c>
      <c r="X987" s="7">
        <f t="shared" si="255"/>
        <v>6.4076931983332031E-2</v>
      </c>
      <c r="Y987" s="7">
        <f t="shared" si="256"/>
        <v>0.11121955506216767</v>
      </c>
      <c r="Z987" s="7">
        <f t="shared" si="257"/>
        <v>0.21123427475598372</v>
      </c>
      <c r="AA987" s="7">
        <f t="shared" si="258"/>
        <v>0.61346923819851662</v>
      </c>
    </row>
    <row r="988" spans="1:27" x14ac:dyDescent="0.25">
      <c r="A988" s="1">
        <v>44166</v>
      </c>
      <c r="B988" s="3">
        <v>213.009995</v>
      </c>
      <c r="C988" s="6">
        <v>52.040000999999997</v>
      </c>
      <c r="D988" s="3">
        <v>119.739998</v>
      </c>
      <c r="E988" s="3">
        <v>1795.3599850000001</v>
      </c>
      <c r="F988" s="7">
        <f t="shared" si="250"/>
        <v>1.0915418934042354E-2</v>
      </c>
      <c r="G988" s="7">
        <f t="shared" si="251"/>
        <v>8.5271902529917565E-3</v>
      </c>
      <c r="H988" s="7">
        <f t="shared" si="252"/>
        <v>1.5778766943809863E-2</v>
      </c>
      <c r="I988" s="7">
        <f t="shared" si="253"/>
        <v>2.3346990674687707E-2</v>
      </c>
      <c r="J988" s="3" cm="1">
        <f t="array" ref="J988">B988*INDEX(AE$3:AE$7,2022-YEAR($A988))/1000000</f>
        <v>121.12387345685001</v>
      </c>
      <c r="K988" s="3" cm="1">
        <f t="array" ref="K988">C988*INDEX(AF$3:AF$7,2022-YEAR($A988))/1000000</f>
        <v>223.51180429499999</v>
      </c>
      <c r="L988" s="3" cm="1">
        <f t="array" ref="L988">D988*INDEX(AG$3:AG$7,2022-YEAR($A988))/1000000</f>
        <v>369.08656983520001</v>
      </c>
      <c r="M988" s="3" cm="1">
        <f t="array" ref="M988">E988*INDEX(AH$3:AH$7,2022-YEAR($A988))/1000000</f>
        <v>1222.3098035477601</v>
      </c>
      <c r="N988" s="3"/>
      <c r="O988" s="9">
        <v>44166</v>
      </c>
      <c r="P988" s="8">
        <f t="shared" si="243"/>
        <v>1780198.2191568639</v>
      </c>
      <c r="Q988" s="7">
        <f t="shared" si="244"/>
        <v>1.9385440967285093E-2</v>
      </c>
      <c r="R988" s="8">
        <f t="shared" si="254"/>
        <v>1767528.5420907987</v>
      </c>
      <c r="S988" s="7">
        <f t="shared" si="245"/>
        <v>1.9303493837822483E-2</v>
      </c>
      <c r="T988" s="8">
        <f t="shared" si="246"/>
        <v>112325.78252131904</v>
      </c>
      <c r="U988" s="8">
        <f t="shared" si="247"/>
        <v>194505.41094410222</v>
      </c>
      <c r="V988" s="8">
        <f t="shared" si="248"/>
        <v>372071.53080097918</v>
      </c>
      <c r="W988" s="8">
        <f t="shared" si="249"/>
        <v>1088625.8178243982</v>
      </c>
      <c r="X988" s="7">
        <f t="shared" si="255"/>
        <v>6.3549628674425568E-2</v>
      </c>
      <c r="Y988" s="7">
        <f t="shared" si="256"/>
        <v>0.11004371715209925</v>
      </c>
      <c r="Z988" s="7">
        <f t="shared" si="257"/>
        <v>0.21050383172927892</v>
      </c>
      <c r="AA988" s="7">
        <f t="shared" si="258"/>
        <v>0.61590282244419614</v>
      </c>
    </row>
    <row r="989" spans="1:27" x14ac:dyDescent="0.25">
      <c r="A989" s="1">
        <v>44167</v>
      </c>
      <c r="B989" s="3">
        <v>223.85000600000001</v>
      </c>
      <c r="C989" s="6">
        <v>52.110000999999997</v>
      </c>
      <c r="D989" s="3">
        <v>122.040001</v>
      </c>
      <c r="E989" s="3">
        <v>1824.969971</v>
      </c>
      <c r="F989" s="7">
        <f t="shared" si="250"/>
        <v>5.0889682430160121E-2</v>
      </c>
      <c r="G989" s="7">
        <f t="shared" si="251"/>
        <v>1.3451191132760609E-3</v>
      </c>
      <c r="H989" s="7">
        <f t="shared" si="252"/>
        <v>1.9208309991787464E-2</v>
      </c>
      <c r="I989" s="7">
        <f t="shared" si="253"/>
        <v>1.6492506376095895E-2</v>
      </c>
      <c r="J989" s="3" cm="1">
        <f t="array" ref="J989">B989*INDEX(AE$3:AE$7,2022-YEAR($A989))/1000000</f>
        <v>127.28782891178</v>
      </c>
      <c r="K989" s="3" cm="1">
        <f t="array" ref="K989">C989*INDEX(AF$3:AF$7,2022-YEAR($A989))/1000000</f>
        <v>223.81245429499998</v>
      </c>
      <c r="L989" s="3" cm="1">
        <f t="array" ref="L989">D989*INDEX(AG$3:AG$7,2022-YEAR($A989))/1000000</f>
        <v>376.17609908240001</v>
      </c>
      <c r="M989" s="3" cm="1">
        <f t="array" ref="M989">E989*INDEX(AH$3:AH$7,2022-YEAR($A989))/1000000</f>
        <v>1242.4687557763359</v>
      </c>
      <c r="N989" s="3"/>
      <c r="O989" s="9">
        <v>44167</v>
      </c>
      <c r="P989" s="8">
        <f t="shared" si="243"/>
        <v>1811197.6942332941</v>
      </c>
      <c r="Q989" s="7">
        <f t="shared" si="244"/>
        <v>1.7413496285324924E-2</v>
      </c>
      <c r="R989" s="8">
        <f t="shared" si="254"/>
        <v>1798607.4319823198</v>
      </c>
      <c r="S989" s="7">
        <f t="shared" si="245"/>
        <v>1.7583246409564657E-2</v>
      </c>
      <c r="T989" s="8">
        <f t="shared" si="246"/>
        <v>118042.0059225482</v>
      </c>
      <c r="U989" s="8">
        <f t="shared" si="247"/>
        <v>194767.04388999872</v>
      </c>
      <c r="V989" s="8">
        <f t="shared" si="248"/>
        <v>379218.39610372327</v>
      </c>
      <c r="W989" s="8">
        <f t="shared" si="249"/>
        <v>1106579.9860660497</v>
      </c>
      <c r="X989" s="7">
        <f t="shared" si="255"/>
        <v>6.5629666498402711E-2</v>
      </c>
      <c r="Y989" s="7">
        <f t="shared" si="256"/>
        <v>0.10828768992427541</v>
      </c>
      <c r="Z989" s="7">
        <f t="shared" si="257"/>
        <v>0.21084000286030785</v>
      </c>
      <c r="AA989" s="7">
        <f t="shared" si="258"/>
        <v>0.61524264071701407</v>
      </c>
    </row>
    <row r="990" spans="1:27" x14ac:dyDescent="0.25">
      <c r="A990" s="1">
        <v>44168</v>
      </c>
      <c r="B990" s="3">
        <v>237.199997</v>
      </c>
      <c r="C990" s="6">
        <v>52.779998999999997</v>
      </c>
      <c r="D990" s="3">
        <v>121.239998</v>
      </c>
      <c r="E990" s="3">
        <v>1821.839966</v>
      </c>
      <c r="F990" s="7">
        <f t="shared" si="250"/>
        <v>5.9638108743226947E-2</v>
      </c>
      <c r="G990" s="7">
        <f t="shared" si="251"/>
        <v>1.2857378375410011E-2</v>
      </c>
      <c r="H990" s="7">
        <f t="shared" si="252"/>
        <v>-6.5552523225561599E-3</v>
      </c>
      <c r="I990" s="7">
        <f t="shared" si="253"/>
        <v>-1.7150994535459763E-3</v>
      </c>
      <c r="J990" s="3" cm="1">
        <f t="array" ref="J990">B990*INDEX(AE$3:AE$7,2022-YEAR($A990))/1000000</f>
        <v>134.87903429411</v>
      </c>
      <c r="K990" s="3" cm="1">
        <f t="array" ref="K990">C990*INDEX(AF$3:AF$7,2022-YEAR($A990))/1000000</f>
        <v>226.69009570499998</v>
      </c>
      <c r="L990" s="3" cm="1">
        <f t="array" ref="L990">D990*INDEX(AG$3:AG$7,2022-YEAR($A990))/1000000</f>
        <v>373.71016983520002</v>
      </c>
      <c r="M990" s="3" cm="1">
        <f t="array" ref="M990">E990*INDEX(AH$3:AH$7,2022-YEAR($A990))/1000000</f>
        <v>1240.3377982922561</v>
      </c>
      <c r="N990" s="3"/>
      <c r="O990" s="9">
        <v>44168</v>
      </c>
      <c r="P990" s="8">
        <f t="shared" si="243"/>
        <v>1816597.0123063158</v>
      </c>
      <c r="Q990" s="7">
        <f t="shared" si="244"/>
        <v>2.9810760527206369E-3</v>
      </c>
      <c r="R990" s="8">
        <f t="shared" si="254"/>
        <v>1803767.6605449296</v>
      </c>
      <c r="S990" s="7">
        <f t="shared" si="245"/>
        <v>2.8690132548392366E-3</v>
      </c>
      <c r="T990" s="8">
        <f t="shared" si="246"/>
        <v>125081.80790802576</v>
      </c>
      <c r="U990" s="8">
        <f t="shared" si="247"/>
        <v>197271.23746835254</v>
      </c>
      <c r="V990" s="8">
        <f t="shared" si="248"/>
        <v>376732.5238319083</v>
      </c>
      <c r="W990" s="8">
        <f t="shared" si="249"/>
        <v>1104682.0913366429</v>
      </c>
      <c r="X990" s="7">
        <f t="shared" si="255"/>
        <v>6.9344744694135249E-2</v>
      </c>
      <c r="Y990" s="7">
        <f t="shared" si="256"/>
        <v>0.10936621261341145</v>
      </c>
      <c r="Z990" s="7">
        <f t="shared" si="257"/>
        <v>0.20885867513452094</v>
      </c>
      <c r="AA990" s="7">
        <f t="shared" si="258"/>
        <v>0.61243036755793234</v>
      </c>
    </row>
    <row r="991" spans="1:27" x14ac:dyDescent="0.25">
      <c r="A991" s="1">
        <v>44169</v>
      </c>
      <c r="B991" s="3">
        <v>232.71000699999999</v>
      </c>
      <c r="C991" s="6">
        <v>53.849997999999999</v>
      </c>
      <c r="D991" s="3">
        <v>122.339996</v>
      </c>
      <c r="E991" s="3">
        <v>1823.76001</v>
      </c>
      <c r="F991" s="7">
        <f t="shared" si="250"/>
        <v>-1.8929131773977259E-2</v>
      </c>
      <c r="G991" s="7">
        <f t="shared" si="251"/>
        <v>2.0272812055187828E-2</v>
      </c>
      <c r="H991" s="7">
        <f t="shared" si="252"/>
        <v>9.0728968834195012E-3</v>
      </c>
      <c r="I991" s="7">
        <f t="shared" si="253"/>
        <v>1.0539037653320982E-3</v>
      </c>
      <c r="J991" s="3" cm="1">
        <f t="array" ref="J991">B991*INDEX(AE$3:AE$7,2022-YEAR($A991))/1000000</f>
        <v>132.32589128040999</v>
      </c>
      <c r="K991" s="3" cm="1">
        <f t="array" ref="K991">C991*INDEX(AF$3:AF$7,2022-YEAR($A991))/1000000</f>
        <v>231.28574140999999</v>
      </c>
      <c r="L991" s="3" cm="1">
        <f t="array" ref="L991">D991*INDEX(AG$3:AG$7,2022-YEAR($A991))/1000000</f>
        <v>377.10080367040001</v>
      </c>
      <c r="M991" s="3" cm="1">
        <f t="array" ref="M991">E991*INDEX(AH$3:AH$7,2022-YEAR($A991))/1000000</f>
        <v>1241.6449949681598</v>
      </c>
      <c r="N991" s="3"/>
      <c r="O991" s="9">
        <v>44169</v>
      </c>
      <c r="P991" s="8">
        <f t="shared" si="243"/>
        <v>1822794.8069948955</v>
      </c>
      <c r="Q991" s="7">
        <f t="shared" si="244"/>
        <v>3.4117609170297224E-3</v>
      </c>
      <c r="R991" s="8">
        <f t="shared" si="254"/>
        <v>1809981.4971985135</v>
      </c>
      <c r="S991" s="7">
        <f t="shared" si="245"/>
        <v>3.4449207564275497E-3</v>
      </c>
      <c r="T991" s="8">
        <f t="shared" si="246"/>
        <v>122714.11788360743</v>
      </c>
      <c r="U991" s="8">
        <f t="shared" si="247"/>
        <v>201270.48018944278</v>
      </c>
      <c r="V991" s="8">
        <f t="shared" si="248"/>
        <v>380150.57917326561</v>
      </c>
      <c r="W991" s="8">
        <f t="shared" si="249"/>
        <v>1105846.3199521976</v>
      </c>
      <c r="X991" s="7">
        <f t="shared" si="255"/>
        <v>6.779854825783807E-2</v>
      </c>
      <c r="Y991" s="7">
        <f t="shared" si="256"/>
        <v>0.11120029707539492</v>
      </c>
      <c r="Z991" s="7">
        <f t="shared" si="257"/>
        <v>0.21003009133610595</v>
      </c>
      <c r="AA991" s="7">
        <f t="shared" si="258"/>
        <v>0.61097106333066098</v>
      </c>
    </row>
    <row r="992" spans="1:27" x14ac:dyDescent="0.25">
      <c r="A992" s="1">
        <v>44172</v>
      </c>
      <c r="B992" s="3">
        <v>238.16999799999999</v>
      </c>
      <c r="C992" s="6">
        <v>52.990001999999997</v>
      </c>
      <c r="D992" s="3">
        <v>121.879997</v>
      </c>
      <c r="E992" s="3">
        <v>1817.030029</v>
      </c>
      <c r="F992" s="7">
        <f t="shared" si="250"/>
        <v>2.3462639490187565E-2</v>
      </c>
      <c r="G992" s="7">
        <f t="shared" si="251"/>
        <v>-1.5970214149311657E-2</v>
      </c>
      <c r="H992" s="7">
        <f t="shared" si="252"/>
        <v>-3.7600050273011165E-3</v>
      </c>
      <c r="I992" s="7">
        <f t="shared" si="253"/>
        <v>-3.690168093991697E-3</v>
      </c>
      <c r="J992" s="3" cm="1">
        <f t="array" ref="J992">B992*INDEX(AE$3:AE$7,2022-YEAR($A992))/1000000</f>
        <v>135.43060596274</v>
      </c>
      <c r="K992" s="3" cm="1">
        <f t="array" ref="K992">C992*INDEX(AF$3:AF$7,2022-YEAR($A992))/1000000</f>
        <v>227.59205858999997</v>
      </c>
      <c r="L992" s="3" cm="1">
        <f t="array" ref="L992">D992*INDEX(AG$3:AG$7,2022-YEAR($A992))/1000000</f>
        <v>375.68290275279998</v>
      </c>
      <c r="M992" s="3" cm="1">
        <f t="array" ref="M992">E992*INDEX(AH$3:AH$7,2022-YEAR($A992))/1000000</f>
        <v>1237.0631162236641</v>
      </c>
      <c r="N992" s="3"/>
      <c r="O992" s="9">
        <v>44172</v>
      </c>
      <c r="P992" s="8">
        <f t="shared" si="243"/>
        <v>1816736.3963953694</v>
      </c>
      <c r="Q992" s="7">
        <f t="shared" si="244"/>
        <v>-3.3236931421337557E-3</v>
      </c>
      <c r="R992" s="8">
        <f t="shared" si="254"/>
        <v>1804136.234740644</v>
      </c>
      <c r="S992" s="7">
        <f t="shared" si="245"/>
        <v>-3.2294597855927476E-3</v>
      </c>
      <c r="T992" s="8">
        <f t="shared" si="246"/>
        <v>125593.31499186688</v>
      </c>
      <c r="U992" s="8">
        <f t="shared" si="247"/>
        <v>198056.14751888259</v>
      </c>
      <c r="V992" s="8">
        <f t="shared" si="248"/>
        <v>378721.21108444274</v>
      </c>
      <c r="W992" s="8">
        <f t="shared" si="249"/>
        <v>1101765.5611454519</v>
      </c>
      <c r="X992" s="7">
        <f t="shared" si="255"/>
        <v>6.9614097080601955E-2</v>
      </c>
      <c r="Y992" s="7">
        <f t="shared" si="256"/>
        <v>0.10977893116112399</v>
      </c>
      <c r="Z992" s="7">
        <f t="shared" si="257"/>
        <v>0.20991829984440522</v>
      </c>
      <c r="AA992" s="7">
        <f t="shared" si="258"/>
        <v>0.61068867191386889</v>
      </c>
    </row>
    <row r="993" spans="1:27" x14ac:dyDescent="0.25">
      <c r="A993" s="1">
        <v>44173</v>
      </c>
      <c r="B993" s="3">
        <v>236.570007</v>
      </c>
      <c r="C993" s="6">
        <v>53.18</v>
      </c>
      <c r="D993" s="3">
        <v>122</v>
      </c>
      <c r="E993" s="3">
        <v>1811.329956</v>
      </c>
      <c r="F993" s="7">
        <f t="shared" si="250"/>
        <v>-6.7178528506348645E-3</v>
      </c>
      <c r="G993" s="7">
        <f t="shared" si="251"/>
        <v>3.5855443070185178E-3</v>
      </c>
      <c r="H993" s="7">
        <f t="shared" si="252"/>
        <v>9.8459963040520293E-4</v>
      </c>
      <c r="I993" s="7">
        <f t="shared" si="253"/>
        <v>-3.1370274068266424E-3</v>
      </c>
      <c r="J993" s="3" cm="1">
        <f t="array" ref="J993">B993*INDEX(AE$3:AE$7,2022-YEAR($A993))/1000000</f>
        <v>134.52080308040999</v>
      </c>
      <c r="K993" s="3" cm="1">
        <f t="array" ref="K993">C993*INDEX(AF$3:AF$7,2022-YEAR($A993))/1000000</f>
        <v>228.40809999999999</v>
      </c>
      <c r="L993" s="3" cm="1">
        <f t="array" ref="L993">D993*INDEX(AG$3:AG$7,2022-YEAR($A993))/1000000</f>
        <v>376.05279999999999</v>
      </c>
      <c r="M993" s="3" cm="1">
        <f t="array" ref="M993">E993*INDEX(AH$3:AH$7,2022-YEAR($A993))/1000000</f>
        <v>1233.1824153240959</v>
      </c>
      <c r="N993" s="3"/>
      <c r="O993" s="9">
        <v>44173</v>
      </c>
      <c r="P993" s="8">
        <f t="shared" si="243"/>
        <v>1813421.9675810009</v>
      </c>
      <c r="Q993" s="7">
        <f t="shared" si="244"/>
        <v>-1.8243862020625894E-3</v>
      </c>
      <c r="R993" s="8">
        <f t="shared" si="254"/>
        <v>1800919.2764269612</v>
      </c>
      <c r="S993" s="7">
        <f t="shared" si="245"/>
        <v>-1.7831016592521065E-3</v>
      </c>
      <c r="T993" s="8">
        <f t="shared" si="246"/>
        <v>124749.59758272808</v>
      </c>
      <c r="U993" s="8">
        <f t="shared" si="247"/>
        <v>198766.28661108893</v>
      </c>
      <c r="V993" s="8">
        <f t="shared" si="248"/>
        <v>379094.09984890313</v>
      </c>
      <c r="W993" s="8">
        <f t="shared" si="249"/>
        <v>1098309.292384241</v>
      </c>
      <c r="X993" s="7">
        <f t="shared" si="255"/>
        <v>6.9269955192124061E-2</v>
      </c>
      <c r="Y993" s="7">
        <f t="shared" si="256"/>
        <v>0.11036934815059724</v>
      </c>
      <c r="Z993" s="7">
        <f t="shared" si="257"/>
        <v>0.2105003288104223</v>
      </c>
      <c r="AA993" s="7">
        <f t="shared" si="258"/>
        <v>0.60986036784685638</v>
      </c>
    </row>
    <row r="994" spans="1:27" x14ac:dyDescent="0.25">
      <c r="A994" s="1">
        <v>44174</v>
      </c>
      <c r="B994" s="3">
        <v>232.05999800000001</v>
      </c>
      <c r="C994" s="6">
        <v>53.330002</v>
      </c>
      <c r="D994" s="3">
        <v>121.050003</v>
      </c>
      <c r="E994" s="3">
        <v>1777.8599850000001</v>
      </c>
      <c r="F994" s="7">
        <f t="shared" si="250"/>
        <v>-1.9064162262970252E-2</v>
      </c>
      <c r="G994" s="7">
        <f t="shared" si="251"/>
        <v>2.8206468597216094E-3</v>
      </c>
      <c r="H994" s="7">
        <f t="shared" si="252"/>
        <v>-7.7868606557376374E-3</v>
      </c>
      <c r="I994" s="7">
        <f t="shared" si="253"/>
        <v>-1.8478119289713768E-2</v>
      </c>
      <c r="J994" s="3" cm="1">
        <f t="array" ref="J994">B994*INDEX(AE$3:AE$7,2022-YEAR($A994))/1000000</f>
        <v>131.95627666274001</v>
      </c>
      <c r="K994" s="3" cm="1">
        <f t="array" ref="K994">C994*INDEX(AF$3:AF$7,2022-YEAR($A994))/1000000</f>
        <v>229.05235859000001</v>
      </c>
      <c r="L994" s="3" cm="1">
        <f t="array" ref="L994">D994*INDEX(AG$3:AG$7,2022-YEAR($A994))/1000000</f>
        <v>373.12452924720003</v>
      </c>
      <c r="M994" s="3" cm="1">
        <f t="array" ref="M994">E994*INDEX(AH$3:AH$7,2022-YEAR($A994))/1000000</f>
        <v>1210.3955235477599</v>
      </c>
      <c r="N994" s="3"/>
      <c r="O994" s="9">
        <v>44174</v>
      </c>
      <c r="P994" s="8">
        <f t="shared" si="243"/>
        <v>1788010.950300588</v>
      </c>
      <c r="Q994" s="7">
        <f t="shared" si="244"/>
        <v>-1.4012743715854257E-2</v>
      </c>
      <c r="R994" s="8">
        <f t="shared" si="254"/>
        <v>1775855.0363059393</v>
      </c>
      <c r="S994" s="7">
        <f t="shared" si="245"/>
        <v>-1.3917470066037385E-2</v>
      </c>
      <c r="T994" s="8">
        <f t="shared" si="246"/>
        <v>122371.35101217072</v>
      </c>
      <c r="U994" s="8">
        <f t="shared" si="247"/>
        <v>199326.93611323705</v>
      </c>
      <c r="V994" s="8">
        <f t="shared" si="248"/>
        <v>376142.14691796742</v>
      </c>
      <c r="W994" s="8">
        <f t="shared" si="249"/>
        <v>1078014.602262564</v>
      </c>
      <c r="X994" s="7">
        <f t="shared" si="255"/>
        <v>6.8908412291761478E-2</v>
      </c>
      <c r="Y994" s="7">
        <f t="shared" si="256"/>
        <v>0.11224279687145453</v>
      </c>
      <c r="Z994" s="7">
        <f t="shared" si="257"/>
        <v>0.2118090380284659</v>
      </c>
      <c r="AA994" s="7">
        <f t="shared" si="258"/>
        <v>0.60703975280831801</v>
      </c>
    </row>
    <row r="995" spans="1:27" x14ac:dyDescent="0.25">
      <c r="A995" s="1">
        <v>44175</v>
      </c>
      <c r="B995" s="3">
        <v>234.429993</v>
      </c>
      <c r="C995" s="6">
        <v>53.049999</v>
      </c>
      <c r="D995" s="3">
        <v>120.269997</v>
      </c>
      <c r="E995" s="3">
        <v>1767.650024</v>
      </c>
      <c r="F995" s="7">
        <f t="shared" si="250"/>
        <v>1.0212854522217096E-2</v>
      </c>
      <c r="G995" s="7">
        <f t="shared" si="251"/>
        <v>-5.2503842021232039E-3</v>
      </c>
      <c r="H995" s="7">
        <f t="shared" si="252"/>
        <v>-6.4436677461296998E-3</v>
      </c>
      <c r="I995" s="7">
        <f t="shared" si="253"/>
        <v>-5.7428375047205993E-3</v>
      </c>
      <c r="J995" s="3" cm="1">
        <f t="array" ref="J995">B995*INDEX(AE$3:AE$7,2022-YEAR($A995))/1000000</f>
        <v>133.30392691959</v>
      </c>
      <c r="K995" s="3" cm="1">
        <f t="array" ref="K995">C995*INDEX(AF$3:AF$7,2022-YEAR($A995))/1000000</f>
        <v>227.849745705</v>
      </c>
      <c r="L995" s="3" cm="1">
        <f t="array" ref="L995">D995*INDEX(AG$3:AG$7,2022-YEAR($A995))/1000000</f>
        <v>370.72023875280001</v>
      </c>
      <c r="M995" s="3" cm="1">
        <f t="array" ref="M995">E995*INDEX(AH$3:AH$7,2022-YEAR($A995))/1000000</f>
        <v>1203.4444187395841</v>
      </c>
      <c r="N995" s="3"/>
      <c r="O995" s="9">
        <v>44175</v>
      </c>
      <c r="P995" s="8">
        <f t="shared" si="243"/>
        <v>1779541.946506738</v>
      </c>
      <c r="Q995" s="7">
        <f t="shared" si="244"/>
        <v>-4.7365502948548315E-3</v>
      </c>
      <c r="R995" s="8">
        <f t="shared" si="254"/>
        <v>1767443.6564065218</v>
      </c>
      <c r="S995" s="7">
        <f t="shared" si="245"/>
        <v>-4.7365239433700967E-3</v>
      </c>
      <c r="T995" s="8">
        <f t="shared" si="246"/>
        <v>123621.11181774517</v>
      </c>
      <c r="U995" s="8">
        <f t="shared" si="247"/>
        <v>198280.3931168105</v>
      </c>
      <c r="V995" s="8">
        <f t="shared" si="248"/>
        <v>373718.41189791216</v>
      </c>
      <c r="W995" s="8">
        <f t="shared" si="249"/>
        <v>1071823.739574054</v>
      </c>
      <c r="X995" s="7">
        <f t="shared" si="255"/>
        <v>6.9943452720346092E-2</v>
      </c>
      <c r="Y995" s="7">
        <f t="shared" si="256"/>
        <v>0.11218484526966155</v>
      </c>
      <c r="Z995" s="7">
        <f t="shared" si="257"/>
        <v>0.21144572871858205</v>
      </c>
      <c r="AA995" s="7">
        <f t="shared" si="258"/>
        <v>0.60642597329141035</v>
      </c>
    </row>
    <row r="996" spans="1:27" x14ac:dyDescent="0.25">
      <c r="A996" s="1">
        <v>44176</v>
      </c>
      <c r="B996" s="3">
        <v>230.33000200000001</v>
      </c>
      <c r="C996" s="6">
        <v>53.349997999999999</v>
      </c>
      <c r="D996" s="3">
        <v>119.55999799999999</v>
      </c>
      <c r="E996" s="3">
        <v>1774.8000489999999</v>
      </c>
      <c r="F996" s="7">
        <f t="shared" si="250"/>
        <v>-1.748919132544613E-2</v>
      </c>
      <c r="G996" s="7">
        <f t="shared" si="251"/>
        <v>5.655023669274728E-3</v>
      </c>
      <c r="H996" s="7">
        <f t="shared" si="252"/>
        <v>-5.9033758851761986E-3</v>
      </c>
      <c r="I996" s="7">
        <f t="shared" si="253"/>
        <v>4.0449324826303812E-3</v>
      </c>
      <c r="J996" s="3" cm="1">
        <f t="array" ref="J996">B996*INDEX(AE$3:AE$7,2022-YEAR($A996))/1000000</f>
        <v>130.97254903726002</v>
      </c>
      <c r="K996" s="3" cm="1">
        <f t="array" ref="K996">C996*INDEX(AF$3:AF$7,2022-YEAR($A996))/1000000</f>
        <v>229.13824141000001</v>
      </c>
      <c r="L996" s="3" cm="1">
        <f t="array" ref="L996">D996*INDEX(AG$3:AG$7,2022-YEAR($A996))/1000000</f>
        <v>368.53173783519998</v>
      </c>
      <c r="M996" s="3" cm="1">
        <f t="array" ref="M996">E996*INDEX(AH$3:AH$7,2022-YEAR($A996))/1000000</f>
        <v>1208.3122701599839</v>
      </c>
      <c r="N996" s="3"/>
      <c r="O996" s="9">
        <v>44176</v>
      </c>
      <c r="P996" s="8">
        <f t="shared" si="243"/>
        <v>1781046.6932886937</v>
      </c>
      <c r="Q996" s="7">
        <f t="shared" si="244"/>
        <v>8.4558095689148626E-4</v>
      </c>
      <c r="R996" s="8">
        <f t="shared" si="254"/>
        <v>1768532.1578455186</v>
      </c>
      <c r="S996" s="7">
        <f t="shared" si="245"/>
        <v>6.1586203048191734E-4</v>
      </c>
      <c r="T996" s="8">
        <f t="shared" si="246"/>
        <v>121459.07854130026</v>
      </c>
      <c r="U996" s="8">
        <f t="shared" si="247"/>
        <v>199401.67343303916</v>
      </c>
      <c r="V996" s="8">
        <f t="shared" si="248"/>
        <v>371512.21163726767</v>
      </c>
      <c r="W996" s="8">
        <f t="shared" si="249"/>
        <v>1076159.1942339113</v>
      </c>
      <c r="X996" s="7">
        <f t="shared" si="255"/>
        <v>6.8677902181470948E-2</v>
      </c>
      <c r="Y996" s="7">
        <f t="shared" si="256"/>
        <v>0.11274981489505768</v>
      </c>
      <c r="Z996" s="7">
        <f t="shared" si="257"/>
        <v>0.21006811212856627</v>
      </c>
      <c r="AA996" s="7">
        <f t="shared" si="258"/>
        <v>0.60850417079490504</v>
      </c>
    </row>
    <row r="997" spans="1:27" x14ac:dyDescent="0.25">
      <c r="A997" s="1">
        <v>44179</v>
      </c>
      <c r="B997" s="3">
        <v>228.61999499999999</v>
      </c>
      <c r="C997" s="6">
        <v>53.27</v>
      </c>
      <c r="D997" s="3">
        <v>118.300003</v>
      </c>
      <c r="E997" s="3">
        <v>1752.26001</v>
      </c>
      <c r="F997" s="7">
        <f t="shared" si="250"/>
        <v>-7.4241609219454219E-3</v>
      </c>
      <c r="G997" s="7">
        <f t="shared" si="251"/>
        <v>-1.4994939643671046E-3</v>
      </c>
      <c r="H997" s="7">
        <f t="shared" si="252"/>
        <v>-1.0538600042465651E-2</v>
      </c>
      <c r="I997" s="7">
        <f t="shared" si="253"/>
        <v>-1.270004416142545E-2</v>
      </c>
      <c r="J997" s="3" cm="1">
        <f t="array" ref="J997">B997*INDEX(AE$3:AE$7,2022-YEAR($A997))/1000000</f>
        <v>130.00018775684998</v>
      </c>
      <c r="K997" s="3" cm="1">
        <f t="array" ref="K997">C997*INDEX(AF$3:AF$7,2022-YEAR($A997))/1000000</f>
        <v>228.79464999999999</v>
      </c>
      <c r="L997" s="3" cm="1">
        <f t="array" ref="L997">D997*INDEX(AG$3:AG$7,2022-YEAR($A997))/1000000</f>
        <v>364.64792924720001</v>
      </c>
      <c r="M997" s="3" cm="1">
        <f t="array" ref="M997">E997*INDEX(AH$3:AH$7,2022-YEAR($A997))/1000000</f>
        <v>1192.9666509681599</v>
      </c>
      <c r="N997" s="3"/>
      <c r="O997" s="9">
        <v>44179</v>
      </c>
      <c r="P997" s="8">
        <f t="shared" si="243"/>
        <v>1762155.0382132663</v>
      </c>
      <c r="Q997" s="7">
        <f t="shared" si="244"/>
        <v>-1.0607052104032106E-2</v>
      </c>
      <c r="R997" s="8">
        <f t="shared" si="254"/>
        <v>1749748.9365943673</v>
      </c>
      <c r="S997" s="7">
        <f t="shared" si="245"/>
        <v>-1.0620797121401293E-2</v>
      </c>
      <c r="T997" s="8">
        <f t="shared" si="246"/>
        <v>120557.34679677844</v>
      </c>
      <c r="U997" s="8">
        <f t="shared" si="247"/>
        <v>199102.6718272416</v>
      </c>
      <c r="V997" s="8">
        <f t="shared" si="248"/>
        <v>367596.99302793067</v>
      </c>
      <c r="W997" s="8">
        <f t="shared" si="249"/>
        <v>1062491.9249424166</v>
      </c>
      <c r="X997" s="7">
        <f t="shared" si="255"/>
        <v>6.8899797151142056E-2</v>
      </c>
      <c r="Y997" s="7">
        <f t="shared" si="256"/>
        <v>0.11378928008652836</v>
      </c>
      <c r="Z997" s="7">
        <f t="shared" si="257"/>
        <v>0.21008556447155496</v>
      </c>
      <c r="AA997" s="7">
        <f t="shared" si="258"/>
        <v>0.60722535829077462</v>
      </c>
    </row>
    <row r="998" spans="1:27" x14ac:dyDescent="0.25">
      <c r="A998" s="1">
        <v>44180</v>
      </c>
      <c r="B998" s="3">
        <v>229.5</v>
      </c>
      <c r="C998" s="6">
        <v>53.84</v>
      </c>
      <c r="D998" s="3">
        <v>120.32</v>
      </c>
      <c r="E998" s="3">
        <v>1761.079956</v>
      </c>
      <c r="F998" s="7">
        <f t="shared" si="250"/>
        <v>3.8492040033506481E-3</v>
      </c>
      <c r="G998" s="7">
        <f t="shared" si="251"/>
        <v>1.0700206495213083E-2</v>
      </c>
      <c r="H998" s="7">
        <f t="shared" si="252"/>
        <v>1.7075206667577003E-2</v>
      </c>
      <c r="I998" s="7">
        <f t="shared" si="253"/>
        <v>5.0334687487390006E-3</v>
      </c>
      <c r="J998" s="3" cm="1">
        <f t="array" ref="J998">B998*INDEX(AE$3:AE$7,2022-YEAR($A998))/1000000</f>
        <v>130.500585</v>
      </c>
      <c r="K998" s="3" cm="1">
        <f t="array" ref="K998">C998*INDEX(AF$3:AF$7,2022-YEAR($A998))/1000000</f>
        <v>231.24279999999999</v>
      </c>
      <c r="L998" s="3" cm="1">
        <f t="array" ref="L998">D998*INDEX(AG$3:AG$7,2022-YEAR($A998))/1000000</f>
        <v>370.874368</v>
      </c>
      <c r="M998" s="3" cm="1">
        <f t="array" ref="M998">E998*INDEX(AH$3:AH$7,2022-YEAR($A998))/1000000</f>
        <v>1198.9714113240959</v>
      </c>
      <c r="N998" s="3"/>
      <c r="O998" s="9">
        <v>44180</v>
      </c>
      <c r="P998" s="8">
        <f t="shared" si="243"/>
        <v>1776112.946300088</v>
      </c>
      <c r="Q998" s="7">
        <f t="shared" si="244"/>
        <v>7.9209307831246134E-3</v>
      </c>
      <c r="R998" s="8">
        <f t="shared" si="254"/>
        <v>1763968.2406449078</v>
      </c>
      <c r="S998" s="7">
        <f t="shared" si="245"/>
        <v>8.1264824645164158E-3</v>
      </c>
      <c r="T998" s="8">
        <f t="shared" si="246"/>
        <v>121021.39661870194</v>
      </c>
      <c r="U998" s="8">
        <f t="shared" si="247"/>
        <v>201233.11152954173</v>
      </c>
      <c r="V998" s="8">
        <f t="shared" si="248"/>
        <v>373873.7876542625</v>
      </c>
      <c r="W998" s="8">
        <f t="shared" si="249"/>
        <v>1067839.9448424017</v>
      </c>
      <c r="X998" s="7">
        <f t="shared" si="255"/>
        <v>6.8607469131335627E-2</v>
      </c>
      <c r="Y998" s="7">
        <f t="shared" si="256"/>
        <v>0.11407978153618616</v>
      </c>
      <c r="Z998" s="7">
        <f t="shared" si="257"/>
        <v>0.2119504076318143</v>
      </c>
      <c r="AA998" s="7">
        <f t="shared" si="258"/>
        <v>0.60536234170066394</v>
      </c>
    </row>
    <row r="999" spans="1:27" x14ac:dyDescent="0.25">
      <c r="A999" s="1">
        <v>44181</v>
      </c>
      <c r="B999" s="3">
        <v>225.86999499999999</v>
      </c>
      <c r="C999" s="6">
        <v>53.060001</v>
      </c>
      <c r="D999" s="3">
        <v>120.66999800000001</v>
      </c>
      <c r="E999" s="3">
        <v>1757.1899410000001</v>
      </c>
      <c r="F999" s="7">
        <f t="shared" si="250"/>
        <v>-1.5817015250544686E-2</v>
      </c>
      <c r="G999" s="7">
        <f t="shared" si="251"/>
        <v>-1.4487351411589966E-2</v>
      </c>
      <c r="H999" s="7">
        <f t="shared" si="252"/>
        <v>2.9088929521277063E-3</v>
      </c>
      <c r="I999" s="7">
        <f t="shared" si="253"/>
        <v>-2.2088804013393748E-3</v>
      </c>
      <c r="J999" s="3" cm="1">
        <f t="array" ref="J999">B999*INDEX(AE$3:AE$7,2022-YEAR($A999))/1000000</f>
        <v>128.43645525685</v>
      </c>
      <c r="K999" s="3" cm="1">
        <f t="array" ref="K999">C999*INDEX(AF$3:AF$7,2022-YEAR($A999))/1000000</f>
        <v>227.89270429499999</v>
      </c>
      <c r="L999" s="3" cm="1">
        <f t="array" ref="L999">D999*INDEX(AG$3:AG$7,2022-YEAR($A999))/1000000</f>
        <v>371.95320183519999</v>
      </c>
      <c r="M999" s="3" cm="1">
        <f t="array" ref="M999">E999*INDEX(AH$3:AH$7,2022-YEAR($A999))/1000000</f>
        <v>1196.323026871856</v>
      </c>
      <c r="N999" s="3"/>
      <c r="O999" s="9">
        <v>44181</v>
      </c>
      <c r="P999" s="8">
        <f t="shared" si="243"/>
        <v>1769691.3037932119</v>
      </c>
      <c r="Q999" s="7">
        <f t="shared" si="244"/>
        <v>-3.6155597650775698E-3</v>
      </c>
      <c r="R999" s="8">
        <f t="shared" si="254"/>
        <v>1757867.5366665346</v>
      </c>
      <c r="S999" s="7">
        <f t="shared" si="245"/>
        <v>-3.4585112349544422E-3</v>
      </c>
      <c r="T999" s="8">
        <f t="shared" si="246"/>
        <v>119107.19934274172</v>
      </c>
      <c r="U999" s="8">
        <f t="shared" si="247"/>
        <v>198317.77672716556</v>
      </c>
      <c r="V999" s="8">
        <f t="shared" si="248"/>
        <v>374961.34648015531</v>
      </c>
      <c r="W999" s="8">
        <f t="shared" si="249"/>
        <v>1065481.2141164721</v>
      </c>
      <c r="X999" s="7">
        <f t="shared" si="255"/>
        <v>6.775664084940447E-2</v>
      </c>
      <c r="Y999" s="7">
        <f t="shared" si="256"/>
        <v>0.11281724736963852</v>
      </c>
      <c r="Z999" s="7">
        <f t="shared" si="257"/>
        <v>0.21330466526004516</v>
      </c>
      <c r="AA999" s="7">
        <f t="shared" si="258"/>
        <v>0.60612144652091182</v>
      </c>
    </row>
    <row r="1000" spans="1:27" x14ac:dyDescent="0.25">
      <c r="A1000" s="1">
        <v>44182</v>
      </c>
      <c r="B1000" s="3">
        <v>221.240005</v>
      </c>
      <c r="C1000" s="6">
        <v>53.27</v>
      </c>
      <c r="D1000" s="3">
        <v>119.66999800000001</v>
      </c>
      <c r="E1000" s="3">
        <v>1740.51001</v>
      </c>
      <c r="F1000" s="7">
        <f t="shared" si="250"/>
        <v>-2.0498473026485886E-2</v>
      </c>
      <c r="G1000" s="7">
        <f t="shared" si="251"/>
        <v>3.9577647199817712E-3</v>
      </c>
      <c r="H1000" s="7">
        <f t="shared" si="252"/>
        <v>-8.2870640306135224E-3</v>
      </c>
      <c r="I1000" s="7">
        <f t="shared" si="253"/>
        <v>-9.4923893034054574E-3</v>
      </c>
      <c r="J1000" s="3" cm="1">
        <f t="array" ref="J1000">B1000*INDEX(AE$3:AE$7,2022-YEAR($A1000))/1000000</f>
        <v>125.80370404314999</v>
      </c>
      <c r="K1000" s="3" cm="1">
        <f t="array" ref="K1000">C1000*INDEX(AF$3:AF$7,2022-YEAR($A1000))/1000000</f>
        <v>228.79464999999999</v>
      </c>
      <c r="L1000" s="3" cm="1">
        <f t="array" ref="L1000">D1000*INDEX(AG$3:AG$7,2022-YEAR($A1000))/1000000</f>
        <v>368.87080183519998</v>
      </c>
      <c r="M1000" s="3" cm="1">
        <f t="array" ref="M1000">E1000*INDEX(AH$3:AH$7,2022-YEAR($A1000))/1000000</f>
        <v>1184.96706296816</v>
      </c>
      <c r="N1000" s="3"/>
      <c r="O1000" s="9">
        <v>44182</v>
      </c>
      <c r="P1000" s="8">
        <f t="shared" si="243"/>
        <v>1754823.6126429951</v>
      </c>
      <c r="Q1000" s="7">
        <f t="shared" si="244"/>
        <v>-8.4012907326542971E-3</v>
      </c>
      <c r="R1000" s="8">
        <f t="shared" si="254"/>
        <v>1742989.6248864785</v>
      </c>
      <c r="S1000" s="7">
        <f t="shared" si="245"/>
        <v>-8.4636137079300289E-3</v>
      </c>
      <c r="T1000" s="8">
        <f t="shared" si="246"/>
        <v>116665.68362975425</v>
      </c>
      <c r="U1000" s="8">
        <f t="shared" si="247"/>
        <v>199102.67182724157</v>
      </c>
      <c r="V1000" s="8">
        <f t="shared" si="248"/>
        <v>371854.01779286924</v>
      </c>
      <c r="W1000" s="8">
        <f t="shared" si="249"/>
        <v>1055367.2516366134</v>
      </c>
      <c r="X1000" s="7">
        <f t="shared" si="255"/>
        <v>6.6934238714904989E-2</v>
      </c>
      <c r="Y1000" s="7">
        <f t="shared" si="256"/>
        <v>0.11423055478038728</v>
      </c>
      <c r="Z1000" s="7">
        <f t="shared" si="257"/>
        <v>0.21334264558062888</v>
      </c>
      <c r="AA1000" s="7">
        <f t="shared" si="258"/>
        <v>0.60549256092407877</v>
      </c>
    </row>
    <row r="1001" spans="1:27" x14ac:dyDescent="0.25">
      <c r="A1001" s="1">
        <v>44183</v>
      </c>
      <c r="B1001" s="3">
        <v>219.75</v>
      </c>
      <c r="C1001" s="6">
        <v>53.740001999999997</v>
      </c>
      <c r="D1001" s="3">
        <v>119.08000199999999</v>
      </c>
      <c r="E1001" s="3">
        <v>1726.219971</v>
      </c>
      <c r="F1001" s="7">
        <f t="shared" si="250"/>
        <v>-6.7347901208011374E-3</v>
      </c>
      <c r="G1001" s="7">
        <f t="shared" si="251"/>
        <v>8.8230148301107203E-3</v>
      </c>
      <c r="H1001" s="7">
        <f t="shared" si="252"/>
        <v>-4.9301914419687121E-3</v>
      </c>
      <c r="I1001" s="7">
        <f t="shared" si="253"/>
        <v>-8.2102595893717156E-3</v>
      </c>
      <c r="J1001" s="3" cm="1">
        <f t="array" ref="J1001">B1001*INDEX(AE$3:AE$7,2022-YEAR($A1001))/1000000</f>
        <v>124.95644249999999</v>
      </c>
      <c r="K1001" s="3" cm="1">
        <f t="array" ref="K1001">C1001*INDEX(AF$3:AF$7,2022-YEAR($A1001))/1000000</f>
        <v>230.81330858999996</v>
      </c>
      <c r="L1001" s="3" cm="1">
        <f t="array" ref="L1001">D1001*INDEX(AG$3:AG$7,2022-YEAR($A1001))/1000000</f>
        <v>367.05219816479996</v>
      </c>
      <c r="M1001" s="3" cm="1">
        <f t="array" ref="M1001">E1001*INDEX(AH$3:AH$7,2022-YEAR($A1001))/1000000</f>
        <v>1175.238175776336</v>
      </c>
      <c r="N1001" s="3"/>
      <c r="O1001" s="9">
        <v>44183</v>
      </c>
      <c r="P1001" s="8">
        <f t="shared" si="243"/>
        <v>1745282.7046187159</v>
      </c>
      <c r="Q1001" s="7">
        <f t="shared" si="244"/>
        <v>-5.4369612737938389E-3</v>
      </c>
      <c r="R1001" s="8">
        <f t="shared" si="254"/>
        <v>1733462.4412249362</v>
      </c>
      <c r="S1001" s="7">
        <f t="shared" si="245"/>
        <v>-5.4660013608301972E-3</v>
      </c>
      <c r="T1001" s="8">
        <f t="shared" si="246"/>
        <v>115879.96473620806</v>
      </c>
      <c r="U1001" s="8">
        <f t="shared" si="247"/>
        <v>200859.357653488</v>
      </c>
      <c r="V1001" s="8">
        <f t="shared" si="248"/>
        <v>370020.70629668521</v>
      </c>
      <c r="W1001" s="8">
        <f t="shared" si="249"/>
        <v>1046702.412538555</v>
      </c>
      <c r="X1001" s="7">
        <f t="shared" si="255"/>
        <v>6.6848846551484833E-2</v>
      </c>
      <c r="Y1001" s="7">
        <f t="shared" si="256"/>
        <v>0.11587176790029122</v>
      </c>
      <c r="Z1001" s="7">
        <f t="shared" si="257"/>
        <v>0.21345758494496903</v>
      </c>
      <c r="AA1001" s="7">
        <f t="shared" si="258"/>
        <v>0.60382180060325497</v>
      </c>
    </row>
    <row r="1002" spans="1:27" x14ac:dyDescent="0.25">
      <c r="A1002" s="1">
        <v>44186</v>
      </c>
      <c r="B1002" s="3">
        <v>219.30999800000001</v>
      </c>
      <c r="C1002" s="6">
        <v>52.810001</v>
      </c>
      <c r="D1002" s="3">
        <v>123.550003</v>
      </c>
      <c r="E1002" s="3">
        <v>1734.5600589999999</v>
      </c>
      <c r="F1002" s="7">
        <f t="shared" si="250"/>
        <v>-2.0022844141068807E-3</v>
      </c>
      <c r="G1002" s="7">
        <f t="shared" si="251"/>
        <v>-1.7305563181780226E-2</v>
      </c>
      <c r="H1002" s="7">
        <f t="shared" si="252"/>
        <v>3.7537797488448321E-2</v>
      </c>
      <c r="I1002" s="7">
        <f t="shared" si="253"/>
        <v>4.8314167024545718E-3</v>
      </c>
      <c r="J1002" s="3" cm="1">
        <f t="array" ref="J1002">B1002*INDEX(AE$3:AE$7,2022-YEAR($A1002))/1000000</f>
        <v>124.70624416274001</v>
      </c>
      <c r="K1002" s="3" cm="1">
        <f t="array" ref="K1002">C1002*INDEX(AF$3:AF$7,2022-YEAR($A1002))/1000000</f>
        <v>226.818954295</v>
      </c>
      <c r="L1002" s="3" cm="1">
        <f t="array" ref="L1002">D1002*INDEX(AG$3:AG$7,2022-YEAR($A1002))/1000000</f>
        <v>380.83052924719999</v>
      </c>
      <c r="M1002" s="3" cm="1">
        <f t="array" ref="M1002">E1002*INDEX(AH$3:AH$7,2022-YEAR($A1002))/1000000</f>
        <v>1180.9162411281441</v>
      </c>
      <c r="N1002" s="3"/>
      <c r="O1002" s="9">
        <v>44186</v>
      </c>
      <c r="P1002" s="8">
        <f t="shared" si="243"/>
        <v>1759270.1265885369</v>
      </c>
      <c r="Q1002" s="7">
        <f t="shared" si="244"/>
        <v>8.0144161933218983E-3</v>
      </c>
      <c r="R1002" s="8">
        <f t="shared" si="254"/>
        <v>1748701.2501310494</v>
      </c>
      <c r="S1002" s="7">
        <f t="shared" si="245"/>
        <v>8.7909657248441686E-3</v>
      </c>
      <c r="T1002" s="8">
        <f t="shared" si="246"/>
        <v>115647.94008890948</v>
      </c>
      <c r="U1002" s="8">
        <f t="shared" si="247"/>
        <v>197383.37334896377</v>
      </c>
      <c r="V1002" s="8">
        <f t="shared" si="248"/>
        <v>383910.46863618278</v>
      </c>
      <c r="W1002" s="8">
        <f t="shared" si="249"/>
        <v>1051759.4680569933</v>
      </c>
      <c r="X1002" s="7">
        <f t="shared" si="255"/>
        <v>6.6133617780763126E-2</v>
      </c>
      <c r="Y1002" s="7">
        <f t="shared" si="256"/>
        <v>0.11287426787976028</v>
      </c>
      <c r="Z1002" s="7">
        <f t="shared" si="257"/>
        <v>0.21954034092868185</v>
      </c>
      <c r="AA1002" s="7">
        <f t="shared" si="258"/>
        <v>0.6014517734107947</v>
      </c>
    </row>
    <row r="1003" spans="1:27" x14ac:dyDescent="0.25">
      <c r="A1003" s="1">
        <v>44187</v>
      </c>
      <c r="B1003" s="3">
        <v>218.779999</v>
      </c>
      <c r="C1003" s="6">
        <v>52.759998000000003</v>
      </c>
      <c r="D1003" s="3">
        <v>121.66999800000001</v>
      </c>
      <c r="E1003" s="3">
        <v>1720.219971</v>
      </c>
      <c r="F1003" s="7">
        <f t="shared" si="250"/>
        <v>-2.4166659287462311E-3</v>
      </c>
      <c r="G1003" s="7">
        <f t="shared" si="251"/>
        <v>-9.468471701031822E-4</v>
      </c>
      <c r="H1003" s="7">
        <f t="shared" si="252"/>
        <v>-1.5216551633754238E-2</v>
      </c>
      <c r="I1003" s="7">
        <f t="shared" si="253"/>
        <v>-8.2672767227599531E-3</v>
      </c>
      <c r="J1003" s="3" cm="1">
        <f t="array" ref="J1003">B1003*INDEX(AE$3:AE$7,2022-YEAR($A1003))/1000000</f>
        <v>124.40487083136999</v>
      </c>
      <c r="K1003" s="3" cm="1">
        <f t="array" ref="K1003">C1003*INDEX(AF$3:AF$7,2022-YEAR($A1003))/1000000</f>
        <v>226.60419141000003</v>
      </c>
      <c r="L1003" s="3" cm="1">
        <f t="array" ref="L1003">D1003*INDEX(AG$3:AG$7,2022-YEAR($A1003))/1000000</f>
        <v>375.0356018352</v>
      </c>
      <c r="M1003" s="3" cm="1">
        <f t="array" ref="M1003">E1003*INDEX(AH$3:AH$7,2022-YEAR($A1003))/1000000</f>
        <v>1171.1532797763359</v>
      </c>
      <c r="N1003" s="3"/>
      <c r="O1003" s="9">
        <v>44187</v>
      </c>
      <c r="P1003" s="8">
        <f t="shared" si="243"/>
        <v>1744489.921566816</v>
      </c>
      <c r="Q1003" s="7">
        <f t="shared" si="244"/>
        <v>-8.4013277997176151E-3</v>
      </c>
      <c r="R1003" s="8">
        <f t="shared" si="254"/>
        <v>1733697.8957690746</v>
      </c>
      <c r="S1003" s="7">
        <f t="shared" si="245"/>
        <v>-8.5797127215700986E-3</v>
      </c>
      <c r="T1003" s="8">
        <f t="shared" si="246"/>
        <v>115368.45765236692</v>
      </c>
      <c r="U1003" s="8">
        <f t="shared" si="247"/>
        <v>197196.48146048287</v>
      </c>
      <c r="V1003" s="8">
        <f t="shared" si="248"/>
        <v>378068.67516744148</v>
      </c>
      <c r="W1003" s="8">
        <f t="shared" si="249"/>
        <v>1043064.2814887833</v>
      </c>
      <c r="X1003" s="7">
        <f t="shared" si="255"/>
        <v>6.6544729582883336E-2</v>
      </c>
      <c r="Y1003" s="7">
        <f t="shared" si="256"/>
        <v>0.11374327784657419</v>
      </c>
      <c r="Z1003" s="7">
        <f t="shared" si="257"/>
        <v>0.21807067776345709</v>
      </c>
      <c r="AA1003" s="7">
        <f t="shared" si="258"/>
        <v>0.60164131480708538</v>
      </c>
    </row>
    <row r="1004" spans="1:27" x14ac:dyDescent="0.25">
      <c r="A1004" s="1">
        <v>44188</v>
      </c>
      <c r="B1004" s="3">
        <v>219.69000199999999</v>
      </c>
      <c r="C1004" s="6">
        <v>53.080002</v>
      </c>
      <c r="D1004" s="3">
        <v>125.07</v>
      </c>
      <c r="E1004" s="3">
        <v>1728.2299800000001</v>
      </c>
      <c r="F1004" s="7">
        <f t="shared" si="250"/>
        <v>4.1594432953626637E-3</v>
      </c>
      <c r="G1004" s="7">
        <f t="shared" si="251"/>
        <v>6.0652769547109298E-3</v>
      </c>
      <c r="H1004" s="7">
        <f t="shared" si="252"/>
        <v>2.7944456775613524E-2</v>
      </c>
      <c r="I1004" s="7">
        <f t="shared" si="253"/>
        <v>4.656386470937024E-3</v>
      </c>
      <c r="J1004" s="3" cm="1">
        <f t="array" ref="J1004">B1004*INDEX(AE$3:AE$7,2022-YEAR($A1004))/1000000</f>
        <v>124.92232583725999</v>
      </c>
      <c r="K1004" s="3" cm="1">
        <f t="array" ref="K1004">C1004*INDEX(AF$3:AF$7,2022-YEAR($A1004))/1000000</f>
        <v>227.97860858999999</v>
      </c>
      <c r="L1004" s="3" cm="1">
        <f t="array" ref="L1004">D1004*INDEX(AG$3:AG$7,2022-YEAR($A1004))/1000000</f>
        <v>385.51576799999998</v>
      </c>
      <c r="M1004" s="3" cm="1">
        <f t="array" ref="M1004">E1004*INDEX(AH$3:AH$7,2022-YEAR($A1004))/1000000</f>
        <v>1176.6066220636799</v>
      </c>
      <c r="N1004" s="3"/>
      <c r="O1004" s="9">
        <v>44188</v>
      </c>
      <c r="P1004" s="8">
        <f t="shared" si="243"/>
        <v>1760880.5132664838</v>
      </c>
      <c r="Q1004" s="7">
        <f t="shared" si="244"/>
        <v>9.3956356508765135E-3</v>
      </c>
      <c r="R1004" s="8">
        <f t="shared" si="254"/>
        <v>1750795.6497613774</v>
      </c>
      <c r="S1004" s="7">
        <f t="shared" si="245"/>
        <v>9.8620146185954827E-3</v>
      </c>
      <c r="T1004" s="8">
        <f t="shared" si="246"/>
        <v>115848.32621004539</v>
      </c>
      <c r="U1004" s="8">
        <f t="shared" si="247"/>
        <v>198392.53273503523</v>
      </c>
      <c r="V1004" s="8">
        <f t="shared" si="248"/>
        <v>388633.59891887155</v>
      </c>
      <c r="W1004" s="8">
        <f t="shared" si="249"/>
        <v>1047921.1918974253</v>
      </c>
      <c r="X1004" s="7">
        <f t="shared" si="255"/>
        <v>6.6168959367607971E-2</v>
      </c>
      <c r="Y1004" s="7">
        <f t="shared" si="256"/>
        <v>0.11331564181238107</v>
      </c>
      <c r="Z1004" s="7">
        <f t="shared" si="257"/>
        <v>0.22197541955958133</v>
      </c>
      <c r="AA1004" s="7">
        <f t="shared" si="258"/>
        <v>0.59853997926042968</v>
      </c>
    </row>
    <row r="1005" spans="1:27" x14ac:dyDescent="0.25">
      <c r="A1005" s="1">
        <v>44189</v>
      </c>
      <c r="B1005" s="3">
        <v>217.14999399999999</v>
      </c>
      <c r="C1005" s="6">
        <v>53.439999</v>
      </c>
      <c r="D1005" s="3">
        <v>124.519997</v>
      </c>
      <c r="E1005" s="3">
        <v>1734.160034</v>
      </c>
      <c r="F1005" s="7">
        <f t="shared" si="250"/>
        <v>-1.1561782406465659E-2</v>
      </c>
      <c r="G1005" s="7">
        <f t="shared" si="251"/>
        <v>6.782158749730316E-3</v>
      </c>
      <c r="H1005" s="7">
        <f t="shared" si="252"/>
        <v>-4.3975613656351831E-3</v>
      </c>
      <c r="I1005" s="7">
        <f t="shared" si="253"/>
        <v>3.4312875419508782E-3</v>
      </c>
      <c r="J1005" s="3" cm="1">
        <f t="array" ref="J1005">B1005*INDEX(AE$3:AE$7,2022-YEAR($A1005))/1000000</f>
        <v>123.47800108822</v>
      </c>
      <c r="K1005" s="3" cm="1">
        <f t="array" ref="K1005">C1005*INDEX(AF$3:AF$7,2022-YEAR($A1005))/1000000</f>
        <v>229.524795705</v>
      </c>
      <c r="L1005" s="3" cm="1">
        <f t="array" ref="L1005">D1005*INDEX(AG$3:AG$7,2022-YEAR($A1005))/1000000</f>
        <v>383.82043875279999</v>
      </c>
      <c r="M1005" s="3" cm="1">
        <f t="array" ref="M1005">E1005*INDEX(AH$3:AH$7,2022-YEAR($A1005))/1000000</f>
        <v>1180.6438977077439</v>
      </c>
      <c r="N1005" s="3"/>
      <c r="O1005" s="9">
        <v>44189</v>
      </c>
      <c r="P1005" s="8">
        <f t="shared" si="243"/>
        <v>1763127.6165646908</v>
      </c>
      <c r="Q1005" s="7">
        <f t="shared" si="244"/>
        <v>1.2761248030614283E-3</v>
      </c>
      <c r="R1005" s="8">
        <f t="shared" si="254"/>
        <v>1752688.4451040644</v>
      </c>
      <c r="S1005" s="7">
        <f t="shared" si="245"/>
        <v>1.0811058063486811E-3</v>
      </c>
      <c r="T1005" s="8">
        <f t="shared" si="246"/>
        <v>114508.9130702516</v>
      </c>
      <c r="U1005" s="8">
        <f t="shared" si="247"/>
        <v>199738.06238680531</v>
      </c>
      <c r="V1005" s="8">
        <f t="shared" si="248"/>
        <v>386924.5588188782</v>
      </c>
      <c r="W1005" s="8">
        <f t="shared" si="249"/>
        <v>1051516.9108281294</v>
      </c>
      <c r="X1005" s="7">
        <f t="shared" si="255"/>
        <v>6.5333296051628117E-2</v>
      </c>
      <c r="Y1005" s="7">
        <f t="shared" si="256"/>
        <v>0.11396096262558862</v>
      </c>
      <c r="Z1005" s="7">
        <f t="shared" si="257"/>
        <v>0.22076060346019163</v>
      </c>
      <c r="AA1005" s="7">
        <f t="shared" si="258"/>
        <v>0.59994513786259174</v>
      </c>
    </row>
    <row r="1006" spans="1:27" x14ac:dyDescent="0.25">
      <c r="A1006" s="1">
        <v>44193</v>
      </c>
      <c r="B1006" s="3">
        <v>216.08999600000001</v>
      </c>
      <c r="C1006" s="6">
        <v>54.16</v>
      </c>
      <c r="D1006" s="3">
        <v>125.339996</v>
      </c>
      <c r="E1006" s="3">
        <v>1773.959961</v>
      </c>
      <c r="F1006" s="7">
        <f t="shared" si="250"/>
        <v>-4.881409299048789E-3</v>
      </c>
      <c r="G1006" s="7">
        <f t="shared" si="251"/>
        <v>1.3473072856906132E-2</v>
      </c>
      <c r="H1006" s="7">
        <f t="shared" si="252"/>
        <v>6.5852796318328632E-3</v>
      </c>
      <c r="I1006" s="7">
        <f t="shared" si="253"/>
        <v>2.2950550248928225E-2</v>
      </c>
      <c r="J1006" s="3" cm="1">
        <f t="array" ref="J1006">B1006*INDEX(AE$3:AE$7,2022-YEAR($A1006))/1000000</f>
        <v>122.87525442548001</v>
      </c>
      <c r="K1006" s="3" cm="1">
        <f t="array" ref="K1006">C1006*INDEX(AF$3:AF$7,2022-YEAR($A1006))/1000000</f>
        <v>232.6172</v>
      </c>
      <c r="L1006" s="3" cm="1">
        <f t="array" ref="L1006">D1006*INDEX(AG$3:AG$7,2022-YEAR($A1006))/1000000</f>
        <v>386.34800367040003</v>
      </c>
      <c r="M1006" s="3" cm="1">
        <f t="array" ref="M1006">E1006*INDEX(AH$3:AH$7,2022-YEAR($A1006))/1000000</f>
        <v>1207.740324808176</v>
      </c>
      <c r="N1006" s="3"/>
      <c r="O1006" s="9">
        <v>44193</v>
      </c>
      <c r="P1006" s="8">
        <f t="shared" si="243"/>
        <v>1792656.3952254406</v>
      </c>
      <c r="Q1006" s="7">
        <f t="shared" si="244"/>
        <v>1.6747953116566908E-2</v>
      </c>
      <c r="R1006" s="8">
        <f t="shared" si="254"/>
        <v>1781501.4638136188</v>
      </c>
      <c r="S1006" s="7">
        <f t="shared" si="245"/>
        <v>1.6439327132006909E-2</v>
      </c>
      <c r="T1006" s="8">
        <f t="shared" si="246"/>
        <v>113949.94819716651</v>
      </c>
      <c r="U1006" s="8">
        <f t="shared" si="247"/>
        <v>202429.14785364002</v>
      </c>
      <c r="V1006" s="8">
        <f t="shared" si="248"/>
        <v>389472.56523512409</v>
      </c>
      <c r="W1006" s="8">
        <f t="shared" si="249"/>
        <v>1075649.8025276882</v>
      </c>
      <c r="X1006" s="7">
        <f t="shared" si="255"/>
        <v>6.3962870933171448E-2</v>
      </c>
      <c r="Y1006" s="7">
        <f t="shared" si="256"/>
        <v>0.11362839265947312</v>
      </c>
      <c r="Z1006" s="7">
        <f t="shared" si="257"/>
        <v>0.21862040146820269</v>
      </c>
      <c r="AA1006" s="7">
        <f t="shared" si="258"/>
        <v>0.60378833493915274</v>
      </c>
    </row>
    <row r="1007" spans="1:27" x14ac:dyDescent="0.25">
      <c r="A1007" s="1">
        <v>44194</v>
      </c>
      <c r="B1007" s="3">
        <v>216.25</v>
      </c>
      <c r="C1007" s="6">
        <v>54.130001</v>
      </c>
      <c r="D1007" s="3">
        <v>125.010002</v>
      </c>
      <c r="E1007" s="3">
        <v>1757.76001</v>
      </c>
      <c r="F1007" s="7">
        <f t="shared" si="250"/>
        <v>7.404507518247172E-4</v>
      </c>
      <c r="G1007" s="7">
        <f t="shared" si="251"/>
        <v>-5.5389586410625746E-4</v>
      </c>
      <c r="H1007" s="7">
        <f t="shared" si="252"/>
        <v>-2.6327908930202648E-3</v>
      </c>
      <c r="I1007" s="7">
        <f t="shared" si="253"/>
        <v>-9.1320837877693073E-3</v>
      </c>
      <c r="J1007" s="3" cm="1">
        <f t="array" ref="J1007">B1007*INDEX(AE$3:AE$7,2022-YEAR($A1007))/1000000</f>
        <v>122.96623750000001</v>
      </c>
      <c r="K1007" s="3" cm="1">
        <f t="array" ref="K1007">C1007*INDEX(AF$3:AF$7,2022-YEAR($A1007))/1000000</f>
        <v>232.48835429499999</v>
      </c>
      <c r="L1007" s="3" cm="1">
        <f t="array" ref="L1007">D1007*INDEX(AG$3:AG$7,2022-YEAR($A1007))/1000000</f>
        <v>385.33083016479998</v>
      </c>
      <c r="M1007" s="3" cm="1">
        <f t="array" ref="M1007">E1007*INDEX(AH$3:AH$7,2022-YEAR($A1007))/1000000</f>
        <v>1196.71113896816</v>
      </c>
      <c r="N1007" s="3"/>
      <c r="O1007" s="9">
        <v>44194</v>
      </c>
      <c r="P1007" s="8">
        <f t="shared" si="243"/>
        <v>1781544.8485807802</v>
      </c>
      <c r="Q1007" s="7">
        <f t="shared" si="244"/>
        <v>-6.1983694556608905E-3</v>
      </c>
      <c r="R1007" s="8">
        <f t="shared" si="254"/>
        <v>1770625.3895248484</v>
      </c>
      <c r="S1007" s="7">
        <f t="shared" si="245"/>
        <v>-6.1050044076237375E-3</v>
      </c>
      <c r="T1007" s="8">
        <f t="shared" si="246"/>
        <v>114034.32252197948</v>
      </c>
      <c r="U1007" s="8">
        <f t="shared" si="247"/>
        <v>202317.02318586933</v>
      </c>
      <c r="V1007" s="8">
        <f t="shared" si="248"/>
        <v>388447.16541229177</v>
      </c>
      <c r="W1007" s="8">
        <f t="shared" si="249"/>
        <v>1065826.8784047079</v>
      </c>
      <c r="X1007" s="7">
        <f t="shared" si="255"/>
        <v>6.4403415424072769E-2</v>
      </c>
      <c r="Y1007" s="7">
        <f t="shared" si="256"/>
        <v>0.11426303066859421</v>
      </c>
      <c r="Z1007" s="7">
        <f t="shared" si="257"/>
        <v>0.21938416093566382</v>
      </c>
      <c r="AA1007" s="7">
        <f t="shared" si="258"/>
        <v>0.60194939297166927</v>
      </c>
    </row>
    <row r="1008" spans="1:27" x14ac:dyDescent="0.25">
      <c r="A1008" s="1">
        <v>44195</v>
      </c>
      <c r="B1008" s="3">
        <v>216.66999799999999</v>
      </c>
      <c r="C1008" s="6">
        <v>54.439999</v>
      </c>
      <c r="D1008" s="3">
        <v>125.360001</v>
      </c>
      <c r="E1008" s="3">
        <v>1736.25</v>
      </c>
      <c r="F1008" s="7">
        <f t="shared" si="250"/>
        <v>1.942187283237029E-3</v>
      </c>
      <c r="G1008" s="7">
        <f t="shared" si="251"/>
        <v>5.726916576262342E-3</v>
      </c>
      <c r="H1008" s="7">
        <f t="shared" si="252"/>
        <v>2.7997679737656878E-3</v>
      </c>
      <c r="I1008" s="7">
        <f t="shared" si="253"/>
        <v>-1.2237171102783218E-2</v>
      </c>
      <c r="J1008" s="3" cm="1">
        <f t="array" ref="J1008">B1008*INDEX(AE$3:AE$7,2022-YEAR($A1008))/1000000</f>
        <v>123.20506096273999</v>
      </c>
      <c r="K1008" s="3" cm="1">
        <f t="array" ref="K1008">C1008*INDEX(AF$3:AF$7,2022-YEAR($A1008))/1000000</f>
        <v>233.81979570500002</v>
      </c>
      <c r="L1008" s="3" cm="1">
        <f t="array" ref="L1008">D1008*INDEX(AG$3:AG$7,2022-YEAR($A1008))/1000000</f>
        <v>386.40966708239995</v>
      </c>
      <c r="M1008" s="3" cm="1">
        <f t="array" ref="M1008">E1008*INDEX(AH$3:AH$7,2022-YEAR($A1008))/1000000</f>
        <v>1182.0667800000001</v>
      </c>
      <c r="N1008" s="3"/>
      <c r="O1008" s="9">
        <v>44195</v>
      </c>
      <c r="P1008" s="8">
        <f t="shared" si="243"/>
        <v>1770515.105837747</v>
      </c>
      <c r="Q1008" s="7">
        <f t="shared" si="244"/>
        <v>-6.1911114681281855E-3</v>
      </c>
      <c r="R1008" s="8">
        <f t="shared" si="254"/>
        <v>1760050.3743058841</v>
      </c>
      <c r="S1008" s="7">
        <f t="shared" si="245"/>
        <v>-5.9724746304480325E-3</v>
      </c>
      <c r="T1008" s="8">
        <f t="shared" si="246"/>
        <v>114255.79853303422</v>
      </c>
      <c r="U1008" s="8">
        <f t="shared" si="247"/>
        <v>203475.67589961254</v>
      </c>
      <c r="V1008" s="8">
        <f t="shared" si="248"/>
        <v>389534.72734551318</v>
      </c>
      <c r="W1008" s="8">
        <f t="shared" si="249"/>
        <v>1052784.1725277242</v>
      </c>
      <c r="X1008" s="7">
        <f t="shared" si="255"/>
        <v>6.4916209331845734E-2</v>
      </c>
      <c r="Y1008" s="7">
        <f t="shared" si="256"/>
        <v>0.11560787058714601</v>
      </c>
      <c r="Z1008" s="7">
        <f t="shared" si="257"/>
        <v>0.22132021505301236</v>
      </c>
      <c r="AA1008" s="7">
        <f t="shared" si="258"/>
        <v>0.59815570502799587</v>
      </c>
    </row>
    <row r="1009" spans="1:27" x14ac:dyDescent="0.25">
      <c r="A1009" s="1">
        <v>44196</v>
      </c>
      <c r="B1009" s="3">
        <v>214.05999800000001</v>
      </c>
      <c r="C1009" s="6">
        <v>54.84</v>
      </c>
      <c r="D1009" s="3">
        <v>127.07</v>
      </c>
      <c r="E1009" s="3">
        <v>1752.6400149999999</v>
      </c>
      <c r="F1009" s="7">
        <f t="shared" si="250"/>
        <v>-1.2045968634752935E-2</v>
      </c>
      <c r="G1009" s="7">
        <f t="shared" si="251"/>
        <v>7.3475570783900768E-3</v>
      </c>
      <c r="H1009" s="7">
        <f t="shared" si="252"/>
        <v>1.3640706655705825E-2</v>
      </c>
      <c r="I1009" s="7">
        <f t="shared" si="253"/>
        <v>9.4398934485240282E-3</v>
      </c>
      <c r="J1009" s="3" cm="1">
        <f t="array" ref="J1009">B1009*INDEX(AE$3:AE$7,2022-YEAR($A1009))/1000000</f>
        <v>121.72093666274</v>
      </c>
      <c r="K1009" s="3" cm="1">
        <f t="array" ref="K1009">C1009*INDEX(AF$3:AF$7,2022-YEAR($A1009))/1000000</f>
        <v>235.5378</v>
      </c>
      <c r="L1009" s="3" cm="1">
        <f t="array" ref="L1009">D1009*INDEX(AG$3:AG$7,2022-YEAR($A1009))/1000000</f>
        <v>391.68056799999999</v>
      </c>
      <c r="M1009" s="3" cm="1">
        <f t="array" ref="M1009">E1009*INDEX(AH$3:AH$7,2022-YEAR($A1009))/1000000</f>
        <v>1193.22536445224</v>
      </c>
      <c r="N1009" s="3"/>
      <c r="O1009" s="9">
        <v>44196</v>
      </c>
      <c r="P1009" s="8">
        <f t="shared" si="243"/>
        <v>1785837.2144414037</v>
      </c>
      <c r="Q1009" s="7">
        <f t="shared" si="244"/>
        <v>8.6540400322690017E-3</v>
      </c>
      <c r="R1009" s="8">
        <f t="shared" si="254"/>
        <v>1775420.8010440376</v>
      </c>
      <c r="S1009" s="7">
        <f t="shared" si="245"/>
        <v>8.7329470579584623E-3</v>
      </c>
      <c r="T1009" s="8">
        <f t="shared" si="246"/>
        <v>112879.47676756664</v>
      </c>
      <c r="U1009" s="8">
        <f t="shared" si="247"/>
        <v>204970.72504234896</v>
      </c>
      <c r="V1009" s="8">
        <f t="shared" si="248"/>
        <v>394848.25629344367</v>
      </c>
      <c r="W1009" s="8">
        <f t="shared" si="249"/>
        <v>1062722.3429406784</v>
      </c>
      <c r="X1009" s="7">
        <f t="shared" si="255"/>
        <v>6.357899868086922E-2</v>
      </c>
      <c r="Y1009" s="7">
        <f t="shared" si="256"/>
        <v>0.11544909517890957</v>
      </c>
      <c r="Z1009" s="7">
        <f t="shared" si="257"/>
        <v>0.22239699797436915</v>
      </c>
      <c r="AA1009" s="7">
        <f t="shared" si="258"/>
        <v>0.59857490816585213</v>
      </c>
    </row>
    <row r="1010" spans="1:27" x14ac:dyDescent="0.25">
      <c r="A1010" s="1">
        <v>44200</v>
      </c>
      <c r="B1010" s="3">
        <v>202.720001</v>
      </c>
      <c r="C1010" s="6">
        <v>52.759998000000003</v>
      </c>
      <c r="D1010" s="3">
        <v>125.870003</v>
      </c>
      <c r="E1010" s="3">
        <v>1726.130005</v>
      </c>
      <c r="F1010" s="7">
        <f t="shared" si="250"/>
        <v>-5.2975787657439932E-2</v>
      </c>
      <c r="G1010" s="7">
        <f t="shared" si="251"/>
        <v>-3.7928555798687147E-2</v>
      </c>
      <c r="H1010" s="7">
        <f t="shared" si="252"/>
        <v>-9.4435901471630057E-3</v>
      </c>
      <c r="I1010" s="7">
        <f t="shared" si="253"/>
        <v>-1.5125758725758609E-2</v>
      </c>
      <c r="J1010" s="3" cm="1">
        <f t="array" ref="J1010">B1010*INDEX(AE$3:AE$7,2022-YEAR($A1010))/1000000</f>
        <v>115.27267416863</v>
      </c>
      <c r="K1010" s="3" cm="1">
        <f t="array" ref="K1010">C1010*INDEX(AF$3:AF$7,2022-YEAR($A1010))/1000000</f>
        <v>226.60419141000003</v>
      </c>
      <c r="L1010" s="3" cm="1">
        <f t="array" ref="L1010">D1010*INDEX(AG$3:AG$7,2022-YEAR($A1010))/1000000</f>
        <v>387.98169724720003</v>
      </c>
      <c r="M1010" s="3" cm="1">
        <f t="array" ref="M1010">E1010*INDEX(AH$3:AH$7,2022-YEAR($A1010))/1000000</f>
        <v>1175.1769254840801</v>
      </c>
      <c r="N1010" s="3"/>
      <c r="O1010" s="9">
        <v>44200</v>
      </c>
      <c r="P1010" s="8">
        <f t="shared" si="243"/>
        <v>1751696.6114957058</v>
      </c>
      <c r="Q1010" s="7">
        <f t="shared" si="244"/>
        <v>-1.9117421604620839E-2</v>
      </c>
      <c r="R1010" s="8">
        <f t="shared" si="254"/>
        <v>1741863.4114154992</v>
      </c>
      <c r="S1010" s="7">
        <f t="shared" si="245"/>
        <v>-1.8901090721030744E-2</v>
      </c>
      <c r="T1010" s="8">
        <f t="shared" si="246"/>
        <v>106899.59757544511</v>
      </c>
      <c r="U1010" s="8">
        <f t="shared" si="247"/>
        <v>197196.48146048287</v>
      </c>
      <c r="V1010" s="8">
        <f t="shared" si="248"/>
        <v>391119.4711906864</v>
      </c>
      <c r="W1010" s="8">
        <f t="shared" si="249"/>
        <v>1046647.8611888847</v>
      </c>
      <c r="X1010" s="7">
        <f t="shared" si="255"/>
        <v>6.1370826710559788E-2</v>
      </c>
      <c r="Y1010" s="7">
        <f t="shared" si="256"/>
        <v>0.11321007156366762</v>
      </c>
      <c r="Z1010" s="7">
        <f t="shared" si="257"/>
        <v>0.22454083863719776</v>
      </c>
      <c r="AA1010" s="7">
        <f t="shared" si="258"/>
        <v>0.60087826308857484</v>
      </c>
    </row>
    <row r="1011" spans="1:27" x14ac:dyDescent="0.25">
      <c r="A1011" s="1">
        <v>44201</v>
      </c>
      <c r="B1011" s="3">
        <v>211.63000500000001</v>
      </c>
      <c r="C1011" s="6">
        <v>52.18</v>
      </c>
      <c r="D1011" s="3">
        <v>125.650002</v>
      </c>
      <c r="E1011" s="3">
        <v>1740.0500489999999</v>
      </c>
      <c r="F1011" s="7">
        <f t="shared" si="250"/>
        <v>4.3952268922887505E-2</v>
      </c>
      <c r="G1011" s="7">
        <f t="shared" si="251"/>
        <v>-1.0993139158193332E-2</v>
      </c>
      <c r="H1011" s="7">
        <f t="shared" si="252"/>
        <v>-1.7478429709737453E-3</v>
      </c>
      <c r="I1011" s="7">
        <f t="shared" si="253"/>
        <v>8.0643079951558949E-3</v>
      </c>
      <c r="J1011" s="3" cm="1">
        <f t="array" ref="J1011">B1011*INDEX(AE$3:AE$7,2022-YEAR($A1011))/1000000</f>
        <v>120.33916974315001</v>
      </c>
      <c r="K1011" s="3" cm="1">
        <f t="array" ref="K1011">C1011*INDEX(AF$3:AF$7,2022-YEAR($A1011))/1000000</f>
        <v>224.1131</v>
      </c>
      <c r="L1011" s="3" cm="1">
        <f t="array" ref="L1011">D1011*INDEX(AG$3:AG$7,2022-YEAR($A1011))/1000000</f>
        <v>387.30356616479997</v>
      </c>
      <c r="M1011" s="3" cm="1">
        <f t="array" ref="M1011">E1011*INDEX(AH$3:AH$7,2022-YEAR($A1011))/1000000</f>
        <v>1184.653914159984</v>
      </c>
      <c r="N1011" s="3"/>
      <c r="O1011" s="9">
        <v>44201</v>
      </c>
      <c r="P1011" s="8">
        <f t="shared" si="243"/>
        <v>1762155.3435781577</v>
      </c>
      <c r="Q1011" s="7">
        <f t="shared" si="244"/>
        <v>5.9706298532605888E-3</v>
      </c>
      <c r="R1011" s="8">
        <f t="shared" si="254"/>
        <v>1752150.9582102492</v>
      </c>
      <c r="S1011" s="7">
        <f t="shared" si="245"/>
        <v>5.9060582634260506E-3</v>
      </c>
      <c r="T1011" s="8">
        <f t="shared" si="246"/>
        <v>111598.07743582952</v>
      </c>
      <c r="U1011" s="8">
        <f t="shared" si="247"/>
        <v>195028.6730982817</v>
      </c>
      <c r="V1011" s="8">
        <f t="shared" si="248"/>
        <v>390435.85577215475</v>
      </c>
      <c r="W1011" s="8">
        <f t="shared" si="249"/>
        <v>1055088.3519039832</v>
      </c>
      <c r="X1011" s="7">
        <f t="shared" si="255"/>
        <v>6.3692044862288813E-2</v>
      </c>
      <c r="Y1011" s="7">
        <f t="shared" si="256"/>
        <v>0.11130814510268883</v>
      </c>
      <c r="Z1011" s="7">
        <f t="shared" si="257"/>
        <v>0.22283231587018568</v>
      </c>
      <c r="AA1011" s="7">
        <f t="shared" si="258"/>
        <v>0.60216749416483661</v>
      </c>
    </row>
    <row r="1012" spans="1:27" x14ac:dyDescent="0.25">
      <c r="A1012" s="1">
        <v>44202</v>
      </c>
      <c r="B1012" s="3">
        <v>211.029999</v>
      </c>
      <c r="C1012" s="6">
        <v>50.52</v>
      </c>
      <c r="D1012" s="3">
        <v>131.550003</v>
      </c>
      <c r="E1012" s="3">
        <v>1722.880005</v>
      </c>
      <c r="F1012" s="7">
        <f t="shared" si="250"/>
        <v>-2.8351650797343586E-3</v>
      </c>
      <c r="G1012" s="7">
        <f t="shared" si="251"/>
        <v>-3.1812955155231859E-2</v>
      </c>
      <c r="H1012" s="7">
        <f t="shared" si="252"/>
        <v>4.6955836896843017E-2</v>
      </c>
      <c r="I1012" s="7">
        <f t="shared" si="253"/>
        <v>-9.8675575509264979E-3</v>
      </c>
      <c r="J1012" s="3" cm="1">
        <f t="array" ref="J1012">B1012*INDEX(AE$3:AE$7,2022-YEAR($A1012))/1000000</f>
        <v>119.99798833137</v>
      </c>
      <c r="K1012" s="3" cm="1">
        <f t="array" ref="K1012">C1012*INDEX(AF$3:AF$7,2022-YEAR($A1012))/1000000</f>
        <v>216.98339999999999</v>
      </c>
      <c r="L1012" s="3" cm="1">
        <f t="array" ref="L1012">D1012*INDEX(AG$3:AG$7,2022-YEAR($A1012))/1000000</f>
        <v>405.48972924719999</v>
      </c>
      <c r="M1012" s="3" cm="1">
        <f t="array" ref="M1012">E1012*INDEX(AH$3:AH$7,2022-YEAR($A1012))/1000000</f>
        <v>1172.96427348408</v>
      </c>
      <c r="N1012" s="3"/>
      <c r="O1012" s="9">
        <v>44202</v>
      </c>
      <c r="P1012" s="8">
        <f t="shared" si="243"/>
        <v>1761259.4120438583</v>
      </c>
      <c r="Q1012" s="7">
        <f t="shared" si="244"/>
        <v>-5.0842937177158652E-4</v>
      </c>
      <c r="R1012" s="8">
        <f t="shared" si="254"/>
        <v>1753552.2181354696</v>
      </c>
      <c r="S1012" s="7">
        <f t="shared" si="245"/>
        <v>7.9973698536317528E-4</v>
      </c>
      <c r="T1012" s="8">
        <f t="shared" si="246"/>
        <v>111281.67846371795</v>
      </c>
      <c r="U1012" s="8">
        <f t="shared" si="247"/>
        <v>188824.23466702169</v>
      </c>
      <c r="V1012" s="8">
        <f t="shared" si="248"/>
        <v>408769.09813447139</v>
      </c>
      <c r="W1012" s="8">
        <f t="shared" si="249"/>
        <v>1044677.2068702584</v>
      </c>
      <c r="X1012" s="7">
        <f t="shared" si="255"/>
        <v>6.3460715519519789E-2</v>
      </c>
      <c r="Y1012" s="7">
        <f t="shared" si="256"/>
        <v>0.10768098760571622</v>
      </c>
      <c r="Z1012" s="7">
        <f t="shared" si="257"/>
        <v>0.23310916772647383</v>
      </c>
      <c r="AA1012" s="7">
        <f t="shared" si="258"/>
        <v>0.59574912914829015</v>
      </c>
    </row>
    <row r="1013" spans="1:27" x14ac:dyDescent="0.25">
      <c r="A1013" s="1">
        <v>44203</v>
      </c>
      <c r="B1013" s="3">
        <v>212.71000699999999</v>
      </c>
      <c r="C1013" s="6">
        <v>49.959999000000003</v>
      </c>
      <c r="D1013" s="3">
        <v>135.86999499999999</v>
      </c>
      <c r="E1013" s="3">
        <v>1774.339966</v>
      </c>
      <c r="F1013" s="7">
        <f t="shared" si="250"/>
        <v>7.9609913659715037E-3</v>
      </c>
      <c r="G1013" s="7">
        <f t="shared" si="251"/>
        <v>-1.1084738717339615E-2</v>
      </c>
      <c r="H1013" s="7">
        <f t="shared" si="252"/>
        <v>3.283916306714163E-2</v>
      </c>
      <c r="I1013" s="7">
        <f t="shared" si="253"/>
        <v>2.9868569401616529E-2</v>
      </c>
      <c r="J1013" s="3" cm="1">
        <f t="array" ref="J1013">B1013*INDEX(AE$3:AE$7,2022-YEAR($A1013))/1000000</f>
        <v>120.95329128040999</v>
      </c>
      <c r="K1013" s="3" cm="1">
        <f t="array" ref="K1013">C1013*INDEX(AF$3:AF$7,2022-YEAR($A1013))/1000000</f>
        <v>214.57819570500001</v>
      </c>
      <c r="L1013" s="3" cm="1">
        <f t="array" ref="L1013">D1013*INDEX(AG$3:AG$7,2022-YEAR($A1013))/1000000</f>
        <v>418.80567258799994</v>
      </c>
      <c r="M1013" s="3" cm="1">
        <f t="array" ref="M1013">E1013*INDEX(AH$3:AH$7,2022-YEAR($A1013))/1000000</f>
        <v>1207.999038292256</v>
      </c>
      <c r="N1013" s="3"/>
      <c r="O1013" s="9">
        <v>44203</v>
      </c>
      <c r="P1013" s="8">
        <f t="shared" si="243"/>
        <v>1804385.109626607</v>
      </c>
      <c r="Q1013" s="7">
        <f t="shared" si="244"/>
        <v>2.4485715896162965E-2</v>
      </c>
      <c r="R1013" s="8">
        <f t="shared" si="254"/>
        <v>1796971.712038262</v>
      </c>
      <c r="S1013" s="7">
        <f t="shared" si="245"/>
        <v>2.4760878777228434E-2</v>
      </c>
      <c r="T1013" s="8">
        <f t="shared" si="246"/>
        <v>112167.59094515843</v>
      </c>
      <c r="U1013" s="8">
        <f t="shared" si="247"/>
        <v>186731.1673622361</v>
      </c>
      <c r="V1013" s="8">
        <f t="shared" si="248"/>
        <v>422192.73320491775</v>
      </c>
      <c r="W1013" s="8">
        <f t="shared" si="249"/>
        <v>1075880.2205259497</v>
      </c>
      <c r="X1013" s="7">
        <f t="shared" si="255"/>
        <v>6.2420343177205281E-2</v>
      </c>
      <c r="Y1013" s="7">
        <f t="shared" si="256"/>
        <v>0.10391436109499542</v>
      </c>
      <c r="Z1013" s="7">
        <f t="shared" si="257"/>
        <v>0.23494678874273131</v>
      </c>
      <c r="AA1013" s="7">
        <f t="shared" si="258"/>
        <v>0.59871850698506801</v>
      </c>
    </row>
    <row r="1014" spans="1:27" x14ac:dyDescent="0.25">
      <c r="A1014" s="1">
        <v>44204</v>
      </c>
      <c r="B1014" s="3">
        <v>209.89999399999999</v>
      </c>
      <c r="C1014" s="6">
        <v>51.080002</v>
      </c>
      <c r="D1014" s="3">
        <v>136.020004</v>
      </c>
      <c r="E1014" s="3">
        <v>1797.829956</v>
      </c>
      <c r="F1014" s="7">
        <f t="shared" si="250"/>
        <v>-1.3210535036087934E-2</v>
      </c>
      <c r="G1014" s="7">
        <f t="shared" si="251"/>
        <v>2.2417994844235123E-2</v>
      </c>
      <c r="H1014" s="7">
        <f t="shared" si="252"/>
        <v>1.1040627476288645E-3</v>
      </c>
      <c r="I1014" s="7">
        <f t="shared" si="253"/>
        <v>1.3238720002996418E-2</v>
      </c>
      <c r="J1014" s="3" cm="1">
        <f t="array" ref="J1014">B1014*INDEX(AE$3:AE$7,2022-YEAR($A1014))/1000000</f>
        <v>119.35543358822</v>
      </c>
      <c r="K1014" s="3" cm="1">
        <f t="array" ref="K1014">C1014*INDEX(AF$3:AF$7,2022-YEAR($A1014))/1000000</f>
        <v>219.38860858999999</v>
      </c>
      <c r="L1014" s="3" cm="1">
        <f t="array" ref="L1014">D1014*INDEX(AG$3:AG$7,2022-YEAR($A1014))/1000000</f>
        <v>419.26806032959996</v>
      </c>
      <c r="M1014" s="3" cm="1">
        <f t="array" ref="M1014">E1014*INDEX(AH$3:AH$7,2022-YEAR($A1014))/1000000</f>
        <v>1223.9913993240959</v>
      </c>
      <c r="N1014" s="3"/>
      <c r="O1014" s="9">
        <v>44204</v>
      </c>
      <c r="P1014" s="8">
        <f t="shared" si="243"/>
        <v>1822469.3657605967</v>
      </c>
      <c r="Q1014" s="7">
        <f t="shared" si="244"/>
        <v>1.002239269073326E-2</v>
      </c>
      <c r="R1014" s="8">
        <f t="shared" si="254"/>
        <v>1814385.4607607082</v>
      </c>
      <c r="S1014" s="7">
        <f t="shared" si="245"/>
        <v>9.6906081524756882E-3</v>
      </c>
      <c r="T1014" s="8">
        <f t="shared" si="246"/>
        <v>110685.79705506384</v>
      </c>
      <c r="U1014" s="8">
        <f t="shared" si="247"/>
        <v>190917.30570942073</v>
      </c>
      <c r="V1014" s="8">
        <f t="shared" si="248"/>
        <v>422658.8604739689</v>
      </c>
      <c r="W1014" s="8">
        <f t="shared" si="249"/>
        <v>1090123.4975222547</v>
      </c>
      <c r="X1014" s="7">
        <f t="shared" si="255"/>
        <v>6.1004565704939659E-2</v>
      </c>
      <c r="Y1014" s="7">
        <f t="shared" si="256"/>
        <v>0.10522422596429747</v>
      </c>
      <c r="Z1014" s="7">
        <f t="shared" si="257"/>
        <v>0.23294876949507901</v>
      </c>
      <c r="AA1014" s="7">
        <f t="shared" si="258"/>
        <v>0.60082243883568387</v>
      </c>
    </row>
    <row r="1015" spans="1:27" x14ac:dyDescent="0.25">
      <c r="A1015" s="1">
        <v>44207</v>
      </c>
      <c r="B1015" s="3">
        <v>206.78999300000001</v>
      </c>
      <c r="C1015" s="6">
        <v>50.200001</v>
      </c>
      <c r="D1015" s="3">
        <v>138.050003</v>
      </c>
      <c r="E1015" s="3">
        <v>1756.290039</v>
      </c>
      <c r="F1015" s="7">
        <f t="shared" si="250"/>
        <v>-1.4816584511193387E-2</v>
      </c>
      <c r="G1015" s="7">
        <f t="shared" si="251"/>
        <v>-1.7227896741272675E-2</v>
      </c>
      <c r="H1015" s="7">
        <f t="shared" si="252"/>
        <v>1.4924268051043521E-2</v>
      </c>
      <c r="I1015" s="7">
        <f t="shared" si="253"/>
        <v>-2.3105587300604524E-2</v>
      </c>
      <c r="J1015" s="3" cm="1">
        <f t="array" ref="J1015">B1015*INDEX(AE$3:AE$7,2022-YEAR($A1015))/1000000</f>
        <v>117.58699371959001</v>
      </c>
      <c r="K1015" s="3" cm="1">
        <f t="array" ref="K1015">C1015*INDEX(AF$3:AF$7,2022-YEAR($A1015))/1000000</f>
        <v>215.60900429499998</v>
      </c>
      <c r="L1015" s="3" cm="1">
        <f t="array" ref="L1015">D1015*INDEX(AG$3:AG$7,2022-YEAR($A1015))/1000000</f>
        <v>425.52532924720003</v>
      </c>
      <c r="M1015" s="3" cm="1">
        <f t="array" ref="M1015">E1015*INDEX(AH$3:AH$7,2022-YEAR($A1015))/1000000</f>
        <v>1195.710359191824</v>
      </c>
      <c r="N1015" s="3"/>
      <c r="O1015" s="9">
        <v>44207</v>
      </c>
      <c r="P1015" s="8">
        <f t="shared" si="243"/>
        <v>1797116.843003236</v>
      </c>
      <c r="Q1015" s="7">
        <f t="shared" si="244"/>
        <v>-1.3911083079731202E-2</v>
      </c>
      <c r="R1015" s="8">
        <f t="shared" si="254"/>
        <v>1790576.3021529904</v>
      </c>
      <c r="S1015" s="7">
        <f t="shared" si="245"/>
        <v>-1.3122436837503915E-2</v>
      </c>
      <c r="T1015" s="8">
        <f t="shared" si="246"/>
        <v>109045.81158880869</v>
      </c>
      <c r="U1015" s="8">
        <f t="shared" si="247"/>
        <v>187628.20208053687</v>
      </c>
      <c r="V1015" s="8">
        <f t="shared" si="248"/>
        <v>428966.73460183095</v>
      </c>
      <c r="W1015" s="8">
        <f t="shared" si="249"/>
        <v>1064935.5538818138</v>
      </c>
      <c r="X1015" s="7">
        <f t="shared" si="255"/>
        <v>6.0899840714797752E-2</v>
      </c>
      <c r="Y1015" s="7">
        <f t="shared" si="256"/>
        <v>0.10478648793404256</v>
      </c>
      <c r="Z1015" s="7">
        <f t="shared" si="257"/>
        <v>0.23956908961994025</v>
      </c>
      <c r="AA1015" s="7">
        <f t="shared" si="258"/>
        <v>0.59474458173121936</v>
      </c>
    </row>
    <row r="1016" spans="1:27" x14ac:dyDescent="0.25">
      <c r="A1016" s="1">
        <v>44208</v>
      </c>
      <c r="B1016" s="3">
        <v>208.41000399999999</v>
      </c>
      <c r="C1016" s="6">
        <v>50.110000999999997</v>
      </c>
      <c r="D1016" s="3">
        <v>140.220001</v>
      </c>
      <c r="E1016" s="3">
        <v>1737.4300539999999</v>
      </c>
      <c r="F1016" s="7">
        <f t="shared" si="250"/>
        <v>7.8340879870331115E-3</v>
      </c>
      <c r="G1016" s="7">
        <f t="shared" si="251"/>
        <v>-1.7928286495453305E-3</v>
      </c>
      <c r="H1016" s="7">
        <f t="shared" si="252"/>
        <v>1.5718927583072917E-2</v>
      </c>
      <c r="I1016" s="7">
        <f t="shared" si="253"/>
        <v>-1.0738536677426302E-2</v>
      </c>
      <c r="J1016" s="3" cm="1">
        <f t="array" ref="J1016">B1016*INDEX(AE$3:AE$7,2022-YEAR($A1016))/1000000</f>
        <v>118.50818057452</v>
      </c>
      <c r="K1016" s="3" cm="1">
        <f t="array" ref="K1016">C1016*INDEX(AF$3:AF$7,2022-YEAR($A1016))/1000000</f>
        <v>215.22245429499998</v>
      </c>
      <c r="L1016" s="3" cm="1">
        <f t="array" ref="L1016">D1016*INDEX(AG$3:AG$7,2022-YEAR($A1016))/1000000</f>
        <v>432.21413108239994</v>
      </c>
      <c r="M1016" s="3" cm="1">
        <f t="array" ref="M1016">E1016*INDEX(AH$3:AH$7,2022-YEAR($A1016))/1000000</f>
        <v>1182.8701796440639</v>
      </c>
      <c r="N1016" s="3"/>
      <c r="O1016" s="9">
        <v>44208</v>
      </c>
      <c r="P1016" s="8">
        <f t="shared" si="243"/>
        <v>1791952.2011955976</v>
      </c>
      <c r="Q1016" s="7">
        <f t="shared" si="244"/>
        <v>-2.8738486469290724E-3</v>
      </c>
      <c r="R1016" s="8">
        <f t="shared" si="254"/>
        <v>1786401.2389517401</v>
      </c>
      <c r="S1016" s="7">
        <f t="shared" si="245"/>
        <v>-2.3316868408400637E-3</v>
      </c>
      <c r="T1016" s="8">
        <f t="shared" si="246"/>
        <v>109900.08607141286</v>
      </c>
      <c r="U1016" s="8">
        <f t="shared" si="247"/>
        <v>187291.81686438422</v>
      </c>
      <c r="V1016" s="8">
        <f t="shared" si="248"/>
        <v>435709.63163858437</v>
      </c>
      <c r="W1016" s="8">
        <f t="shared" si="249"/>
        <v>1053499.7043773585</v>
      </c>
      <c r="X1016" s="7">
        <f t="shared" si="255"/>
        <v>6.152038168978332E-2</v>
      </c>
      <c r="Y1016" s="7">
        <f t="shared" si="256"/>
        <v>0.10484308495793869</v>
      </c>
      <c r="Z1016" s="7">
        <f t="shared" si="257"/>
        <v>0.24390356552498738</v>
      </c>
      <c r="AA1016" s="7">
        <f t="shared" si="258"/>
        <v>0.58973296782729057</v>
      </c>
    </row>
    <row r="1017" spans="1:27" x14ac:dyDescent="0.25">
      <c r="A1017" s="1">
        <v>44209</v>
      </c>
      <c r="B1017" s="3">
        <v>207.21000699999999</v>
      </c>
      <c r="C1017" s="6">
        <v>50.16</v>
      </c>
      <c r="D1017" s="3">
        <v>140.35000600000001</v>
      </c>
      <c r="E1017" s="3">
        <v>1747.25</v>
      </c>
      <c r="F1017" s="7">
        <f t="shared" si="250"/>
        <v>-5.7578665945421381E-3</v>
      </c>
      <c r="G1017" s="7">
        <f t="shared" si="251"/>
        <v>9.9778485336687872E-4</v>
      </c>
      <c r="H1017" s="7">
        <f t="shared" si="252"/>
        <v>9.2715018594247134E-4</v>
      </c>
      <c r="I1017" s="7">
        <f t="shared" si="253"/>
        <v>5.6519950126292517E-3</v>
      </c>
      <c r="J1017" s="3" cm="1">
        <f t="array" ref="J1017">B1017*INDEX(AE$3:AE$7,2022-YEAR($A1017))/1000000</f>
        <v>117.82582628041</v>
      </c>
      <c r="K1017" s="3" cm="1">
        <f t="array" ref="K1017">C1017*INDEX(AF$3:AF$7,2022-YEAR($A1017))/1000000</f>
        <v>215.43719999999999</v>
      </c>
      <c r="L1017" s="3" cm="1">
        <f t="array" ref="L1017">D1017*INDEX(AG$3:AG$7,2022-YEAR($A1017))/1000000</f>
        <v>432.61485849440004</v>
      </c>
      <c r="M1017" s="3" cm="1">
        <f t="array" ref="M1017">E1017*INDEX(AH$3:AH$7,2022-YEAR($A1017))/1000000</f>
        <v>1189.555756</v>
      </c>
      <c r="N1017" s="3"/>
      <c r="O1017" s="9">
        <v>44209</v>
      </c>
      <c r="P1017" s="8">
        <f t="shared" si="243"/>
        <v>1798038.1486692368</v>
      </c>
      <c r="Q1017" s="7">
        <f t="shared" si="244"/>
        <v>3.3962666356717659E-3</v>
      </c>
      <c r="R1017" s="8">
        <f t="shared" si="254"/>
        <v>1792313.669196377</v>
      </c>
      <c r="S1017" s="7">
        <f t="shared" si="245"/>
        <v>3.3096877206078013E-3</v>
      </c>
      <c r="T1017" s="8">
        <f t="shared" si="246"/>
        <v>109267.29603708498</v>
      </c>
      <c r="U1017" s="8">
        <f t="shared" si="247"/>
        <v>187478.69380241109</v>
      </c>
      <c r="V1017" s="8">
        <f t="shared" si="248"/>
        <v>436113.59990457504</v>
      </c>
      <c r="W1017" s="8">
        <f t="shared" si="249"/>
        <v>1059454.0794523058</v>
      </c>
      <c r="X1017" s="7">
        <f t="shared" si="255"/>
        <v>6.0964382471109177E-2</v>
      </c>
      <c r="Y1017" s="7">
        <f t="shared" si="256"/>
        <v>0.10460149750822982</v>
      </c>
      <c r="Z1017" s="7">
        <f t="shared" si="257"/>
        <v>0.24332437307143681</v>
      </c>
      <c r="AA1017" s="7">
        <f t="shared" si="258"/>
        <v>0.59110974694922414</v>
      </c>
    </row>
    <row r="1018" spans="1:27" x14ac:dyDescent="0.25">
      <c r="A1018" s="1">
        <v>44210</v>
      </c>
      <c r="B1018" s="3">
        <v>209.91000399999999</v>
      </c>
      <c r="C1018" s="6">
        <v>49.23</v>
      </c>
      <c r="D1018" s="3">
        <v>141.16999799999999</v>
      </c>
      <c r="E1018" s="3">
        <v>1730.920044</v>
      </c>
      <c r="F1018" s="7">
        <f t="shared" si="250"/>
        <v>1.3030244239121025E-2</v>
      </c>
      <c r="G1018" s="7">
        <f t="shared" si="251"/>
        <v>-1.8540669856459302E-2</v>
      </c>
      <c r="H1018" s="7">
        <f t="shared" si="252"/>
        <v>5.8424792657292279E-3</v>
      </c>
      <c r="I1018" s="7">
        <f t="shared" si="253"/>
        <v>-9.3460901416512199E-3</v>
      </c>
      <c r="J1018" s="3" cm="1">
        <f t="array" ref="J1018">B1018*INDEX(AE$3:AE$7,2022-YEAR($A1018))/1000000</f>
        <v>119.36112557451999</v>
      </c>
      <c r="K1018" s="3" cm="1">
        <f t="array" ref="K1018">C1018*INDEX(AF$3:AF$7,2022-YEAR($A1018))/1000000</f>
        <v>211.44284999999999</v>
      </c>
      <c r="L1018" s="3" cm="1">
        <f t="array" ref="L1018">D1018*INDEX(AG$3:AG$7,2022-YEAR($A1018))/1000000</f>
        <v>435.14240183519996</v>
      </c>
      <c r="M1018" s="3" cm="1">
        <f t="array" ref="M1018">E1018*INDEX(AH$3:AH$7,2022-YEAR($A1018))/1000000</f>
        <v>1178.4380606759041</v>
      </c>
      <c r="N1018" s="3"/>
      <c r="O1018" s="9">
        <v>44210</v>
      </c>
      <c r="P1018" s="8">
        <f t="shared" si="243"/>
        <v>1787878.3112125879</v>
      </c>
      <c r="Q1018" s="7">
        <f t="shared" si="244"/>
        <v>-5.650512734765102E-3</v>
      </c>
      <c r="R1018" s="8">
        <f t="shared" si="254"/>
        <v>1782907.6995216217</v>
      </c>
      <c r="S1018" s="7">
        <f t="shared" si="245"/>
        <v>-5.2479484123851838E-3</v>
      </c>
      <c r="T1018" s="8">
        <f t="shared" si="246"/>
        <v>110691.07559179654</v>
      </c>
      <c r="U1018" s="8">
        <f t="shared" si="247"/>
        <v>184002.71323550036</v>
      </c>
      <c r="V1018" s="8">
        <f t="shared" si="248"/>
        <v>438661.58456952008</v>
      </c>
      <c r="W1018" s="8">
        <f t="shared" si="249"/>
        <v>1049552.3261248046</v>
      </c>
      <c r="X1018" s="7">
        <f t="shared" si="255"/>
        <v>6.2084579937310529E-2</v>
      </c>
      <c r="Y1018" s="7">
        <f t="shared" si="256"/>
        <v>0.10320372349329737</v>
      </c>
      <c r="Z1018" s="7">
        <f t="shared" si="257"/>
        <v>0.24603718110994693</v>
      </c>
      <c r="AA1018" s="7">
        <f t="shared" si="258"/>
        <v>0.58867451545944505</v>
      </c>
    </row>
    <row r="1019" spans="1:27" x14ac:dyDescent="0.25">
      <c r="A1019" s="1">
        <v>44211</v>
      </c>
      <c r="B1019" s="3">
        <v>204.320007</v>
      </c>
      <c r="C1019" s="6">
        <v>48.700001</v>
      </c>
      <c r="D1019" s="3">
        <v>138.63999899999999</v>
      </c>
      <c r="E1019" s="3">
        <v>1727.619995</v>
      </c>
      <c r="F1019" s="7">
        <f t="shared" si="250"/>
        <v>-2.6630445874318509E-2</v>
      </c>
      <c r="G1019" s="7">
        <f t="shared" si="251"/>
        <v>-1.0765772902701531E-2</v>
      </c>
      <c r="H1019" s="7">
        <f t="shared" si="252"/>
        <v>-1.7921647912752747E-2</v>
      </c>
      <c r="I1019" s="7">
        <f t="shared" si="253"/>
        <v>-1.9065288494630739E-3</v>
      </c>
      <c r="J1019" s="3" cm="1">
        <f t="array" ref="J1019">B1019*INDEX(AE$3:AE$7,2022-YEAR($A1019))/1000000</f>
        <v>116.18248558041</v>
      </c>
      <c r="K1019" s="3" cm="1">
        <f t="array" ref="K1019">C1019*INDEX(AF$3:AF$7,2022-YEAR($A1019))/1000000</f>
        <v>209.16650429499998</v>
      </c>
      <c r="L1019" s="3" cm="1">
        <f t="array" ref="L1019">D1019*INDEX(AG$3:AG$7,2022-YEAR($A1019))/1000000</f>
        <v>427.3439329176</v>
      </c>
      <c r="M1019" s="3" cm="1">
        <f t="array" ref="M1019">E1019*INDEX(AH$3:AH$7,2022-YEAR($A1019))/1000000</f>
        <v>1176.1913345159198</v>
      </c>
      <c r="N1019" s="3"/>
      <c r="O1019" s="9">
        <v>44211</v>
      </c>
      <c r="P1019" s="8">
        <f t="shared" si="243"/>
        <v>1773625.7609001556</v>
      </c>
      <c r="Q1019" s="7">
        <f t="shared" si="244"/>
        <v>-7.9717675543396604E-3</v>
      </c>
      <c r="R1019" s="8">
        <f t="shared" si="254"/>
        <v>1768116.4751398466</v>
      </c>
      <c r="S1019" s="7">
        <f t="shared" si="245"/>
        <v>-8.2961245754582524E-3</v>
      </c>
      <c r="T1019" s="8">
        <f t="shared" si="246"/>
        <v>107743.32289447912</v>
      </c>
      <c r="U1019" s="8">
        <f t="shared" si="247"/>
        <v>182021.78181132604</v>
      </c>
      <c r="V1019" s="8">
        <f t="shared" si="248"/>
        <v>430800.04609801492</v>
      </c>
      <c r="W1019" s="8">
        <f t="shared" si="249"/>
        <v>1047551.3243360266</v>
      </c>
      <c r="X1019" s="7">
        <f t="shared" si="255"/>
        <v>6.0936779001483664E-2</v>
      </c>
      <c r="Y1019" s="7">
        <f t="shared" si="256"/>
        <v>0.1029467144108418</v>
      </c>
      <c r="Z1019" s="7">
        <f t="shared" si="257"/>
        <v>0.24364913293618931</v>
      </c>
      <c r="AA1019" s="7">
        <f t="shared" si="258"/>
        <v>0.59246737365148527</v>
      </c>
    </row>
    <row r="1020" spans="1:27" x14ac:dyDescent="0.25">
      <c r="A1020" s="1">
        <v>44215</v>
      </c>
      <c r="B1020" s="3">
        <v>210.71000699999999</v>
      </c>
      <c r="C1020" s="6">
        <v>48.509998000000003</v>
      </c>
      <c r="D1020" s="3">
        <v>138.03999300000001</v>
      </c>
      <c r="E1020" s="3">
        <v>1784.469971</v>
      </c>
      <c r="F1020" s="7">
        <f t="shared" si="250"/>
        <v>3.1274470345921568E-2</v>
      </c>
      <c r="G1020" s="7">
        <f t="shared" si="251"/>
        <v>-3.9014988931930228E-3</v>
      </c>
      <c r="H1020" s="7">
        <f t="shared" si="252"/>
        <v>-4.3277986463342577E-3</v>
      </c>
      <c r="I1020" s="7">
        <f t="shared" si="253"/>
        <v>3.2906528151174896E-2</v>
      </c>
      <c r="J1020" s="3" cm="1">
        <f t="array" ref="J1020">B1020*INDEX(AE$3:AE$7,2022-YEAR($A1020))/1000000</f>
        <v>119.81603128040999</v>
      </c>
      <c r="K1020" s="3" cm="1">
        <f t="array" ref="K1020">C1020*INDEX(AF$3:AF$7,2022-YEAR($A1020))/1000000</f>
        <v>208.35044141000003</v>
      </c>
      <c r="L1020" s="3" cm="1">
        <f t="array" ref="L1020">D1020*INDEX(AG$3:AG$7,2022-YEAR($A1020))/1000000</f>
        <v>425.49447442320002</v>
      </c>
      <c r="M1020" s="3" cm="1">
        <f t="array" ref="M1020">E1020*INDEX(AH$3:AH$7,2022-YEAR($A1020))/1000000</f>
        <v>1214.8957077763359</v>
      </c>
      <c r="N1020" s="3"/>
      <c r="O1020" s="9">
        <v>44215</v>
      </c>
      <c r="P1020" s="8">
        <f t="shared" si="243"/>
        <v>1810104.8736720807</v>
      </c>
      <c r="Q1020" s="7">
        <f t="shared" si="244"/>
        <v>2.0567536611224575E-2</v>
      </c>
      <c r="R1020" s="8">
        <f t="shared" si="254"/>
        <v>1803382.7940041274</v>
      </c>
      <c r="S1020" s="7">
        <f t="shared" si="245"/>
        <v>1.9945698917539723E-2</v>
      </c>
      <c r="T1020" s="8">
        <f t="shared" si="246"/>
        <v>111112.93825131355</v>
      </c>
      <c r="U1020" s="8">
        <f t="shared" si="247"/>
        <v>181311.62403105214</v>
      </c>
      <c r="V1020" s="8">
        <f t="shared" si="248"/>
        <v>428935.63024167123</v>
      </c>
      <c r="W1020" s="8">
        <f t="shared" si="249"/>
        <v>1082022.6014800905</v>
      </c>
      <c r="X1020" s="7">
        <f t="shared" si="255"/>
        <v>6.1613617819101386E-2</v>
      </c>
      <c r="Y1020" s="7">
        <f t="shared" si="256"/>
        <v>0.10053973268120089</v>
      </c>
      <c r="Z1020" s="7">
        <f t="shared" si="257"/>
        <v>0.23785057263926049</v>
      </c>
      <c r="AA1020" s="7">
        <f t="shared" si="258"/>
        <v>0.59999607686043732</v>
      </c>
    </row>
    <row r="1021" spans="1:27" x14ac:dyDescent="0.25">
      <c r="A1021" s="1">
        <v>44216</v>
      </c>
      <c r="B1021" s="3">
        <v>211.449997</v>
      </c>
      <c r="C1021" s="6">
        <v>48.68</v>
      </c>
      <c r="D1021" s="3">
        <v>135.970001</v>
      </c>
      <c r="E1021" s="3">
        <v>1880.0699460000001</v>
      </c>
      <c r="F1021" s="7">
        <f t="shared" si="250"/>
        <v>3.5118882607223512E-3</v>
      </c>
      <c r="G1021" s="7">
        <f t="shared" si="251"/>
        <v>3.5044734489577678E-3</v>
      </c>
      <c r="H1021" s="7">
        <f t="shared" si="252"/>
        <v>-1.4995596239997022E-2</v>
      </c>
      <c r="I1021" s="7">
        <f t="shared" si="253"/>
        <v>5.3573316757147049E-2</v>
      </c>
      <c r="J1021" s="3" cm="1">
        <f t="array" ref="J1021">B1021*INDEX(AE$3:AE$7,2022-YEAR($A1021))/1000000</f>
        <v>120.23681179411</v>
      </c>
      <c r="K1021" s="3" cm="1">
        <f t="array" ref="K1021">C1021*INDEX(AF$3:AF$7,2022-YEAR($A1021))/1000000</f>
        <v>209.0806</v>
      </c>
      <c r="L1021" s="3" cm="1">
        <f t="array" ref="L1021">D1021*INDEX(AG$3:AG$7,2022-YEAR($A1021))/1000000</f>
        <v>419.11393108239997</v>
      </c>
      <c r="M1021" s="3" cm="1">
        <f t="array" ref="M1021">E1021*INDEX(AH$3:AH$7,2022-YEAR($A1021))/1000000</f>
        <v>1279.981700355936</v>
      </c>
      <c r="N1021" s="3"/>
      <c r="O1021" s="9">
        <v>44216</v>
      </c>
      <c r="P1021" s="8">
        <f t="shared" si="243"/>
        <v>1865143.3405559435</v>
      </c>
      <c r="Q1021" s="7">
        <f t="shared" si="244"/>
        <v>3.0406230978323696E-2</v>
      </c>
      <c r="R1021" s="8">
        <f t="shared" si="254"/>
        <v>1855943.8060434232</v>
      </c>
      <c r="S1021" s="7">
        <f t="shared" si="245"/>
        <v>2.9145787690805447E-2</v>
      </c>
      <c r="T1021" s="8">
        <f t="shared" si="246"/>
        <v>111503.15447477269</v>
      </c>
      <c r="U1021" s="8">
        <f t="shared" si="247"/>
        <v>181947.02580345637</v>
      </c>
      <c r="V1021" s="8">
        <f t="shared" si="248"/>
        <v>422503.4847176185</v>
      </c>
      <c r="W1021" s="8">
        <f t="shared" si="249"/>
        <v>1139990.1410475757</v>
      </c>
      <c r="X1021" s="7">
        <f t="shared" si="255"/>
        <v>6.0078949649062741E-2</v>
      </c>
      <c r="Y1021" s="7">
        <f t="shared" si="256"/>
        <v>9.8034770886376382E-2</v>
      </c>
      <c r="Z1021" s="7">
        <f t="shared" si="257"/>
        <v>0.22764885625407413</v>
      </c>
      <c r="AA1021" s="7">
        <f t="shared" si="258"/>
        <v>0.6142374232104868</v>
      </c>
    </row>
    <row r="1022" spans="1:27" x14ac:dyDescent="0.25">
      <c r="A1022" s="1">
        <v>44217</v>
      </c>
      <c r="B1022" s="3">
        <v>207.41000399999999</v>
      </c>
      <c r="C1022" s="6">
        <v>48.950001</v>
      </c>
      <c r="D1022" s="3">
        <v>134.83000200000001</v>
      </c>
      <c r="E1022" s="3">
        <v>1884.150024</v>
      </c>
      <c r="F1022" s="7">
        <f t="shared" si="250"/>
        <v>-1.9106138838110298E-2</v>
      </c>
      <c r="G1022" s="7">
        <f t="shared" si="251"/>
        <v>5.5464461791290276E-3</v>
      </c>
      <c r="H1022" s="7">
        <f t="shared" si="252"/>
        <v>-8.3841949813620031E-3</v>
      </c>
      <c r="I1022" s="7">
        <f t="shared" si="253"/>
        <v>2.1701735133210498E-3</v>
      </c>
      <c r="J1022" s="3" cm="1">
        <f t="array" ref="J1022">B1022*INDEX(AE$3:AE$7,2022-YEAR($A1022))/1000000</f>
        <v>117.93955057452</v>
      </c>
      <c r="K1022" s="3" cm="1">
        <f t="array" ref="K1022">C1022*INDEX(AF$3:AF$7,2022-YEAR($A1022))/1000000</f>
        <v>210.240254295</v>
      </c>
      <c r="L1022" s="3" cm="1">
        <f t="array" ref="L1022">D1022*INDEX(AG$3:AG$7,2022-YEAR($A1022))/1000000</f>
        <v>415.59999816480007</v>
      </c>
      <c r="M1022" s="3" cm="1">
        <f t="array" ref="M1022">E1022*INDEX(AH$3:AH$7,2022-YEAR($A1022))/1000000</f>
        <v>1282.759482739584</v>
      </c>
      <c r="N1022" s="3"/>
      <c r="O1022" s="9">
        <v>44217</v>
      </c>
      <c r="P1022" s="8">
        <f t="shared" si="243"/>
        <v>1863420.404363398</v>
      </c>
      <c r="Q1022" s="7">
        <f t="shared" si="244"/>
        <v>-9.2375537851791477E-4</v>
      </c>
      <c r="R1022" s="8">
        <f t="shared" si="254"/>
        <v>1853754.1954925838</v>
      </c>
      <c r="S1022" s="7">
        <f t="shared" si="245"/>
        <v>-1.1797827842144892E-3</v>
      </c>
      <c r="T1022" s="8">
        <f t="shared" si="246"/>
        <v>109372.75972449042</v>
      </c>
      <c r="U1022" s="8">
        <f t="shared" si="247"/>
        <v>182956.18518952784</v>
      </c>
      <c r="V1022" s="8">
        <f t="shared" si="248"/>
        <v>418961.13312144106</v>
      </c>
      <c r="W1022" s="8">
        <f t="shared" si="249"/>
        <v>1142464.1174571244</v>
      </c>
      <c r="X1022" s="7">
        <f t="shared" si="255"/>
        <v>5.9000680883383054E-2</v>
      </c>
      <c r="Y1022" s="7">
        <f t="shared" si="256"/>
        <v>9.8694954074486835E-2</v>
      </c>
      <c r="Z1022" s="7">
        <f t="shared" si="257"/>
        <v>0.22600684283825115</v>
      </c>
      <c r="AA1022" s="7">
        <f t="shared" si="258"/>
        <v>0.6162975222038789</v>
      </c>
    </row>
    <row r="1023" spans="1:27" x14ac:dyDescent="0.25">
      <c r="A1023" s="1">
        <v>44218</v>
      </c>
      <c r="B1023" s="3">
        <v>205.83999600000001</v>
      </c>
      <c r="C1023" s="6">
        <v>48.490001999999997</v>
      </c>
      <c r="D1023" s="3">
        <v>133.78999300000001</v>
      </c>
      <c r="E1023" s="3">
        <v>1892.5600589999999</v>
      </c>
      <c r="F1023" s="7">
        <f t="shared" si="250"/>
        <v>-7.5695866627530917E-3</v>
      </c>
      <c r="G1023" s="7">
        <f t="shared" si="251"/>
        <v>-9.3973236078177536E-3</v>
      </c>
      <c r="H1023" s="7">
        <f t="shared" si="252"/>
        <v>-7.7134835316549077E-3</v>
      </c>
      <c r="I1023" s="7">
        <f t="shared" si="253"/>
        <v>4.4635697226198534E-3</v>
      </c>
      <c r="J1023" s="3" cm="1">
        <f t="array" ref="J1023">B1023*INDEX(AE$3:AE$7,2022-YEAR($A1023))/1000000</f>
        <v>117.04679692548001</v>
      </c>
      <c r="K1023" s="3" cm="1">
        <f t="array" ref="K1023">C1023*INDEX(AF$3:AF$7,2022-YEAR($A1023))/1000000</f>
        <v>208.26455858999998</v>
      </c>
      <c r="L1023" s="3" cm="1">
        <f t="array" ref="L1023">D1023*INDEX(AG$3:AG$7,2022-YEAR($A1023))/1000000</f>
        <v>412.39427442319999</v>
      </c>
      <c r="M1023" s="3" cm="1">
        <f t="array" ref="M1023">E1023*INDEX(AH$3:AH$7,2022-YEAR($A1023))/1000000</f>
        <v>1288.485169128144</v>
      </c>
      <c r="N1023" s="3"/>
      <c r="O1023" s="9">
        <v>44218</v>
      </c>
      <c r="P1023" s="8">
        <f t="shared" si="243"/>
        <v>1863099.9678215648</v>
      </c>
      <c r="Q1023" s="7">
        <f t="shared" si="244"/>
        <v>-1.7196148603010827E-4</v>
      </c>
      <c r="R1023" s="8">
        <f t="shared" si="254"/>
        <v>1853074.8088741521</v>
      </c>
      <c r="S1023" s="7">
        <f t="shared" si="245"/>
        <v>-3.6649228904439557E-4</v>
      </c>
      <c r="T1023" s="8">
        <f t="shared" si="246"/>
        <v>108544.85314121141</v>
      </c>
      <c r="U1023" s="8">
        <f t="shared" si="247"/>
        <v>181236.88671125</v>
      </c>
      <c r="V1023" s="8">
        <f t="shared" si="248"/>
        <v>415729.48332070536</v>
      </c>
      <c r="W1023" s="8">
        <f t="shared" si="249"/>
        <v>1147563.5857009855</v>
      </c>
      <c r="X1023" s="7">
        <f t="shared" si="255"/>
        <v>5.8575537599131547E-2</v>
      </c>
      <c r="Y1023" s="7">
        <f t="shared" si="256"/>
        <v>9.780332981881161E-2</v>
      </c>
      <c r="Z1023" s="7">
        <f t="shared" si="257"/>
        <v>0.22434576377047863</v>
      </c>
      <c r="AA1023" s="7">
        <f t="shared" si="258"/>
        <v>0.6192753688115783</v>
      </c>
    </row>
    <row r="1024" spans="1:27" x14ac:dyDescent="0.25">
      <c r="A1024" s="1">
        <v>44221</v>
      </c>
      <c r="B1024" s="3">
        <v>203.36000100000001</v>
      </c>
      <c r="C1024" s="6">
        <v>48.779998999999997</v>
      </c>
      <c r="D1024" s="3">
        <v>132.11999499999999</v>
      </c>
      <c r="E1024" s="3">
        <v>1894.280029</v>
      </c>
      <c r="F1024" s="7">
        <f t="shared" si="250"/>
        <v>-1.2048168714499985E-2</v>
      </c>
      <c r="G1024" s="7">
        <f t="shared" si="251"/>
        <v>5.9805524446050473E-3</v>
      </c>
      <c r="H1024" s="7">
        <f t="shared" si="252"/>
        <v>-1.2482234003854287E-2</v>
      </c>
      <c r="I1024" s="7">
        <f t="shared" si="253"/>
        <v>9.0880603329912546E-4</v>
      </c>
      <c r="J1024" s="3" cm="1">
        <f t="array" ref="J1024">B1024*INDEX(AE$3:AE$7,2022-YEAR($A1024))/1000000</f>
        <v>115.63659736863001</v>
      </c>
      <c r="K1024" s="3" cm="1">
        <f t="array" ref="K1024">C1024*INDEX(AF$3:AF$7,2022-YEAR($A1024))/1000000</f>
        <v>209.51009570499997</v>
      </c>
      <c r="L1024" s="3" cm="1">
        <f t="array" ref="L1024">D1024*INDEX(AG$3:AG$7,2022-YEAR($A1024))/1000000</f>
        <v>407.24667258799997</v>
      </c>
      <c r="M1024" s="3" cm="1">
        <f t="array" ref="M1024">E1024*INDEX(AH$3:AH$7,2022-YEAR($A1024))/1000000</f>
        <v>1289.6561522236641</v>
      </c>
      <c r="N1024" s="3"/>
      <c r="O1024" s="9">
        <v>44221</v>
      </c>
      <c r="P1024" s="8">
        <f t="shared" si="243"/>
        <v>1859292.0239499402</v>
      </c>
      <c r="Q1024" s="7">
        <f t="shared" si="244"/>
        <v>-2.0438752280571319E-3</v>
      </c>
      <c r="R1024" s="8">
        <f t="shared" si="254"/>
        <v>1848704.6188934585</v>
      </c>
      <c r="S1024" s="7">
        <f t="shared" si="245"/>
        <v>-2.3583451460056359E-3</v>
      </c>
      <c r="T1024" s="8">
        <f t="shared" si="246"/>
        <v>107237.08643747546</v>
      </c>
      <c r="U1024" s="8">
        <f t="shared" si="247"/>
        <v>182320.78341712357</v>
      </c>
      <c r="V1024" s="8">
        <f t="shared" si="248"/>
        <v>410540.25062759488</v>
      </c>
      <c r="W1024" s="8">
        <f t="shared" si="249"/>
        <v>1148606.4984112647</v>
      </c>
      <c r="X1024" s="7">
        <f t="shared" si="255"/>
        <v>5.8006609244943726E-2</v>
      </c>
      <c r="Y1024" s="7">
        <f t="shared" si="256"/>
        <v>9.8620829717108408E-2</v>
      </c>
      <c r="Z1024" s="7">
        <f t="shared" si="257"/>
        <v>0.22206914313511242</v>
      </c>
      <c r="AA1024" s="7">
        <f t="shared" si="258"/>
        <v>0.6213034179028355</v>
      </c>
    </row>
    <row r="1025" spans="1:27" x14ac:dyDescent="0.25">
      <c r="A1025" s="1">
        <v>44222</v>
      </c>
      <c r="B1025" s="3">
        <v>202.05999800000001</v>
      </c>
      <c r="C1025" s="6">
        <v>49.290000999999997</v>
      </c>
      <c r="D1025" s="3">
        <v>131.58000200000001</v>
      </c>
      <c r="E1025" s="3">
        <v>1907.9499510000001</v>
      </c>
      <c r="F1025" s="7">
        <f t="shared" si="250"/>
        <v>-6.3926189693518376E-3</v>
      </c>
      <c r="G1025" s="7">
        <f t="shared" si="251"/>
        <v>1.045514576578821E-2</v>
      </c>
      <c r="H1025" s="7">
        <f t="shared" si="252"/>
        <v>-4.0871406330281745E-3</v>
      </c>
      <c r="I1025" s="7">
        <f t="shared" si="253"/>
        <v>7.2164209043668048E-3</v>
      </c>
      <c r="J1025" s="3" cm="1">
        <f t="array" ref="J1025">B1025*INDEX(AE$3:AE$7,2022-YEAR($A1025))/1000000</f>
        <v>114.89737666274</v>
      </c>
      <c r="K1025" s="3" cm="1">
        <f t="array" ref="K1025">C1025*INDEX(AF$3:AF$7,2022-YEAR($A1025))/1000000</f>
        <v>211.70055429499999</v>
      </c>
      <c r="L1025" s="3" cm="1">
        <f t="array" ref="L1025">D1025*INDEX(AG$3:AG$7,2022-YEAR($A1025))/1000000</f>
        <v>405.58219816480005</v>
      </c>
      <c r="M1025" s="3" cm="1">
        <f t="array" ref="M1025">E1025*INDEX(AH$3:AH$7,2022-YEAR($A1025))/1000000</f>
        <v>1298.9628538400161</v>
      </c>
      <c r="N1025" s="3"/>
      <c r="O1025" s="9">
        <v>44222</v>
      </c>
      <c r="P1025" s="8">
        <f t="shared" si="243"/>
        <v>1867653.5437538188</v>
      </c>
      <c r="Q1025" s="7">
        <f t="shared" si="244"/>
        <v>4.4971525162115387E-3</v>
      </c>
      <c r="R1025" s="8">
        <f t="shared" si="254"/>
        <v>1856536.1756334321</v>
      </c>
      <c r="S1025" s="7">
        <f t="shared" si="245"/>
        <v>4.236240154287696E-3</v>
      </c>
      <c r="T1025" s="8">
        <f t="shared" si="246"/>
        <v>106551.56060449724</v>
      </c>
      <c r="U1025" s="8">
        <f t="shared" si="247"/>
        <v>184226.97378388228</v>
      </c>
      <c r="V1025" s="8">
        <f t="shared" si="248"/>
        <v>408862.31488776125</v>
      </c>
      <c r="W1025" s="8">
        <f t="shared" si="249"/>
        <v>1156895.3263572913</v>
      </c>
      <c r="X1025" s="7">
        <f t="shared" si="255"/>
        <v>5.7392665978158425E-2</v>
      </c>
      <c r="Y1025" s="7">
        <f t="shared" si="256"/>
        <v>9.9231556164547041E-2</v>
      </c>
      <c r="Z1025" s="7">
        <f t="shared" si="257"/>
        <v>0.2202285741877674</v>
      </c>
      <c r="AA1025" s="7">
        <f t="shared" si="258"/>
        <v>0.62314720366952714</v>
      </c>
    </row>
    <row r="1026" spans="1:27" x14ac:dyDescent="0.25">
      <c r="A1026" s="1">
        <v>44223</v>
      </c>
      <c r="B1026" s="3">
        <v>194.029999</v>
      </c>
      <c r="C1026" s="6">
        <v>48.529998999999997</v>
      </c>
      <c r="D1026" s="3">
        <v>127.860001</v>
      </c>
      <c r="E1026" s="3">
        <v>1818.9399410000001</v>
      </c>
      <c r="F1026" s="7">
        <f t="shared" si="250"/>
        <v>-3.9740666532125823E-2</v>
      </c>
      <c r="G1026" s="7">
        <f t="shared" si="251"/>
        <v>-1.5418989340251765E-2</v>
      </c>
      <c r="H1026" s="7">
        <f t="shared" si="252"/>
        <v>-2.8271780996021012E-2</v>
      </c>
      <c r="I1026" s="7">
        <f t="shared" si="253"/>
        <v>-4.6652172376611789E-2</v>
      </c>
      <c r="J1026" s="3" cm="1">
        <f t="array" ref="J1026">B1026*INDEX(AE$3:AE$7,2022-YEAR($A1026))/1000000</f>
        <v>110.33127833137</v>
      </c>
      <c r="K1026" s="3" cm="1">
        <f t="array" ref="K1026">C1026*INDEX(AF$3:AF$7,2022-YEAR($A1026))/1000000</f>
        <v>208.43634570499998</v>
      </c>
      <c r="L1026" s="3" cm="1">
        <f t="array" ref="L1026">D1026*INDEX(AG$3:AG$7,2022-YEAR($A1026))/1000000</f>
        <v>394.11566708239997</v>
      </c>
      <c r="M1026" s="3" cm="1">
        <f t="array" ref="M1026">E1026*INDEX(AH$3:AH$7,2022-YEAR($A1026))/1000000</f>
        <v>1238.3634148718559</v>
      </c>
      <c r="N1026" s="3"/>
      <c r="O1026" s="9">
        <v>44223</v>
      </c>
      <c r="P1026" s="8">
        <f t="shared" si="243"/>
        <v>1794188.2259150338</v>
      </c>
      <c r="Q1026" s="7">
        <f t="shared" si="244"/>
        <v>-3.9335624149608631E-2</v>
      </c>
      <c r="R1026" s="8">
        <f t="shared" si="254"/>
        <v>1783930.2058390607</v>
      </c>
      <c r="S1026" s="7">
        <f t="shared" si="245"/>
        <v>-3.9108297886842336E-2</v>
      </c>
      <c r="T1026" s="8">
        <f t="shared" si="246"/>
        <v>102317.13056603633</v>
      </c>
      <c r="U1026" s="8">
        <f t="shared" si="247"/>
        <v>181386.38003892175</v>
      </c>
      <c r="V1026" s="8">
        <f t="shared" si="248"/>
        <v>397303.04906372825</v>
      </c>
      <c r="W1026" s="8">
        <f t="shared" si="249"/>
        <v>1102923.6461703745</v>
      </c>
      <c r="X1026" s="7">
        <f t="shared" si="255"/>
        <v>5.7354895517289638E-2</v>
      </c>
      <c r="Y1026" s="7">
        <f t="shared" si="256"/>
        <v>0.10167795771674137</v>
      </c>
      <c r="Z1026" s="7">
        <f t="shared" si="257"/>
        <v>0.22271221584975584</v>
      </c>
      <c r="AA1026" s="7">
        <f t="shared" si="258"/>
        <v>0.6182549309162132</v>
      </c>
    </row>
    <row r="1027" spans="1:27" x14ac:dyDescent="0.25">
      <c r="A1027" s="1">
        <v>44224</v>
      </c>
      <c r="B1027" s="3">
        <v>197.229996</v>
      </c>
      <c r="C1027" s="6">
        <v>49.150002000000001</v>
      </c>
      <c r="D1027" s="3">
        <v>130.11000100000001</v>
      </c>
      <c r="E1027" s="3">
        <v>1853.1999510000001</v>
      </c>
      <c r="F1027" s="7">
        <f t="shared" si="250"/>
        <v>1.649227962939892E-2</v>
      </c>
      <c r="G1027" s="7">
        <f t="shared" si="251"/>
        <v>1.2775664800652509E-2</v>
      </c>
      <c r="H1027" s="7">
        <f t="shared" si="252"/>
        <v>1.7597371988132604E-2</v>
      </c>
      <c r="I1027" s="7">
        <f t="shared" si="253"/>
        <v>1.8835151852877985E-2</v>
      </c>
      <c r="J1027" s="3" cm="1">
        <f t="array" ref="J1027">B1027*INDEX(AE$3:AE$7,2022-YEAR($A1027))/1000000</f>
        <v>112.15089262548</v>
      </c>
      <c r="K1027" s="3" cm="1">
        <f t="array" ref="K1027">C1027*INDEX(AF$3:AF$7,2022-YEAR($A1027))/1000000</f>
        <v>211.09925859000001</v>
      </c>
      <c r="L1027" s="3" cm="1">
        <f t="array" ref="L1027">D1027*INDEX(AG$3:AG$7,2022-YEAR($A1027))/1000000</f>
        <v>401.05106708240004</v>
      </c>
      <c r="M1027" s="3" cm="1">
        <f t="array" ref="M1027">E1027*INDEX(AH$3:AH$7,2022-YEAR($A1027))/1000000</f>
        <v>1261.6881778400161</v>
      </c>
      <c r="N1027" s="3"/>
      <c r="O1027" s="9">
        <v>44224</v>
      </c>
      <c r="P1027" s="8">
        <f t="shared" si="243"/>
        <v>1826134.4300559394</v>
      </c>
      <c r="Q1027" s="7">
        <f t="shared" si="244"/>
        <v>1.7805380550088616E-2</v>
      </c>
      <c r="R1027" s="8">
        <f t="shared" si="254"/>
        <v>1815700.2040621573</v>
      </c>
      <c r="S1027" s="7">
        <f t="shared" si="245"/>
        <v>1.780899169659711E-2</v>
      </c>
      <c r="T1027" s="8">
        <f t="shared" si="246"/>
        <v>104004.57329420911</v>
      </c>
      <c r="U1027" s="8">
        <f t="shared" si="247"/>
        <v>183703.7116297028</v>
      </c>
      <c r="V1027" s="8">
        <f t="shared" si="248"/>
        <v>404294.53861012199</v>
      </c>
      <c r="W1027" s="8">
        <f t="shared" si="249"/>
        <v>1123697.3805281234</v>
      </c>
      <c r="X1027" s="7">
        <f t="shared" si="255"/>
        <v>5.7280697034414553E-2</v>
      </c>
      <c r="Y1027" s="7">
        <f t="shared" si="256"/>
        <v>0.1011751340990729</v>
      </c>
      <c r="Z1027" s="7">
        <f t="shared" si="257"/>
        <v>0.22266591021227955</v>
      </c>
      <c r="AA1027" s="7">
        <f t="shared" si="258"/>
        <v>0.61887825865423296</v>
      </c>
    </row>
    <row r="1028" spans="1:27" x14ac:dyDescent="0.25">
      <c r="A1028" s="1">
        <v>44225</v>
      </c>
      <c r="B1028" s="3">
        <v>194.19000199999999</v>
      </c>
      <c r="C1028" s="6">
        <v>48.150002000000001</v>
      </c>
      <c r="D1028" s="3">
        <v>128.66999799999999</v>
      </c>
      <c r="E1028" s="3">
        <v>1827.3599850000001</v>
      </c>
      <c r="F1028" s="7">
        <f t="shared" si="250"/>
        <v>-1.541344654288801E-2</v>
      </c>
      <c r="G1028" s="7">
        <f t="shared" si="251"/>
        <v>-2.0345879131398625E-2</v>
      </c>
      <c r="H1028" s="7">
        <f t="shared" si="252"/>
        <v>-1.1067581192317544E-2</v>
      </c>
      <c r="I1028" s="7">
        <f t="shared" si="253"/>
        <v>-1.3943431191036137E-2</v>
      </c>
      <c r="J1028" s="3" cm="1">
        <f t="array" ref="J1028">B1028*INDEX(AE$3:AE$7,2022-YEAR($A1028))/1000000</f>
        <v>110.42226083726</v>
      </c>
      <c r="K1028" s="3" cm="1">
        <f t="array" ref="K1028">C1028*INDEX(AF$3:AF$7,2022-YEAR($A1028))/1000000</f>
        <v>206.80425859000002</v>
      </c>
      <c r="L1028" s="3" cm="1">
        <f t="array" ref="L1028">D1028*INDEX(AG$3:AG$7,2022-YEAR($A1028))/1000000</f>
        <v>396.61240183519993</v>
      </c>
      <c r="M1028" s="3" cm="1">
        <f t="array" ref="M1028">E1028*INDEX(AH$3:AH$7,2022-YEAR($A1028))/1000000</f>
        <v>1244.0959155477601</v>
      </c>
      <c r="N1028" s="3"/>
      <c r="O1028" s="9">
        <v>44225</v>
      </c>
      <c r="P1028" s="8">
        <f t="shared" ref="P1028:P1091" si="259">P1027*(1+Q1028)</f>
        <v>1800338.0200610296</v>
      </c>
      <c r="Q1028" s="7">
        <f t="shared" ref="Q1028:Q1091" si="260">SUMPRODUCT(F1028:I1028,J1027:M1027)/SUM(J1027:M1027)</f>
        <v>-1.412623822777357E-2</v>
      </c>
      <c r="R1028" s="8">
        <f t="shared" si="254"/>
        <v>1790216.7618820444</v>
      </c>
      <c r="S1028" s="7">
        <f t="shared" ref="S1028:S1091" si="261">R1028/R1027-1</f>
        <v>-1.4035049466371352E-2</v>
      </c>
      <c r="T1028" s="8">
        <f t="shared" ref="T1028:T1091" si="262">T1027*B1028/B1027</f>
        <v>102401.50436352294</v>
      </c>
      <c r="U1028" s="8">
        <f t="shared" ref="U1028:U1091" si="263">U1027*C1028/C1027</f>
        <v>179966.09811689556</v>
      </c>
      <c r="V1028" s="8">
        <f t="shared" ref="V1028:V1091" si="264">V1027*D1028/D1027</f>
        <v>399819.97597844386</v>
      </c>
      <c r="W1028" s="8">
        <f t="shared" ref="W1028:W1091" si="265">W1027*E1028/E1027</f>
        <v>1108029.183423182</v>
      </c>
      <c r="X1028" s="7">
        <f t="shared" si="255"/>
        <v>5.7200617569834862E-2</v>
      </c>
      <c r="Y1028" s="7">
        <f t="shared" si="256"/>
        <v>0.10052754613228973</v>
      </c>
      <c r="Z1028" s="7">
        <f t="shared" si="257"/>
        <v>0.22333606996178243</v>
      </c>
      <c r="AA1028" s="7">
        <f t="shared" si="258"/>
        <v>0.61893576633609293</v>
      </c>
    </row>
    <row r="1029" spans="1:27" x14ac:dyDescent="0.25">
      <c r="A1029" s="1">
        <v>44228</v>
      </c>
      <c r="B1029" s="3">
        <v>195.83999600000001</v>
      </c>
      <c r="C1029" s="6">
        <v>48.48</v>
      </c>
      <c r="D1029" s="3">
        <v>129.61999499999999</v>
      </c>
      <c r="E1029" s="3">
        <v>1893.0699460000001</v>
      </c>
      <c r="F1029" s="7">
        <f t="shared" ref="F1029:F1092" si="266">B1029/B1028-1</f>
        <v>8.4968020135249844E-3</v>
      </c>
      <c r="G1029" s="7">
        <f t="shared" ref="G1029:G1092" si="267">C1029/C1028-1</f>
        <v>6.8535407329783915E-3</v>
      </c>
      <c r="H1029" s="7">
        <f t="shared" ref="H1029:H1092" si="268">D1029/D1028-1</f>
        <v>7.3832052130753389E-3</v>
      </c>
      <c r="I1029" s="7">
        <f t="shared" ref="I1029:I1092" si="269">E1029/E1028-1</f>
        <v>3.5958958026543364E-2</v>
      </c>
      <c r="J1029" s="3" cm="1">
        <f t="array" ref="J1029">B1029*INDEX(AE$3:AE$7,2022-YEAR($A1029))/1000000</f>
        <v>111.36049692548001</v>
      </c>
      <c r="K1029" s="3" cm="1">
        <f t="array" ref="K1029">C1029*INDEX(AF$3:AF$7,2022-YEAR($A1029))/1000000</f>
        <v>208.2216</v>
      </c>
      <c r="L1029" s="3" cm="1">
        <f t="array" ref="L1029">D1029*INDEX(AG$3:AG$7,2022-YEAR($A1029))/1000000</f>
        <v>399.54067258799995</v>
      </c>
      <c r="M1029" s="3" cm="1">
        <f t="array" ref="M1029">E1029*INDEX(AH$3:AH$7,2022-YEAR($A1029))/1000000</f>
        <v>1288.832308355936</v>
      </c>
      <c r="N1029" s="3"/>
      <c r="O1029" s="9">
        <v>44228</v>
      </c>
      <c r="P1029" s="8">
        <f t="shared" si="259"/>
        <v>1846332.0644277965</v>
      </c>
      <c r="Q1029" s="7">
        <f t="shared" si="260"/>
        <v>2.5547449342434008E-2</v>
      </c>
      <c r="R1029" s="8">
        <f t="shared" ref="R1029:R1092" si="270">SUM(T1029:W1029)</f>
        <v>1835115.7800043428</v>
      </c>
      <c r="S1029" s="7">
        <f t="shared" si="261"/>
        <v>2.508021323356191E-2</v>
      </c>
      <c r="T1029" s="8">
        <f t="shared" si="262"/>
        <v>103271.58967198691</v>
      </c>
      <c r="U1029" s="8">
        <f t="shared" si="263"/>
        <v>181199.50310089492</v>
      </c>
      <c r="V1029" s="8">
        <f t="shared" si="264"/>
        <v>402771.92890937958</v>
      </c>
      <c r="W1029" s="8">
        <f t="shared" si="265"/>
        <v>1147872.7583220813</v>
      </c>
      <c r="X1029" s="7">
        <f t="shared" ref="X1029:X1092" si="271">T1029/$R1029</f>
        <v>5.6275244754171595E-2</v>
      </c>
      <c r="Y1029" s="7">
        <f t="shared" ref="Y1029:Y1092" si="272">U1029/$R1029</f>
        <v>9.8740093173012827E-2</v>
      </c>
      <c r="Z1029" s="7">
        <f t="shared" ref="Z1029:Z1092" si="273">V1029/$R1029</f>
        <v>0.21948039099114849</v>
      </c>
      <c r="AA1029" s="7">
        <f t="shared" ref="AA1029:AA1092" si="274">W1029/$R1029</f>
        <v>0.62550427108166706</v>
      </c>
    </row>
    <row r="1030" spans="1:27" x14ac:dyDescent="0.25">
      <c r="A1030" s="1">
        <v>44229</v>
      </c>
      <c r="B1030" s="3">
        <v>200.94000199999999</v>
      </c>
      <c r="C1030" s="6">
        <v>48.959999000000003</v>
      </c>
      <c r="D1030" s="3">
        <v>133.61000100000001</v>
      </c>
      <c r="E1030" s="3">
        <v>1919.119995</v>
      </c>
      <c r="F1030" s="7">
        <f t="shared" si="266"/>
        <v>2.6041697835818889E-2</v>
      </c>
      <c r="G1030" s="7">
        <f t="shared" si="267"/>
        <v>9.9009694719474073E-3</v>
      </c>
      <c r="H1030" s="7">
        <f t="shared" si="268"/>
        <v>3.0782334160713631E-2</v>
      </c>
      <c r="I1030" s="7">
        <f t="shared" si="269"/>
        <v>1.3760742995811093E-2</v>
      </c>
      <c r="J1030" s="3" cm="1">
        <f t="array" ref="J1030">B1030*INDEX(AE$3:AE$7,2022-YEAR($A1030))/1000000</f>
        <v>114.26051333725999</v>
      </c>
      <c r="K1030" s="3" cm="1">
        <f t="array" ref="K1030">C1030*INDEX(AF$3:AF$7,2022-YEAR($A1030))/1000000</f>
        <v>210.28319570500003</v>
      </c>
      <c r="L1030" s="3" cm="1">
        <f t="array" ref="L1030">D1030*INDEX(AG$3:AG$7,2022-YEAR($A1030))/1000000</f>
        <v>411.83946708240001</v>
      </c>
      <c r="M1030" s="3" cm="1">
        <f t="array" ref="M1030">E1030*INDEX(AH$3:AH$7,2022-YEAR($A1030))/1000000</f>
        <v>1306.5675985159198</v>
      </c>
      <c r="N1030" s="3"/>
      <c r="O1030" s="9">
        <v>44229</v>
      </c>
      <c r="P1030" s="8">
        <f t="shared" si="259"/>
        <v>1878510.9103480708</v>
      </c>
      <c r="Q1030" s="7">
        <f t="shared" si="260"/>
        <v>1.7428525745853362E-2</v>
      </c>
      <c r="R1030" s="8">
        <f t="shared" si="270"/>
        <v>1867793.0404115459</v>
      </c>
      <c r="S1030" s="7">
        <f t="shared" si="261"/>
        <v>1.7806647822038668E-2</v>
      </c>
      <c r="T1030" s="8">
        <f t="shared" si="262"/>
        <v>105960.95720524945</v>
      </c>
      <c r="U1030" s="8">
        <f t="shared" si="263"/>
        <v>182993.55384942892</v>
      </c>
      <c r="V1030" s="8">
        <f t="shared" si="264"/>
        <v>415170.1890156233</v>
      </c>
      <c r="W1030" s="8">
        <f t="shared" si="265"/>
        <v>1163668.3403412444</v>
      </c>
      <c r="X1030" s="7">
        <f t="shared" si="271"/>
        <v>5.6730566456068506E-2</v>
      </c>
      <c r="Y1030" s="7">
        <f t="shared" si="272"/>
        <v>9.7973142575318986E-2</v>
      </c>
      <c r="Z1030" s="7">
        <f t="shared" si="273"/>
        <v>0.22227847520201999</v>
      </c>
      <c r="AA1030" s="7">
        <f t="shared" si="274"/>
        <v>0.62301781576659265</v>
      </c>
    </row>
    <row r="1031" spans="1:27" x14ac:dyDescent="0.25">
      <c r="A1031" s="1">
        <v>44230</v>
      </c>
      <c r="B1031" s="3">
        <v>207.38999899999999</v>
      </c>
      <c r="C1031" s="6">
        <v>48.77</v>
      </c>
      <c r="D1031" s="3">
        <v>135.13999899999999</v>
      </c>
      <c r="E1031" s="3">
        <v>2058.8798830000001</v>
      </c>
      <c r="F1031" s="7">
        <f t="shared" si="266"/>
        <v>3.2099118820552164E-2</v>
      </c>
      <c r="G1031" s="7">
        <f t="shared" si="267"/>
        <v>-3.8806986086744599E-3</v>
      </c>
      <c r="H1031" s="7">
        <f t="shared" si="268"/>
        <v>1.1451223625093654E-2</v>
      </c>
      <c r="I1031" s="7">
        <f t="shared" si="269"/>
        <v>7.2824986641859324E-2</v>
      </c>
      <c r="J1031" s="3" cm="1">
        <f t="array" ref="J1031">B1031*INDEX(AE$3:AE$7,2022-YEAR($A1031))/1000000</f>
        <v>117.92817513137</v>
      </c>
      <c r="K1031" s="3" cm="1">
        <f t="array" ref="K1031">C1031*INDEX(AF$3:AF$7,2022-YEAR($A1031))/1000000</f>
        <v>209.46715</v>
      </c>
      <c r="L1031" s="3" cm="1">
        <f t="array" ref="L1031">D1031*INDEX(AG$3:AG$7,2022-YEAR($A1031))/1000000</f>
        <v>416.55553291759998</v>
      </c>
      <c r="M1031" s="3" cm="1">
        <f t="array" ref="M1031">E1031*INDEX(AH$3:AH$7,2022-YEAR($A1031))/1000000</f>
        <v>1401.7183664245281</v>
      </c>
      <c r="N1031" s="3"/>
      <c r="O1031" s="9">
        <v>44230</v>
      </c>
      <c r="P1031" s="8">
        <f t="shared" si="259"/>
        <v>1972961.4135615537</v>
      </c>
      <c r="Q1031" s="7">
        <f t="shared" si="260"/>
        <v>5.0279454164033621E-2</v>
      </c>
      <c r="R1031" s="8">
        <f t="shared" si="270"/>
        <v>1959982.4889551927</v>
      </c>
      <c r="S1031" s="7">
        <f t="shared" si="261"/>
        <v>4.9357421592776785E-2</v>
      </c>
      <c r="T1031" s="8">
        <f t="shared" si="262"/>
        <v>109362.21056092021</v>
      </c>
      <c r="U1031" s="8">
        <f t="shared" si="263"/>
        <v>182283.41101960905</v>
      </c>
      <c r="V1031" s="8">
        <f t="shared" si="264"/>
        <v>419924.39569251362</v>
      </c>
      <c r="W1031" s="8">
        <f t="shared" si="265"/>
        <v>1248412.4716821499</v>
      </c>
      <c r="X1031" s="7">
        <f t="shared" si="271"/>
        <v>5.5797544711339686E-2</v>
      </c>
      <c r="Y1031" s="7">
        <f t="shared" si="272"/>
        <v>9.3002571220306571E-2</v>
      </c>
      <c r="Z1031" s="7">
        <f t="shared" si="273"/>
        <v>0.21424905480475112</v>
      </c>
      <c r="AA1031" s="7">
        <f t="shared" si="274"/>
        <v>0.63695082926360269</v>
      </c>
    </row>
    <row r="1032" spans="1:27" x14ac:dyDescent="0.25">
      <c r="A1032" s="1">
        <v>44231</v>
      </c>
      <c r="B1032" s="3">
        <v>210.63999899999999</v>
      </c>
      <c r="C1032" s="6">
        <v>49.009998000000003</v>
      </c>
      <c r="D1032" s="3">
        <v>138.25</v>
      </c>
      <c r="E1032" s="3">
        <v>2053.6298830000001</v>
      </c>
      <c r="F1032" s="7">
        <f t="shared" si="266"/>
        <v>1.5670958173831684E-2</v>
      </c>
      <c r="G1032" s="7">
        <f t="shared" si="267"/>
        <v>4.9210170186591018E-3</v>
      </c>
      <c r="H1032" s="7">
        <f t="shared" si="268"/>
        <v>2.30131790958501E-2</v>
      </c>
      <c r="I1032" s="7">
        <f t="shared" si="269"/>
        <v>-2.5499302039660998E-3</v>
      </c>
      <c r="J1032" s="3" cm="1">
        <f t="array" ref="J1032">B1032*INDEX(AE$3:AE$7,2022-YEAR($A1032))/1000000</f>
        <v>119.77622263136999</v>
      </c>
      <c r="K1032" s="3" cm="1">
        <f t="array" ref="K1032">C1032*INDEX(AF$3:AF$7,2022-YEAR($A1032))/1000000</f>
        <v>210.49794141000004</v>
      </c>
      <c r="L1032" s="3" cm="1">
        <f t="array" ref="L1032">D1032*INDEX(AG$3:AG$7,2022-YEAR($A1032))/1000000</f>
        <v>426.14179999999999</v>
      </c>
      <c r="M1032" s="3" cm="1">
        <f t="array" ref="M1032">E1032*INDEX(AH$3:AH$7,2022-YEAR($A1032))/1000000</f>
        <v>1398.1440824245281</v>
      </c>
      <c r="N1032" s="3"/>
      <c r="O1032" s="9">
        <v>44231</v>
      </c>
      <c r="P1032" s="8">
        <f t="shared" si="259"/>
        <v>1981136.6012958859</v>
      </c>
      <c r="Q1032" s="7">
        <f t="shared" si="260"/>
        <v>4.1436125806305129E-3</v>
      </c>
      <c r="R1032" s="8">
        <f t="shared" si="270"/>
        <v>1969073.7500067754</v>
      </c>
      <c r="S1032" s="7">
        <f t="shared" si="261"/>
        <v>4.6384399364858275E-3</v>
      </c>
      <c r="T1032" s="8">
        <f t="shared" si="262"/>
        <v>111076.02118841816</v>
      </c>
      <c r="U1032" s="8">
        <f t="shared" si="263"/>
        <v>183180.43078745576</v>
      </c>
      <c r="V1032" s="8">
        <f t="shared" si="264"/>
        <v>429588.19101730204</v>
      </c>
      <c r="W1032" s="8">
        <f t="shared" si="265"/>
        <v>1245229.1070135995</v>
      </c>
      <c r="X1032" s="7">
        <f t="shared" si="271"/>
        <v>5.6410289958939305E-2</v>
      </c>
      <c r="Y1032" s="7">
        <f t="shared" si="272"/>
        <v>9.302873027829732E-2</v>
      </c>
      <c r="Z1032" s="7">
        <f t="shared" si="273"/>
        <v>0.21816764913748096</v>
      </c>
      <c r="AA1032" s="7">
        <f t="shared" si="274"/>
        <v>0.63239333062528247</v>
      </c>
    </row>
    <row r="1033" spans="1:27" x14ac:dyDescent="0.25">
      <c r="A1033" s="1">
        <v>44232</v>
      </c>
      <c r="B1033" s="3">
        <v>207.929993</v>
      </c>
      <c r="C1033" s="6">
        <v>49.650002000000001</v>
      </c>
      <c r="D1033" s="3">
        <v>137.979996</v>
      </c>
      <c r="E1033" s="3">
        <v>2088.830078</v>
      </c>
      <c r="F1033" s="7">
        <f t="shared" si="266"/>
        <v>-1.2865581147291971E-2</v>
      </c>
      <c r="G1033" s="7">
        <f t="shared" si="267"/>
        <v>1.3058641626551237E-2</v>
      </c>
      <c r="H1033" s="7">
        <f t="shared" si="268"/>
        <v>-1.9530126582278928E-3</v>
      </c>
      <c r="I1033" s="7">
        <f t="shared" si="269"/>
        <v>1.714047662209639E-2</v>
      </c>
      <c r="J1033" s="3" cm="1">
        <f t="array" ref="J1033">B1033*INDEX(AE$3:AE$7,2022-YEAR($A1033))/1000000</f>
        <v>118.23523191958999</v>
      </c>
      <c r="K1033" s="3" cm="1">
        <f t="array" ref="K1033">C1033*INDEX(AF$3:AF$7,2022-YEAR($A1033))/1000000</f>
        <v>213.24675859000001</v>
      </c>
      <c r="L1033" s="3" cm="1">
        <f t="array" ref="L1033">D1033*INDEX(AG$3:AG$7,2022-YEAR($A1033))/1000000</f>
        <v>425.3095396704</v>
      </c>
      <c r="M1033" s="3" cm="1">
        <f t="array" ref="M1033">E1033*INDEX(AH$3:AH$7,2022-YEAR($A1033))/1000000</f>
        <v>1422.1089383836479</v>
      </c>
      <c r="N1033" s="3"/>
      <c r="O1033" s="9">
        <v>44232</v>
      </c>
      <c r="P1033" s="8">
        <f t="shared" si="259"/>
        <v>2003517.8299777792</v>
      </c>
      <c r="Q1033" s="7">
        <f t="shared" si="260"/>
        <v>1.1297165812419716E-2</v>
      </c>
      <c r="R1033" s="8">
        <f t="shared" si="270"/>
        <v>1990541.6092643468</v>
      </c>
      <c r="S1033" s="7">
        <f t="shared" si="261"/>
        <v>1.0902516605839407E-2</v>
      </c>
      <c r="T1033" s="8">
        <f t="shared" si="262"/>
        <v>109646.96362430025</v>
      </c>
      <c r="U1033" s="8">
        <f t="shared" si="263"/>
        <v>185572.51838610641</v>
      </c>
      <c r="V1033" s="8">
        <f t="shared" si="264"/>
        <v>428749.19984242006</v>
      </c>
      <c r="W1033" s="8">
        <f t="shared" si="265"/>
        <v>1266572.9274115199</v>
      </c>
      <c r="X1033" s="7">
        <f t="shared" si="271"/>
        <v>5.5083984737612675E-2</v>
      </c>
      <c r="Y1033" s="7">
        <f t="shared" si="272"/>
        <v>9.3227148592331749E-2</v>
      </c>
      <c r="Z1033" s="7">
        <f t="shared" si="273"/>
        <v>0.21539323661808546</v>
      </c>
      <c r="AA1033" s="7">
        <f t="shared" si="274"/>
        <v>0.6362956300519701</v>
      </c>
    </row>
    <row r="1034" spans="1:27" x14ac:dyDescent="0.25">
      <c r="A1034" s="1">
        <v>44235</v>
      </c>
      <c r="B1034" s="3">
        <v>211.949997</v>
      </c>
      <c r="C1034" s="6">
        <v>49.919998</v>
      </c>
      <c r="D1034" s="3">
        <v>140.13999899999999</v>
      </c>
      <c r="E1034" s="3">
        <v>2084.5200199999999</v>
      </c>
      <c r="F1034" s="7">
        <f t="shared" si="266"/>
        <v>1.9333449407657133E-2</v>
      </c>
      <c r="G1034" s="7">
        <f t="shared" si="267"/>
        <v>5.4379856822563966E-3</v>
      </c>
      <c r="H1034" s="7">
        <f t="shared" si="268"/>
        <v>1.5654464868950946E-2</v>
      </c>
      <c r="I1034" s="7">
        <f t="shared" si="269"/>
        <v>-2.0633837311108127E-3</v>
      </c>
      <c r="J1034" s="3" cm="1">
        <f t="array" ref="J1034">B1034*INDEX(AE$3:AE$7,2022-YEAR($A1034))/1000000</f>
        <v>120.52112679411</v>
      </c>
      <c r="K1034" s="3" cm="1">
        <f t="array" ref="K1034">C1034*INDEX(AF$3:AF$7,2022-YEAR($A1034))/1000000</f>
        <v>214.40639141</v>
      </c>
      <c r="L1034" s="3" cm="1">
        <f t="array" ref="L1034">D1034*INDEX(AG$3:AG$7,2022-YEAR($A1034))/1000000</f>
        <v>431.96753291759995</v>
      </c>
      <c r="M1034" s="3" cm="1">
        <f t="array" ref="M1034">E1034*INDEX(AH$3:AH$7,2022-YEAR($A1034))/1000000</f>
        <v>1419.17458193632</v>
      </c>
      <c r="N1034" s="3"/>
      <c r="O1034" s="9">
        <v>44235</v>
      </c>
      <c r="P1034" s="8">
        <f t="shared" si="259"/>
        <v>2010109.9387490563</v>
      </c>
      <c r="Q1034" s="7">
        <f t="shared" si="260"/>
        <v>3.2902670855442556E-3</v>
      </c>
      <c r="R1034" s="8">
        <f t="shared" si="270"/>
        <v>1997769.017300122</v>
      </c>
      <c r="S1034" s="7">
        <f t="shared" si="261"/>
        <v>3.6308751357607694E-3</v>
      </c>
      <c r="T1034" s="8">
        <f t="shared" si="262"/>
        <v>111766.81764823387</v>
      </c>
      <c r="U1034" s="8">
        <f t="shared" si="263"/>
        <v>186581.65908411032</v>
      </c>
      <c r="V1034" s="8">
        <f t="shared" si="264"/>
        <v>435461.03912894404</v>
      </c>
      <c r="W1034" s="8">
        <f t="shared" si="265"/>
        <v>1263959.5014388338</v>
      </c>
      <c r="X1034" s="7">
        <f t="shared" si="271"/>
        <v>5.5945815897816234E-2</v>
      </c>
      <c r="Y1034" s="7">
        <f t="shared" si="272"/>
        <v>9.3395010868806777E-2</v>
      </c>
      <c r="Z1034" s="7">
        <f t="shared" si="273"/>
        <v>0.21797366730486509</v>
      </c>
      <c r="AA1034" s="7">
        <f t="shared" si="274"/>
        <v>0.63268550592851192</v>
      </c>
    </row>
    <row r="1035" spans="1:27" x14ac:dyDescent="0.25">
      <c r="A1035" s="1">
        <v>44236</v>
      </c>
      <c r="B1035" s="3">
        <v>215.11999499999999</v>
      </c>
      <c r="C1035" s="6">
        <v>49.700001</v>
      </c>
      <c r="D1035" s="3">
        <v>139.58000200000001</v>
      </c>
      <c r="E1035" s="3">
        <v>2075.389893</v>
      </c>
      <c r="F1035" s="7">
        <f t="shared" si="266"/>
        <v>1.4956348407025422E-2</v>
      </c>
      <c r="G1035" s="7">
        <f t="shared" si="267"/>
        <v>-4.4069913624595891E-3</v>
      </c>
      <c r="H1035" s="7">
        <f t="shared" si="268"/>
        <v>-3.9959826173537882E-3</v>
      </c>
      <c r="I1035" s="7">
        <f t="shared" si="269"/>
        <v>-4.3799660892678283E-3</v>
      </c>
      <c r="J1035" s="3" cm="1">
        <f t="array" ref="J1035">B1035*INDEX(AE$3:AE$7,2022-YEAR($A1035))/1000000</f>
        <v>122.32368275684999</v>
      </c>
      <c r="K1035" s="3" cm="1">
        <f t="array" ref="K1035">C1035*INDEX(AF$3:AF$7,2022-YEAR($A1035))/1000000</f>
        <v>213.461504295</v>
      </c>
      <c r="L1035" s="3" cm="1">
        <f t="array" ref="L1035">D1035*INDEX(AG$3:AG$7,2022-YEAR($A1035))/1000000</f>
        <v>430.24139816480005</v>
      </c>
      <c r="M1035" s="3" cm="1">
        <f t="array" ref="M1035">E1035*INDEX(AH$3:AH$7,2022-YEAR($A1035))/1000000</f>
        <v>1412.9586453926881</v>
      </c>
      <c r="N1035" s="3"/>
      <c r="O1035" s="9">
        <v>44236</v>
      </c>
      <c r="P1035" s="8">
        <f t="shared" si="259"/>
        <v>2003595.7694120563</v>
      </c>
      <c r="Q1035" s="7">
        <f t="shared" si="260"/>
        <v>-3.2407030140122733E-3</v>
      </c>
      <c r="R1035" s="8">
        <f t="shared" si="270"/>
        <v>1991342.1825078323</v>
      </c>
      <c r="S1035" s="7">
        <f t="shared" si="261"/>
        <v>-3.2170059384418748E-3</v>
      </c>
      <c r="T1035" s="8">
        <f t="shared" si="262"/>
        <v>113438.44111332533</v>
      </c>
      <c r="U1035" s="8">
        <f t="shared" si="263"/>
        <v>185759.39532413325</v>
      </c>
      <c r="V1035" s="8">
        <f t="shared" si="264"/>
        <v>433720.94438604993</v>
      </c>
      <c r="W1035" s="8">
        <f t="shared" si="265"/>
        <v>1258423.4016843238</v>
      </c>
      <c r="X1035" s="7">
        <f t="shared" si="271"/>
        <v>5.6965820394797549E-2</v>
      </c>
      <c r="Y1035" s="7">
        <f t="shared" si="272"/>
        <v>9.3283513479433172E-2</v>
      </c>
      <c r="Z1035" s="7">
        <f t="shared" si="273"/>
        <v>0.21780332290246357</v>
      </c>
      <c r="AA1035" s="7">
        <f t="shared" si="274"/>
        <v>0.6319473432233057</v>
      </c>
    </row>
    <row r="1036" spans="1:27" x14ac:dyDescent="0.25">
      <c r="A1036" s="1">
        <v>44237</v>
      </c>
      <c r="B1036" s="3">
        <v>211.91999799999999</v>
      </c>
      <c r="C1036" s="6">
        <v>49.599997999999999</v>
      </c>
      <c r="D1036" s="3">
        <v>139.66000399999999</v>
      </c>
      <c r="E1036" s="3">
        <v>2086.4799800000001</v>
      </c>
      <c r="F1036" s="7">
        <f t="shared" si="266"/>
        <v>-1.4875404771183653E-2</v>
      </c>
      <c r="G1036" s="7">
        <f t="shared" si="267"/>
        <v>-2.0121327562950819E-3</v>
      </c>
      <c r="H1036" s="7">
        <f t="shared" si="268"/>
        <v>5.7316233596260702E-4</v>
      </c>
      <c r="I1036" s="7">
        <f t="shared" si="269"/>
        <v>5.3436161741970967E-3</v>
      </c>
      <c r="J1036" s="3" cm="1">
        <f t="array" ref="J1036">B1036*INDEX(AE$3:AE$7,2022-YEAR($A1036))/1000000</f>
        <v>120.50406846273999</v>
      </c>
      <c r="K1036" s="3" cm="1">
        <f t="array" ref="K1036">C1036*INDEX(AF$3:AF$7,2022-YEAR($A1036))/1000000</f>
        <v>213.03199140999999</v>
      </c>
      <c r="L1036" s="3" cm="1">
        <f t="array" ref="L1036">D1036*INDEX(AG$3:AG$7,2022-YEAR($A1036))/1000000</f>
        <v>430.48799632959998</v>
      </c>
      <c r="M1036" s="3" cm="1">
        <f t="array" ref="M1036">E1036*INDEX(AH$3:AH$7,2022-YEAR($A1036))/1000000</f>
        <v>1420.50895406368</v>
      </c>
      <c r="N1036" s="3"/>
      <c r="O1036" s="9">
        <v>44237</v>
      </c>
      <c r="P1036" s="8">
        <f t="shared" si="259"/>
        <v>2008697.0007988564</v>
      </c>
      <c r="Q1036" s="7">
        <f t="shared" si="260"/>
        <v>2.5460382102408976E-3</v>
      </c>
      <c r="R1036" s="8">
        <f t="shared" si="270"/>
        <v>1996254.091368407</v>
      </c>
      <c r="S1036" s="7">
        <f t="shared" si="261"/>
        <v>2.4666322562347798E-3</v>
      </c>
      <c r="T1036" s="8">
        <f t="shared" si="262"/>
        <v>111750.99838515255</v>
      </c>
      <c r="U1036" s="8">
        <f t="shared" si="263"/>
        <v>185385.62276001196</v>
      </c>
      <c r="V1036" s="8">
        <f t="shared" si="264"/>
        <v>433969.53689569014</v>
      </c>
      <c r="W1036" s="8">
        <f t="shared" si="265"/>
        <v>1265147.9333275524</v>
      </c>
      <c r="X1036" s="7">
        <f t="shared" si="271"/>
        <v>5.5980347826637966E-2</v>
      </c>
      <c r="Y1036" s="7">
        <f t="shared" si="272"/>
        <v>9.2866746553757817E-2</v>
      </c>
      <c r="Z1036" s="7">
        <f t="shared" si="273"/>
        <v>0.21739193360811573</v>
      </c>
      <c r="AA1036" s="7">
        <f t="shared" si="274"/>
        <v>0.63376097201148851</v>
      </c>
    </row>
    <row r="1037" spans="1:27" x14ac:dyDescent="0.25">
      <c r="A1037" s="1">
        <v>44238</v>
      </c>
      <c r="B1037" s="3">
        <v>210.66000399999999</v>
      </c>
      <c r="C1037" s="6">
        <v>50.299999</v>
      </c>
      <c r="D1037" s="3">
        <v>139.270004</v>
      </c>
      <c r="E1037" s="3">
        <v>2088.75</v>
      </c>
      <c r="F1037" s="7">
        <f t="shared" si="266"/>
        <v>-5.9456116076407328E-3</v>
      </c>
      <c r="G1037" s="7">
        <f t="shared" si="267"/>
        <v>1.4112923956166368E-2</v>
      </c>
      <c r="H1037" s="7">
        <f t="shared" si="268"/>
        <v>-2.7924959818845796E-3</v>
      </c>
      <c r="I1037" s="7">
        <f t="shared" si="269"/>
        <v>1.0879663460754418E-3</v>
      </c>
      <c r="J1037" s="3" cm="1">
        <f t="array" ref="J1037">B1037*INDEX(AE$3:AE$7,2022-YEAR($A1037))/1000000</f>
        <v>119.78759807451999</v>
      </c>
      <c r="K1037" s="3" cm="1">
        <f t="array" ref="K1037">C1037*INDEX(AF$3:AF$7,2022-YEAR($A1037))/1000000</f>
        <v>216.038495705</v>
      </c>
      <c r="L1037" s="3" cm="1">
        <f t="array" ref="L1037">D1037*INDEX(AG$3:AG$7,2022-YEAR($A1037))/1000000</f>
        <v>429.28586032959998</v>
      </c>
      <c r="M1037" s="3" cm="1">
        <f t="array" ref="M1037">E1037*INDEX(AH$3:AH$7,2022-YEAR($A1037))/1000000</f>
        <v>1422.0544199999999</v>
      </c>
      <c r="N1037" s="3"/>
      <c r="O1037" s="9">
        <v>44238</v>
      </c>
      <c r="P1037" s="8">
        <f t="shared" si="259"/>
        <v>2011118.4016331714</v>
      </c>
      <c r="Q1037" s="7">
        <f t="shared" si="260"/>
        <v>1.2054584804738193E-3</v>
      </c>
      <c r="R1037" s="8">
        <f t="shared" si="270"/>
        <v>1998370.576718047</v>
      </c>
      <c r="S1037" s="7">
        <f t="shared" si="261"/>
        <v>1.0602284342415835E-3</v>
      </c>
      <c r="T1037" s="8">
        <f t="shared" si="262"/>
        <v>111086.57035198834</v>
      </c>
      <c r="U1037" s="8">
        <f t="shared" si="263"/>
        <v>188001.95595659054</v>
      </c>
      <c r="V1037" s="8">
        <f t="shared" si="264"/>
        <v>432757.67870764859</v>
      </c>
      <c r="W1037" s="8">
        <f t="shared" si="265"/>
        <v>1266524.3717018196</v>
      </c>
      <c r="X1037" s="7">
        <f t="shared" si="271"/>
        <v>5.5588573834202175E-2</v>
      </c>
      <c r="Y1037" s="7">
        <f t="shared" si="272"/>
        <v>9.4077624113816205E-2</v>
      </c>
      <c r="Z1037" s="7">
        <f t="shared" si="273"/>
        <v>0.21655526945276227</v>
      </c>
      <c r="AA1037" s="7">
        <f t="shared" si="274"/>
        <v>0.63377853259921935</v>
      </c>
    </row>
    <row r="1038" spans="1:27" x14ac:dyDescent="0.25">
      <c r="A1038" s="1">
        <v>44239</v>
      </c>
      <c r="B1038" s="3">
        <v>210.979996</v>
      </c>
      <c r="C1038" s="6">
        <v>50.689999</v>
      </c>
      <c r="D1038" s="3">
        <v>141.25</v>
      </c>
      <c r="E1038" s="3">
        <v>2095.030029</v>
      </c>
      <c r="F1038" s="7">
        <f t="shared" si="266"/>
        <v>1.5189974077851609E-3</v>
      </c>
      <c r="G1038" s="7">
        <f t="shared" si="267"/>
        <v>7.7534792793931828E-3</v>
      </c>
      <c r="H1038" s="7">
        <f t="shared" si="268"/>
        <v>1.4216959453810407E-2</v>
      </c>
      <c r="I1038" s="7">
        <f t="shared" si="269"/>
        <v>3.0065967684020922E-3</v>
      </c>
      <c r="J1038" s="3" cm="1">
        <f t="array" ref="J1038">B1038*INDEX(AE$3:AE$7,2022-YEAR($A1038))/1000000</f>
        <v>119.96955512548</v>
      </c>
      <c r="K1038" s="3" cm="1">
        <f t="array" ref="K1038">C1038*INDEX(AF$3:AF$7,2022-YEAR($A1038))/1000000</f>
        <v>217.713545705</v>
      </c>
      <c r="L1038" s="3" cm="1">
        <f t="array" ref="L1038">D1038*INDEX(AG$3:AG$7,2022-YEAR($A1038))/1000000</f>
        <v>435.38900000000001</v>
      </c>
      <c r="M1038" s="3" cm="1">
        <f t="array" ref="M1038">E1038*INDEX(AH$3:AH$7,2022-YEAR($A1038))/1000000</f>
        <v>1426.3299642236641</v>
      </c>
      <c r="N1038" s="3"/>
      <c r="O1038" s="9">
        <v>44239</v>
      </c>
      <c r="P1038" s="8">
        <f t="shared" si="259"/>
        <v>2022369.2253050818</v>
      </c>
      <c r="Q1038" s="7">
        <f t="shared" si="260"/>
        <v>5.5943119324920187E-3</v>
      </c>
      <c r="R1038" s="8">
        <f t="shared" si="270"/>
        <v>2009957.4126550192</v>
      </c>
      <c r="S1038" s="7">
        <f t="shared" si="261"/>
        <v>5.7981417820920367E-3</v>
      </c>
      <c r="T1038" s="8">
        <f t="shared" si="262"/>
        <v>111255.31056439276</v>
      </c>
      <c r="U1038" s="8">
        <f t="shared" si="263"/>
        <v>189459.62522658534</v>
      </c>
      <c r="V1038" s="8">
        <f t="shared" si="264"/>
        <v>438910.17707916029</v>
      </c>
      <c r="W1038" s="8">
        <f t="shared" si="265"/>
        <v>1270332.2997848808</v>
      </c>
      <c r="X1038" s="7">
        <f t="shared" si="271"/>
        <v>5.5352073563305973E-2</v>
      </c>
      <c r="Y1038" s="7">
        <f t="shared" si="272"/>
        <v>9.4260517179974398E-2</v>
      </c>
      <c r="Z1038" s="7">
        <f t="shared" si="273"/>
        <v>0.2183678988996037</v>
      </c>
      <c r="AA1038" s="7">
        <f t="shared" si="274"/>
        <v>0.6320195103571159</v>
      </c>
    </row>
    <row r="1039" spans="1:27" x14ac:dyDescent="0.25">
      <c r="A1039" s="1">
        <v>44243</v>
      </c>
      <c r="B1039" s="3">
        <v>217.179993</v>
      </c>
      <c r="C1039" s="6">
        <v>50.27</v>
      </c>
      <c r="D1039" s="3">
        <v>144.64999399999999</v>
      </c>
      <c r="E1039" s="3">
        <v>2110.6999510000001</v>
      </c>
      <c r="F1039" s="7">
        <f t="shared" si="266"/>
        <v>2.9386658060226667E-2</v>
      </c>
      <c r="G1039" s="7">
        <f t="shared" si="267"/>
        <v>-8.2856383563945091E-3</v>
      </c>
      <c r="H1039" s="7">
        <f t="shared" si="268"/>
        <v>2.4070753982300852E-2</v>
      </c>
      <c r="I1039" s="7">
        <f t="shared" si="269"/>
        <v>7.4795691627769223E-3</v>
      </c>
      <c r="J1039" s="3" cm="1">
        <f t="array" ref="J1039">B1039*INDEX(AE$3:AE$7,2022-YEAR($A1039))/1000000</f>
        <v>123.49505941958999</v>
      </c>
      <c r="K1039" s="3" cm="1">
        <f t="array" ref="K1039">C1039*INDEX(AF$3:AF$7,2022-YEAR($A1039))/1000000</f>
        <v>215.90965</v>
      </c>
      <c r="L1039" s="3" cm="1">
        <f t="array" ref="L1039">D1039*INDEX(AG$3:AG$7,2022-YEAR($A1039))/1000000</f>
        <v>445.8691415056</v>
      </c>
      <c r="M1039" s="3" cm="1">
        <f t="array" ref="M1039">E1039*INDEX(AH$3:AH$7,2022-YEAR($A1039))/1000000</f>
        <v>1436.9982978400162</v>
      </c>
      <c r="N1039" s="3"/>
      <c r="O1039" s="9">
        <v>44243</v>
      </c>
      <c r="P1039" s="8">
        <f t="shared" si="259"/>
        <v>2043398.4651208878</v>
      </c>
      <c r="Q1039" s="7">
        <f t="shared" si="260"/>
        <v>1.0398318740552335E-2</v>
      </c>
      <c r="R1039" s="8">
        <f t="shared" si="270"/>
        <v>2031723.4776749448</v>
      </c>
      <c r="S1039" s="7">
        <f t="shared" si="261"/>
        <v>1.0829117514074227E-2</v>
      </c>
      <c r="T1039" s="8">
        <f t="shared" si="262"/>
        <v>114524.7323333329</v>
      </c>
      <c r="U1039" s="8">
        <f t="shared" si="263"/>
        <v>187889.83128881981</v>
      </c>
      <c r="V1039" s="8">
        <f t="shared" si="264"/>
        <v>449475.07597196085</v>
      </c>
      <c r="W1039" s="8">
        <f t="shared" si="265"/>
        <v>1279833.8380808313</v>
      </c>
      <c r="X1039" s="7">
        <f t="shared" si="271"/>
        <v>5.636826742997144E-2</v>
      </c>
      <c r="Y1039" s="7">
        <f t="shared" si="272"/>
        <v>9.2478052920782497E-2</v>
      </c>
      <c r="Z1039" s="7">
        <f t="shared" si="273"/>
        <v>0.22122846977499577</v>
      </c>
      <c r="AA1039" s="7">
        <f t="shared" si="274"/>
        <v>0.62992520987425027</v>
      </c>
    </row>
    <row r="1040" spans="1:27" x14ac:dyDescent="0.25">
      <c r="A1040" s="1">
        <v>44244</v>
      </c>
      <c r="B1040" s="3">
        <v>215.520004</v>
      </c>
      <c r="C1040" s="6">
        <v>50.130001</v>
      </c>
      <c r="D1040" s="3">
        <v>145.10000600000001</v>
      </c>
      <c r="E1040" s="3">
        <v>2118.6201169999999</v>
      </c>
      <c r="F1040" s="7">
        <f t="shared" si="266"/>
        <v>-7.643379010515039E-3</v>
      </c>
      <c r="G1040" s="7">
        <f t="shared" si="267"/>
        <v>-2.7849413168888892E-3</v>
      </c>
      <c r="H1040" s="7">
        <f t="shared" si="268"/>
        <v>3.1110405714915856E-3</v>
      </c>
      <c r="I1040" s="7">
        <f t="shared" si="269"/>
        <v>3.7523883943084702E-3</v>
      </c>
      <c r="J1040" s="3" cm="1">
        <f t="array" ref="J1040">B1040*INDEX(AE$3:AE$7,2022-YEAR($A1040))/1000000</f>
        <v>122.55113987452</v>
      </c>
      <c r="K1040" s="3" cm="1">
        <f t="array" ref="K1040">C1040*INDEX(AF$3:AF$7,2022-YEAR($A1040))/1000000</f>
        <v>215.30835429499999</v>
      </c>
      <c r="L1040" s="3" cm="1">
        <f t="array" ref="L1040">D1040*INDEX(AG$3:AG$7,2022-YEAR($A1040))/1000000</f>
        <v>447.25625849440002</v>
      </c>
      <c r="M1040" s="3" cm="1">
        <f t="array" ref="M1040">E1040*INDEX(AH$3:AH$7,2022-YEAR($A1040))/1000000</f>
        <v>1442.3904735754718</v>
      </c>
      <c r="N1040" s="3"/>
      <c r="O1040" s="9">
        <v>44244</v>
      </c>
      <c r="P1040" s="8">
        <f t="shared" si="259"/>
        <v>2048211.2446371224</v>
      </c>
      <c r="Q1040" s="7">
        <f t="shared" si="260"/>
        <v>2.3552819473952437E-3</v>
      </c>
      <c r="R1040" s="8">
        <f t="shared" si="270"/>
        <v>2036525.6284233446</v>
      </c>
      <c r="S1040" s="7">
        <f t="shared" si="261"/>
        <v>2.3635848092355971E-3</v>
      </c>
      <c r="T1040" s="8">
        <f t="shared" si="262"/>
        <v>113649.37639803145</v>
      </c>
      <c r="U1040" s="8">
        <f t="shared" si="263"/>
        <v>187366.5691346403</v>
      </c>
      <c r="V1040" s="8">
        <f t="shared" si="264"/>
        <v>450873.41116918385</v>
      </c>
      <c r="W1040" s="8">
        <f t="shared" si="265"/>
        <v>1284636.271721489</v>
      </c>
      <c r="X1040" s="7">
        <f t="shared" si="271"/>
        <v>5.5805522313027572E-2</v>
      </c>
      <c r="Y1040" s="7">
        <f t="shared" si="272"/>
        <v>9.2003049959011526E-2</v>
      </c>
      <c r="Z1040" s="7">
        <f t="shared" si="273"/>
        <v>0.2213934383522809</v>
      </c>
      <c r="AA1040" s="7">
        <f t="shared" si="274"/>
        <v>0.63079798937567999</v>
      </c>
    </row>
    <row r="1041" spans="1:27" x14ac:dyDescent="0.25">
      <c r="A1041" s="1">
        <v>44245</v>
      </c>
      <c r="B1041" s="3">
        <v>208.479996</v>
      </c>
      <c r="C1041" s="6">
        <v>50.77</v>
      </c>
      <c r="D1041" s="3">
        <v>145.58999600000001</v>
      </c>
      <c r="E1041" s="3">
        <v>2105.8100589999999</v>
      </c>
      <c r="F1041" s="7">
        <f t="shared" si="266"/>
        <v>-3.266521839893799E-2</v>
      </c>
      <c r="G1041" s="7">
        <f t="shared" si="267"/>
        <v>1.2766786100802285E-2</v>
      </c>
      <c r="H1041" s="7">
        <f t="shared" si="268"/>
        <v>3.3769123345177565E-3</v>
      </c>
      <c r="I1041" s="7">
        <f t="shared" si="269"/>
        <v>-6.0464157293754761E-3</v>
      </c>
      <c r="J1041" s="3" cm="1">
        <f t="array" ref="J1041">B1041*INDEX(AE$3:AE$7,2022-YEAR($A1041))/1000000</f>
        <v>118.54798012548</v>
      </c>
      <c r="K1041" s="3" cm="1">
        <f t="array" ref="K1041">C1041*INDEX(AF$3:AF$7,2022-YEAR($A1041))/1000000</f>
        <v>218.05715000000001</v>
      </c>
      <c r="L1041" s="3" cm="1">
        <f t="array" ref="L1041">D1041*INDEX(AG$3:AG$7,2022-YEAR($A1041))/1000000</f>
        <v>448.7666036704</v>
      </c>
      <c r="M1041" s="3" cm="1">
        <f t="array" ref="M1041">E1041*INDEX(AH$3:AH$7,2022-YEAR($A1041))/1000000</f>
        <v>1433.6691811281439</v>
      </c>
      <c r="N1041" s="3"/>
      <c r="O1041" s="9">
        <v>44245</v>
      </c>
      <c r="P1041" s="8">
        <f t="shared" si="259"/>
        <v>2040427.3176513095</v>
      </c>
      <c r="Q1041" s="7">
        <f t="shared" si="260"/>
        <v>-3.8003536042454478E-3</v>
      </c>
      <c r="R1041" s="8">
        <f t="shared" si="270"/>
        <v>2028960.4306566035</v>
      </c>
      <c r="S1041" s="7">
        <f t="shared" si="261"/>
        <v>-3.7147569670399339E-3</v>
      </c>
      <c r="T1041" s="8">
        <f t="shared" si="262"/>
        <v>109936.99469708663</v>
      </c>
      <c r="U1041" s="8">
        <f t="shared" si="263"/>
        <v>189758.63804522343</v>
      </c>
      <c r="V1041" s="8">
        <f t="shared" si="264"/>
        <v>452395.97115266719</v>
      </c>
      <c r="W1041" s="8">
        <f t="shared" si="265"/>
        <v>1276868.8267616262</v>
      </c>
      <c r="X1041" s="7">
        <f t="shared" si="271"/>
        <v>5.4183902769118712E-2</v>
      </c>
      <c r="Y1041" s="7">
        <f t="shared" si="272"/>
        <v>9.3525056072096269E-2</v>
      </c>
      <c r="Z1041" s="7">
        <f t="shared" si="273"/>
        <v>0.22296934149980674</v>
      </c>
      <c r="AA1041" s="7">
        <f t="shared" si="274"/>
        <v>0.62932169965897822</v>
      </c>
    </row>
    <row r="1042" spans="1:27" x14ac:dyDescent="0.25">
      <c r="A1042" s="1">
        <v>44246</v>
      </c>
      <c r="B1042" s="3">
        <v>217.470001</v>
      </c>
      <c r="C1042" s="6">
        <v>50.110000999999997</v>
      </c>
      <c r="D1042" s="3">
        <v>148.020004</v>
      </c>
      <c r="E1042" s="3">
        <v>2088.8100589999999</v>
      </c>
      <c r="F1042" s="7">
        <f t="shared" si="266"/>
        <v>4.3121667174245371E-2</v>
      </c>
      <c r="G1042" s="7">
        <f t="shared" si="267"/>
        <v>-1.2999783336616222E-2</v>
      </c>
      <c r="H1042" s="7">
        <f t="shared" si="268"/>
        <v>1.6690762186709396E-2</v>
      </c>
      <c r="I1042" s="7">
        <f t="shared" si="269"/>
        <v>-8.072902837244933E-3</v>
      </c>
      <c r="J1042" s="3" cm="1">
        <f t="array" ref="J1042">B1042*INDEX(AE$3:AE$7,2022-YEAR($A1042))/1000000</f>
        <v>123.65996666863001</v>
      </c>
      <c r="K1042" s="3" cm="1">
        <f t="array" ref="K1042">C1042*INDEX(AF$3:AF$7,2022-YEAR($A1042))/1000000</f>
        <v>215.22245429499998</v>
      </c>
      <c r="L1042" s="3" cm="1">
        <f t="array" ref="L1042">D1042*INDEX(AG$3:AG$7,2022-YEAR($A1042))/1000000</f>
        <v>456.25686032959999</v>
      </c>
      <c r="M1042" s="3" cm="1">
        <f t="array" ref="M1042">E1042*INDEX(AH$3:AH$7,2022-YEAR($A1042))/1000000</f>
        <v>1422.095309128144</v>
      </c>
      <c r="N1042" s="3"/>
      <c r="O1042" s="9">
        <v>44246</v>
      </c>
      <c r="P1042" s="8">
        <f t="shared" si="259"/>
        <v>2038766.3866450526</v>
      </c>
      <c r="Q1042" s="7">
        <f t="shared" si="260"/>
        <v>-8.1401135531201517E-4</v>
      </c>
      <c r="R1042" s="8">
        <f t="shared" si="270"/>
        <v>2028477.0715656099</v>
      </c>
      <c r="S1042" s="7">
        <f t="shared" si="261"/>
        <v>-2.3822992488686801E-4</v>
      </c>
      <c r="T1042" s="8">
        <f t="shared" si="262"/>
        <v>114677.66119255118</v>
      </c>
      <c r="U1042" s="8">
        <f t="shared" si="263"/>
        <v>187291.81686438416</v>
      </c>
      <c r="V1042" s="8">
        <f t="shared" si="264"/>
        <v>459946.80472140189</v>
      </c>
      <c r="W1042" s="8">
        <f t="shared" si="265"/>
        <v>1266560.7887872728</v>
      </c>
      <c r="X1042" s="7">
        <f t="shared" si="271"/>
        <v>5.6533871050384217E-2</v>
      </c>
      <c r="Y1042" s="7">
        <f t="shared" si="272"/>
        <v>9.2331246672573655E-2</v>
      </c>
      <c r="Z1042" s="7">
        <f t="shared" si="273"/>
        <v>0.22674488717114649</v>
      </c>
      <c r="AA1042" s="7">
        <f t="shared" si="274"/>
        <v>0.62438999510589566</v>
      </c>
    </row>
    <row r="1043" spans="1:27" x14ac:dyDescent="0.25">
      <c r="A1043" s="1">
        <v>44249</v>
      </c>
      <c r="B1043" s="3">
        <v>212.88000500000001</v>
      </c>
      <c r="C1043" s="6">
        <v>50.630001</v>
      </c>
      <c r="D1043" s="3">
        <v>149.41000399999999</v>
      </c>
      <c r="E1043" s="3">
        <v>2054.26001</v>
      </c>
      <c r="F1043" s="7">
        <f t="shared" si="266"/>
        <v>-2.1106341007466112E-2</v>
      </c>
      <c r="G1043" s="7">
        <f t="shared" si="267"/>
        <v>1.0377170018416093E-2</v>
      </c>
      <c r="H1043" s="7">
        <f t="shared" si="268"/>
        <v>9.3906226350324307E-3</v>
      </c>
      <c r="I1043" s="7">
        <f t="shared" si="269"/>
        <v>-1.6540541276663712E-2</v>
      </c>
      <c r="J1043" s="3" cm="1">
        <f t="array" ref="J1043">B1043*INDEX(AE$3:AE$7,2022-YEAR($A1043))/1000000</f>
        <v>121.04995724315</v>
      </c>
      <c r="K1043" s="3" cm="1">
        <f t="array" ref="K1043">C1043*INDEX(AF$3:AF$7,2022-YEAR($A1043))/1000000</f>
        <v>217.45585429499999</v>
      </c>
      <c r="L1043" s="3" cm="1">
        <f t="array" ref="L1043">D1043*INDEX(AG$3:AG$7,2022-YEAR($A1043))/1000000</f>
        <v>460.54139632959999</v>
      </c>
      <c r="M1043" s="3" cm="1">
        <f t="array" ref="M1043">E1043*INDEX(AH$3:AH$7,2022-YEAR($A1043))/1000000</f>
        <v>1398.57308296816</v>
      </c>
      <c r="N1043" s="3"/>
      <c r="O1043" s="9">
        <v>44249</v>
      </c>
      <c r="P1043" s="8">
        <f t="shared" si="259"/>
        <v>2020730.8684977239</v>
      </c>
      <c r="Q1043" s="7">
        <f t="shared" si="260"/>
        <v>-8.8462897296475666E-3</v>
      </c>
      <c r="R1043" s="8">
        <f t="shared" si="270"/>
        <v>2011369.7906381893</v>
      </c>
      <c r="S1043" s="7">
        <f t="shared" si="261"/>
        <v>-8.4335589330654104E-3</v>
      </c>
      <c r="T1043" s="8">
        <f t="shared" si="262"/>
        <v>112257.23536948253</v>
      </c>
      <c r="U1043" s="8">
        <f t="shared" si="263"/>
        <v>189235.37589104395</v>
      </c>
      <c r="V1043" s="8">
        <f t="shared" si="264"/>
        <v>464265.99159672949</v>
      </c>
      <c r="W1043" s="8">
        <f t="shared" si="265"/>
        <v>1245611.1877809332</v>
      </c>
      <c r="X1043" s="7">
        <f t="shared" si="271"/>
        <v>5.581133608149913E-2</v>
      </c>
      <c r="Y1043" s="7">
        <f t="shared" si="272"/>
        <v>9.4082836866611827E-2</v>
      </c>
      <c r="Z1043" s="7">
        <f t="shared" si="273"/>
        <v>0.23082080369190697</v>
      </c>
      <c r="AA1043" s="7">
        <f t="shared" si="274"/>
        <v>0.61928502335998203</v>
      </c>
    </row>
    <row r="1044" spans="1:27" x14ac:dyDescent="0.25">
      <c r="A1044" s="1">
        <v>44250</v>
      </c>
      <c r="B1044" s="3">
        <v>212.11999499999999</v>
      </c>
      <c r="C1044" s="6">
        <v>50.540000999999997</v>
      </c>
      <c r="D1044" s="3">
        <v>150.61000100000001</v>
      </c>
      <c r="E1044" s="3">
        <v>2060.1201169999999</v>
      </c>
      <c r="F1044" s="7">
        <f t="shared" si="266"/>
        <v>-3.5701333246399569E-3</v>
      </c>
      <c r="G1044" s="7">
        <f t="shared" si="267"/>
        <v>-1.777602177017612E-3</v>
      </c>
      <c r="H1044" s="7">
        <f t="shared" si="268"/>
        <v>8.0315706303042411E-3</v>
      </c>
      <c r="I1044" s="7">
        <f t="shared" si="269"/>
        <v>2.8526607982792829E-3</v>
      </c>
      <c r="J1044" s="3" cm="1">
        <f t="array" ref="J1044">B1044*INDEX(AE$3:AE$7,2022-YEAR($A1044))/1000000</f>
        <v>120.61779275684999</v>
      </c>
      <c r="K1044" s="3" cm="1">
        <f t="array" ref="K1044">C1044*INDEX(AF$3:AF$7,2022-YEAR($A1044))/1000000</f>
        <v>217.06930429499999</v>
      </c>
      <c r="L1044" s="3" cm="1">
        <f t="array" ref="L1044">D1044*INDEX(AG$3:AG$7,2022-YEAR($A1044))/1000000</f>
        <v>464.24026708240001</v>
      </c>
      <c r="M1044" s="3" cm="1">
        <f t="array" ref="M1044">E1044*INDEX(AH$3:AH$7,2022-YEAR($A1044))/1000000</f>
        <v>1402.5627375754718</v>
      </c>
      <c r="N1044" s="3"/>
      <c r="O1044" s="9">
        <v>44250</v>
      </c>
      <c r="P1044" s="8">
        <f t="shared" si="259"/>
        <v>2027047.7190252428</v>
      </c>
      <c r="Q1044" s="7">
        <f t="shared" si="260"/>
        <v>3.1260226811970723E-3</v>
      </c>
      <c r="R1044" s="8">
        <f t="shared" si="270"/>
        <v>2017914.7234331502</v>
      </c>
      <c r="S1044" s="7">
        <f t="shared" si="261"/>
        <v>3.2539679304242064E-3</v>
      </c>
      <c r="T1044" s="8">
        <f t="shared" si="262"/>
        <v>111856.46207255799</v>
      </c>
      <c r="U1044" s="8">
        <f t="shared" si="263"/>
        <v>188898.99067489131</v>
      </c>
      <c r="V1044" s="8">
        <f t="shared" si="264"/>
        <v>467994.77669948683</v>
      </c>
      <c r="W1044" s="8">
        <f t="shared" si="265"/>
        <v>1249164.493986214</v>
      </c>
      <c r="X1044" s="7">
        <f t="shared" si="271"/>
        <v>5.5431709166704826E-2</v>
      </c>
      <c r="Y1044" s="7">
        <f t="shared" si="272"/>
        <v>9.3610987858550695E-2</v>
      </c>
      <c r="Z1044" s="7">
        <f t="shared" si="273"/>
        <v>0.23191999704688743</v>
      </c>
      <c r="AA1044" s="7">
        <f t="shared" si="274"/>
        <v>0.619037305927857</v>
      </c>
    </row>
    <row r="1045" spans="1:27" x14ac:dyDescent="0.25">
      <c r="A1045" s="1">
        <v>44251</v>
      </c>
      <c r="B1045" s="3">
        <v>229.33999600000001</v>
      </c>
      <c r="C1045" s="6">
        <v>50.709999000000003</v>
      </c>
      <c r="D1045" s="3">
        <v>153.259995</v>
      </c>
      <c r="E1045" s="3">
        <v>2083.8100589999999</v>
      </c>
      <c r="F1045" s="7">
        <f t="shared" si="266"/>
        <v>8.1180470516228453E-2</v>
      </c>
      <c r="G1045" s="7">
        <f t="shared" si="267"/>
        <v>3.3636326995720722E-3</v>
      </c>
      <c r="H1045" s="7">
        <f t="shared" si="268"/>
        <v>1.7595073251476689E-2</v>
      </c>
      <c r="I1045" s="7">
        <f t="shared" si="269"/>
        <v>1.1499301329331191E-2</v>
      </c>
      <c r="J1045" s="3" cm="1">
        <f t="array" ref="J1045">B1045*INDEX(AE$3:AE$7,2022-YEAR($A1045))/1000000</f>
        <v>130.40960192548002</v>
      </c>
      <c r="K1045" s="3" cm="1">
        <f t="array" ref="K1045">C1045*INDEX(AF$3:AF$7,2022-YEAR($A1045))/1000000</f>
        <v>217.79944570500001</v>
      </c>
      <c r="L1045" s="3" cm="1">
        <f t="array" ref="L1045">D1045*INDEX(AG$3:AG$7,2022-YEAR($A1045))/1000000</f>
        <v>472.40860858799999</v>
      </c>
      <c r="M1045" s="3" cm="1">
        <f t="array" ref="M1045">E1045*INDEX(AH$3:AH$7,2022-YEAR($A1045))/1000000</f>
        <v>1418.691229128144</v>
      </c>
      <c r="N1045" s="3"/>
      <c r="O1045" s="9">
        <v>44251</v>
      </c>
      <c r="P1045" s="8">
        <f t="shared" si="259"/>
        <v>2059063.8917881313</v>
      </c>
      <c r="Q1045" s="7">
        <f t="shared" si="260"/>
        <v>1.5794483998770422E-2</v>
      </c>
      <c r="R1045" s="8">
        <f t="shared" si="270"/>
        <v>2050229.5917800164</v>
      </c>
      <c r="S1045" s="7">
        <f t="shared" si="261"/>
        <v>1.6013991062956201E-2</v>
      </c>
      <c r="T1045" s="8">
        <f t="shared" si="262"/>
        <v>120937.02229388891</v>
      </c>
      <c r="U1045" s="8">
        <f t="shared" si="263"/>
        <v>189534.37749684151</v>
      </c>
      <c r="V1045" s="8">
        <f t="shared" si="264"/>
        <v>476229.17907682288</v>
      </c>
      <c r="W1045" s="8">
        <f t="shared" si="265"/>
        <v>1263529.0129124632</v>
      </c>
      <c r="X1045" s="7">
        <f t="shared" si="271"/>
        <v>5.8987063097109514E-2</v>
      </c>
      <c r="Y1045" s="7">
        <f t="shared" si="272"/>
        <v>9.2445440382258409E-2</v>
      </c>
      <c r="Z1045" s="7">
        <f t="shared" si="273"/>
        <v>0.23228090209319388</v>
      </c>
      <c r="AA1045" s="7">
        <f t="shared" si="274"/>
        <v>0.61628659442743816</v>
      </c>
    </row>
    <row r="1046" spans="1:27" x14ac:dyDescent="0.25">
      <c r="A1046" s="1">
        <v>44252</v>
      </c>
      <c r="B1046" s="3">
        <v>216.449997</v>
      </c>
      <c r="C1046" s="6">
        <v>50.169998</v>
      </c>
      <c r="D1046" s="3">
        <v>151.179993</v>
      </c>
      <c r="E1046" s="3">
        <v>2015.9499510000001</v>
      </c>
      <c r="F1046" s="7">
        <f t="shared" si="266"/>
        <v>-5.6204758109440367E-2</v>
      </c>
      <c r="G1046" s="7">
        <f t="shared" si="267"/>
        <v>-1.0648807151426021E-2</v>
      </c>
      <c r="H1046" s="7">
        <f t="shared" si="268"/>
        <v>-1.357172170076093E-2</v>
      </c>
      <c r="I1046" s="7">
        <f t="shared" si="269"/>
        <v>-3.2565399954238239E-2</v>
      </c>
      <c r="J1046" s="3" cm="1">
        <f t="array" ref="J1046">B1046*INDEX(AE$3:AE$7,2022-YEAR($A1046))/1000000</f>
        <v>123.07996179411001</v>
      </c>
      <c r="K1046" s="3" cm="1">
        <f t="array" ref="K1046">C1046*INDEX(AF$3:AF$7,2022-YEAR($A1046))/1000000</f>
        <v>215.48014140999999</v>
      </c>
      <c r="L1046" s="3" cm="1">
        <f t="array" ref="L1046">D1046*INDEX(AG$3:AG$7,2022-YEAR($A1046))/1000000</f>
        <v>465.99721042319999</v>
      </c>
      <c r="M1046" s="3" cm="1">
        <f t="array" ref="M1046">E1046*INDEX(AH$3:AH$7,2022-YEAR($A1046))/1000000</f>
        <v>1372.490981840016</v>
      </c>
      <c r="N1046" s="3"/>
      <c r="O1046" s="9">
        <v>44252</v>
      </c>
      <c r="P1046" s="8">
        <f t="shared" si="259"/>
        <v>2001814.7407930251</v>
      </c>
      <c r="Q1046" s="7">
        <f t="shared" si="260"/>
        <v>-2.780348449770053E-2</v>
      </c>
      <c r="R1046" s="8">
        <f t="shared" si="270"/>
        <v>1993803.4631174924</v>
      </c>
      <c r="S1046" s="7">
        <f t="shared" si="261"/>
        <v>-2.7521858473194105E-2</v>
      </c>
      <c r="T1046" s="8">
        <f t="shared" si="262"/>
        <v>114139.78620938488</v>
      </c>
      <c r="U1046" s="8">
        <f t="shared" si="263"/>
        <v>187516.06246231208</v>
      </c>
      <c r="V1046" s="8">
        <f t="shared" si="264"/>
        <v>469765.92919261043</v>
      </c>
      <c r="W1046" s="8">
        <f t="shared" si="265"/>
        <v>1222381.685253185</v>
      </c>
      <c r="X1046" s="7">
        <f t="shared" si="271"/>
        <v>5.7247260485201977E-2</v>
      </c>
      <c r="Y1046" s="7">
        <f t="shared" si="272"/>
        <v>9.4049421585974041E-2</v>
      </c>
      <c r="Z1046" s="7">
        <f t="shared" si="273"/>
        <v>0.23561295678466163</v>
      </c>
      <c r="AA1046" s="7">
        <f t="shared" si="274"/>
        <v>0.61309036114416238</v>
      </c>
    </row>
    <row r="1047" spans="1:27" x14ac:dyDescent="0.25">
      <c r="A1047" s="1">
        <v>44253</v>
      </c>
      <c r="B1047" s="3">
        <v>212.009995</v>
      </c>
      <c r="C1047" s="6">
        <v>48.990001999999997</v>
      </c>
      <c r="D1047" s="3">
        <v>147.16999799999999</v>
      </c>
      <c r="E1047" s="3">
        <v>2021.910034</v>
      </c>
      <c r="F1047" s="7">
        <f t="shared" si="266"/>
        <v>-2.0512830037137775E-2</v>
      </c>
      <c r="G1047" s="7">
        <f t="shared" si="267"/>
        <v>-2.351995310025734E-2</v>
      </c>
      <c r="H1047" s="7">
        <f t="shared" si="268"/>
        <v>-2.6524640730734794E-2</v>
      </c>
      <c r="I1047" s="7">
        <f t="shared" si="269"/>
        <v>2.9564637738370703E-3</v>
      </c>
      <c r="J1047" s="3" cm="1">
        <f t="array" ref="J1047">B1047*INDEX(AE$3:AE$7,2022-YEAR($A1047))/1000000</f>
        <v>120.55524345685001</v>
      </c>
      <c r="K1047" s="3" cm="1">
        <f t="array" ref="K1047">C1047*INDEX(AF$3:AF$7,2022-YEAR($A1047))/1000000</f>
        <v>210.41205858999999</v>
      </c>
      <c r="L1047" s="3" cm="1">
        <f t="array" ref="L1047">D1047*INDEX(AG$3:AG$7,2022-YEAR($A1047))/1000000</f>
        <v>453.63680183519995</v>
      </c>
      <c r="M1047" s="3" cm="1">
        <f t="array" ref="M1047">E1047*INDEX(AH$3:AH$7,2022-YEAR($A1047))/1000000</f>
        <v>1376.5487017077439</v>
      </c>
      <c r="N1047" s="3"/>
      <c r="O1047" s="9">
        <v>44253</v>
      </c>
      <c r="P1047" s="8">
        <f t="shared" si="259"/>
        <v>1987198.7003426505</v>
      </c>
      <c r="Q1047" s="7">
        <f t="shared" si="260"/>
        <v>-7.3013951553701287E-3</v>
      </c>
      <c r="R1047" s="8">
        <f t="shared" si="270"/>
        <v>1978205.3187587245</v>
      </c>
      <c r="S1047" s="7">
        <f t="shared" si="261"/>
        <v>-7.8233108966411224E-3</v>
      </c>
      <c r="T1047" s="8">
        <f t="shared" si="262"/>
        <v>111798.45617439652</v>
      </c>
      <c r="U1047" s="8">
        <f t="shared" si="263"/>
        <v>183105.69346765359</v>
      </c>
      <c r="V1047" s="8">
        <f t="shared" si="264"/>
        <v>457305.55669323658</v>
      </c>
      <c r="W1047" s="8">
        <f t="shared" si="265"/>
        <v>1225995.6124234379</v>
      </c>
      <c r="X1047" s="7">
        <f t="shared" si="271"/>
        <v>5.651509229817829E-2</v>
      </c>
      <c r="Y1047" s="7">
        <f t="shared" si="272"/>
        <v>9.2561521158252641E-2</v>
      </c>
      <c r="Z1047" s="7">
        <f t="shared" si="273"/>
        <v>0.23117193769359828</v>
      </c>
      <c r="AA1047" s="7">
        <f t="shared" si="274"/>
        <v>0.6197514488499708</v>
      </c>
    </row>
    <row r="1048" spans="1:27" x14ac:dyDescent="0.25">
      <c r="A1048" s="1">
        <v>44256</v>
      </c>
      <c r="B1048" s="3">
        <v>224.38999899999999</v>
      </c>
      <c r="C1048" s="6">
        <v>49.900002000000001</v>
      </c>
      <c r="D1048" s="3">
        <v>150.5</v>
      </c>
      <c r="E1048" s="3">
        <v>2069.6599120000001</v>
      </c>
      <c r="F1048" s="7">
        <f t="shared" si="266"/>
        <v>5.8393492250212065E-2</v>
      </c>
      <c r="G1048" s="7">
        <f t="shared" si="267"/>
        <v>1.8575218674210303E-2</v>
      </c>
      <c r="H1048" s="7">
        <f t="shared" si="268"/>
        <v>2.262690796530431E-2</v>
      </c>
      <c r="I1048" s="7">
        <f t="shared" si="269"/>
        <v>2.3616222876907678E-2</v>
      </c>
      <c r="J1048" s="3" cm="1">
        <f t="array" ref="J1048">B1048*INDEX(AE$3:AE$7,2022-YEAR($A1048))/1000000</f>
        <v>127.59488513136999</v>
      </c>
      <c r="K1048" s="3" cm="1">
        <f t="array" ref="K1048">C1048*INDEX(AF$3:AF$7,2022-YEAR($A1048))/1000000</f>
        <v>214.32050859</v>
      </c>
      <c r="L1048" s="3" cm="1">
        <f t="array" ref="L1048">D1048*INDEX(AG$3:AG$7,2022-YEAR($A1048))/1000000</f>
        <v>463.90120000000002</v>
      </c>
      <c r="M1048" s="3" cm="1">
        <f t="array" ref="M1048">E1048*INDEX(AH$3:AH$7,2022-YEAR($A1048))/1000000</f>
        <v>1409.0575826481922</v>
      </c>
      <c r="N1048" s="3"/>
      <c r="O1048" s="9">
        <v>44256</v>
      </c>
      <c r="P1048" s="8">
        <f t="shared" si="259"/>
        <v>2036595.9655050489</v>
      </c>
      <c r="Q1048" s="7">
        <f t="shared" si="260"/>
        <v>2.4857738259330117E-2</v>
      </c>
      <c r="R1048" s="8">
        <f t="shared" si="270"/>
        <v>2027435.6457120073</v>
      </c>
      <c r="S1048" s="7">
        <f t="shared" si="261"/>
        <v>2.4886358603147141E-2</v>
      </c>
      <c r="T1048" s="8">
        <f t="shared" si="262"/>
        <v>118326.75845860181</v>
      </c>
      <c r="U1048" s="8">
        <f t="shared" si="263"/>
        <v>186506.92176430818</v>
      </c>
      <c r="V1048" s="8">
        <f t="shared" si="264"/>
        <v>467652.96743655665</v>
      </c>
      <c r="W1048" s="8">
        <f t="shared" si="265"/>
        <v>1254948.9980525407</v>
      </c>
      <c r="X1048" s="7">
        <f t="shared" si="271"/>
        <v>5.83627691013823E-2</v>
      </c>
      <c r="Y1048" s="7">
        <f t="shared" si="272"/>
        <v>9.1991537269637741E-2</v>
      </c>
      <c r="Z1048" s="7">
        <f t="shared" si="273"/>
        <v>0.23066229915885858</v>
      </c>
      <c r="AA1048" s="7">
        <f t="shared" si="274"/>
        <v>0.61898339447012141</v>
      </c>
    </row>
    <row r="1049" spans="1:27" x14ac:dyDescent="0.25">
      <c r="A1049" s="1">
        <v>44257</v>
      </c>
      <c r="B1049" s="3">
        <v>223.13999899999999</v>
      </c>
      <c r="C1049" s="6">
        <v>50.099997999999999</v>
      </c>
      <c r="D1049" s="3">
        <v>150.009995</v>
      </c>
      <c r="E1049" s="3">
        <v>2064.4799800000001</v>
      </c>
      <c r="F1049" s="7">
        <f t="shared" si="266"/>
        <v>-5.5706582538020966E-3</v>
      </c>
      <c r="G1049" s="7">
        <f t="shared" si="267"/>
        <v>4.0079357111046932E-3</v>
      </c>
      <c r="H1049" s="7">
        <f t="shared" si="268"/>
        <v>-3.2558471760797403E-3</v>
      </c>
      <c r="I1049" s="7">
        <f t="shared" si="269"/>
        <v>-2.5027938019992479E-3</v>
      </c>
      <c r="J1049" s="3" cm="1">
        <f t="array" ref="J1049">B1049*INDEX(AE$3:AE$7,2022-YEAR($A1049))/1000000</f>
        <v>126.88409763137</v>
      </c>
      <c r="K1049" s="3" cm="1">
        <f t="array" ref="K1049">C1049*INDEX(AF$3:AF$7,2022-YEAR($A1049))/1000000</f>
        <v>215.17949141</v>
      </c>
      <c r="L1049" s="3" cm="1">
        <f t="array" ref="L1049">D1049*INDEX(AG$3:AG$7,2022-YEAR($A1049))/1000000</f>
        <v>462.39080858800003</v>
      </c>
      <c r="M1049" s="3" cm="1">
        <f t="array" ref="M1049">E1049*INDEX(AH$3:AH$7,2022-YEAR($A1049))/1000000</f>
        <v>1405.53100206368</v>
      </c>
      <c r="N1049" s="3"/>
      <c r="O1049" s="9">
        <v>44257</v>
      </c>
      <c r="P1049" s="8">
        <f t="shared" si="259"/>
        <v>2032100.6930593883</v>
      </c>
      <c r="Q1049" s="7">
        <f t="shared" si="260"/>
        <v>-2.2072480363309996E-3</v>
      </c>
      <c r="R1049" s="8">
        <f t="shared" si="270"/>
        <v>2022860.5103628971</v>
      </c>
      <c r="S1049" s="7">
        <f t="shared" si="261"/>
        <v>-2.2566118726315976E-3</v>
      </c>
      <c r="T1049" s="8">
        <f t="shared" si="262"/>
        <v>117667.60052494875</v>
      </c>
      <c r="U1049" s="8">
        <f t="shared" si="263"/>
        <v>187254.42951641555</v>
      </c>
      <c r="V1049" s="8">
        <f t="shared" si="264"/>
        <v>466130.36084314302</v>
      </c>
      <c r="W1049" s="8">
        <f t="shared" si="265"/>
        <v>1251808.1194783896</v>
      </c>
      <c r="X1049" s="7">
        <f t="shared" si="271"/>
        <v>5.816891472355621E-2</v>
      </c>
      <c r="Y1049" s="7">
        <f t="shared" si="272"/>
        <v>9.2569126025809106E-2</v>
      </c>
      <c r="Z1049" s="7">
        <f t="shared" si="273"/>
        <v>0.23043129195276058</v>
      </c>
      <c r="AA1049" s="7">
        <f t="shared" si="274"/>
        <v>0.61883066729787406</v>
      </c>
    </row>
    <row r="1050" spans="1:27" x14ac:dyDescent="0.25">
      <c r="A1050" s="1">
        <v>44258</v>
      </c>
      <c r="B1050" s="3">
        <v>228.55999800000001</v>
      </c>
      <c r="C1050" s="6">
        <v>49.98</v>
      </c>
      <c r="D1050" s="3">
        <v>152.91000399999999</v>
      </c>
      <c r="E1050" s="3">
        <v>2011.410034</v>
      </c>
      <c r="F1050" s="7">
        <f t="shared" si="266"/>
        <v>2.4289679234066996E-2</v>
      </c>
      <c r="G1050" s="7">
        <f t="shared" si="267"/>
        <v>-2.3951697562942798E-3</v>
      </c>
      <c r="H1050" s="7">
        <f t="shared" si="268"/>
        <v>1.9332105170725367E-2</v>
      </c>
      <c r="I1050" s="7">
        <f t="shared" si="269"/>
        <v>-2.5706205201369903E-2</v>
      </c>
      <c r="J1050" s="3" cm="1">
        <f t="array" ref="J1050">B1050*INDEX(AE$3:AE$7,2022-YEAR($A1050))/1000000</f>
        <v>129.96607166274001</v>
      </c>
      <c r="K1050" s="3" cm="1">
        <f t="array" ref="K1050">C1050*INDEX(AF$3:AF$7,2022-YEAR($A1050))/1000000</f>
        <v>214.66409999999999</v>
      </c>
      <c r="L1050" s="3" cm="1">
        <f t="array" ref="L1050">D1050*INDEX(AG$3:AG$7,2022-YEAR($A1050))/1000000</f>
        <v>471.32979632959996</v>
      </c>
      <c r="M1050" s="3" cm="1">
        <f t="array" ref="M1050">E1050*INDEX(AH$3:AH$7,2022-YEAR($A1050))/1000000</f>
        <v>1369.4001337077439</v>
      </c>
      <c r="N1050" s="3"/>
      <c r="O1050" s="9">
        <v>44258</v>
      </c>
      <c r="P1050" s="8">
        <f t="shared" si="259"/>
        <v>2009457.5185274433</v>
      </c>
      <c r="Q1050" s="7">
        <f t="shared" si="260"/>
        <v>-1.1142742389332676E-2</v>
      </c>
      <c r="R1050" s="8">
        <f t="shared" si="270"/>
        <v>2002102.1572566158</v>
      </c>
      <c r="S1050" s="7">
        <f t="shared" si="261"/>
        <v>-1.0261880638797627E-2</v>
      </c>
      <c r="T1050" s="8">
        <f t="shared" si="262"/>
        <v>120525.70879794208</v>
      </c>
      <c r="U1050" s="8">
        <f t="shared" si="263"/>
        <v>186805.92337010568</v>
      </c>
      <c r="V1050" s="8">
        <f t="shared" si="264"/>
        <v>475141.6420022308</v>
      </c>
      <c r="W1050" s="8">
        <f t="shared" si="265"/>
        <v>1219628.8830863372</v>
      </c>
      <c r="X1050" s="7">
        <f t="shared" si="271"/>
        <v>6.0199579907097574E-2</v>
      </c>
      <c r="Y1050" s="7">
        <f t="shared" si="272"/>
        <v>9.3304890908302518E-2</v>
      </c>
      <c r="Z1050" s="7">
        <f t="shared" si="273"/>
        <v>0.23732137757310773</v>
      </c>
      <c r="AA1050" s="7">
        <f t="shared" si="274"/>
        <v>0.60917415161149213</v>
      </c>
    </row>
    <row r="1051" spans="1:27" x14ac:dyDescent="0.25">
      <c r="A1051" s="1">
        <v>44259</v>
      </c>
      <c r="B1051" s="3">
        <v>224.71000699999999</v>
      </c>
      <c r="C1051" s="6">
        <v>49.939999</v>
      </c>
      <c r="D1051" s="3">
        <v>150.55999800000001</v>
      </c>
      <c r="E1051" s="3">
        <v>2033.9300539999999</v>
      </c>
      <c r="F1051" s="7">
        <f t="shared" si="266"/>
        <v>-1.6844553000039952E-2</v>
      </c>
      <c r="G1051" s="7">
        <f t="shared" si="267"/>
        <v>-8.0034013605434495E-4</v>
      </c>
      <c r="H1051" s="7">
        <f t="shared" si="268"/>
        <v>-1.5368556265291655E-2</v>
      </c>
      <c r="I1051" s="7">
        <f t="shared" si="269"/>
        <v>1.1196135854615097E-2</v>
      </c>
      <c r="J1051" s="3" cm="1">
        <f t="array" ref="J1051">B1051*INDEX(AE$3:AE$7,2022-YEAR($A1051))/1000000</f>
        <v>127.77685128040999</v>
      </c>
      <c r="K1051" s="3" cm="1">
        <f t="array" ref="K1051">C1051*INDEX(AF$3:AF$7,2022-YEAR($A1051))/1000000</f>
        <v>214.492295705</v>
      </c>
      <c r="L1051" s="3" cm="1">
        <f t="array" ref="L1051">D1051*INDEX(AG$3:AG$7,2022-YEAR($A1051))/1000000</f>
        <v>464.08613783520002</v>
      </c>
      <c r="M1051" s="3" cm="1">
        <f t="array" ref="M1051">E1051*INDEX(AH$3:AH$7,2022-YEAR($A1051))/1000000</f>
        <v>1384.7321236440639</v>
      </c>
      <c r="N1051" s="3"/>
      <c r="O1051" s="9">
        <v>44259</v>
      </c>
      <c r="P1051" s="8">
        <f t="shared" si="259"/>
        <v>2014723.8266430097</v>
      </c>
      <c r="Q1051" s="7">
        <f t="shared" si="260"/>
        <v>2.6207611094091793E-3</v>
      </c>
      <c r="R1051" s="8">
        <f t="shared" si="270"/>
        <v>2006275.3368969285</v>
      </c>
      <c r="S1051" s="7">
        <f t="shared" si="261"/>
        <v>2.0843989529639728E-3</v>
      </c>
      <c r="T1051" s="8">
        <f t="shared" si="262"/>
        <v>118495.50710822777</v>
      </c>
      <c r="U1051" s="8">
        <f t="shared" si="263"/>
        <v>186656.41509197987</v>
      </c>
      <c r="V1051" s="8">
        <f t="shared" si="264"/>
        <v>467839.40094313642</v>
      </c>
      <c r="W1051" s="8">
        <f t="shared" si="265"/>
        <v>1233284.0137535844</v>
      </c>
      <c r="X1051" s="7">
        <f t="shared" si="271"/>
        <v>5.9062435214651411E-2</v>
      </c>
      <c r="Y1051" s="7">
        <f t="shared" si="272"/>
        <v>9.3036290512686123E-2</v>
      </c>
      <c r="Z1051" s="7">
        <f t="shared" si="273"/>
        <v>0.23318803373555674</v>
      </c>
      <c r="AA1051" s="7">
        <f t="shared" si="274"/>
        <v>0.61471324053710563</v>
      </c>
    </row>
    <row r="1052" spans="1:27" x14ac:dyDescent="0.25">
      <c r="A1052" s="1">
        <v>44260</v>
      </c>
      <c r="B1052" s="3">
        <v>223.220001</v>
      </c>
      <c r="C1052" s="6">
        <v>50.790000999999997</v>
      </c>
      <c r="D1052" s="3">
        <v>150.91000399999999</v>
      </c>
      <c r="E1052" s="3">
        <v>2097.070068</v>
      </c>
      <c r="F1052" s="7">
        <f t="shared" si="266"/>
        <v>-6.630795040649895E-3</v>
      </c>
      <c r="G1052" s="7">
        <f t="shared" si="267"/>
        <v>1.7020464898287235E-2</v>
      </c>
      <c r="H1052" s="7">
        <f t="shared" si="268"/>
        <v>2.3246945048442935E-3</v>
      </c>
      <c r="I1052" s="7">
        <f t="shared" si="269"/>
        <v>3.1043355633507019E-2</v>
      </c>
      <c r="J1052" s="3" cm="1">
        <f t="array" ref="J1052">B1052*INDEX(AE$3:AE$7,2022-YEAR($A1052))/1000000</f>
        <v>126.92958916863</v>
      </c>
      <c r="K1052" s="3" cm="1">
        <f t="array" ref="K1052">C1052*INDEX(AF$3:AF$7,2022-YEAR($A1052))/1000000</f>
        <v>218.14305429499998</v>
      </c>
      <c r="L1052" s="3" cm="1">
        <f t="array" ref="L1052">D1052*INDEX(AG$3:AG$7,2022-YEAR($A1052))/1000000</f>
        <v>465.1649963296</v>
      </c>
      <c r="M1052" s="3" cm="1">
        <f t="array" ref="M1052">E1052*INDEX(AH$3:AH$7,2022-YEAR($A1052))/1000000</f>
        <v>1427.718855415488</v>
      </c>
      <c r="N1052" s="3"/>
      <c r="O1052" s="9">
        <v>44260</v>
      </c>
      <c r="P1052" s="8">
        <f t="shared" si="259"/>
        <v>2057820.3573571313</v>
      </c>
      <c r="Q1052" s="7">
        <f t="shared" si="260"/>
        <v>2.1390788228245913E-2</v>
      </c>
      <c r="R1052" s="8">
        <f t="shared" si="270"/>
        <v>2048039.4543577628</v>
      </c>
      <c r="S1052" s="7">
        <f t="shared" si="261"/>
        <v>2.08167426936674E-2</v>
      </c>
      <c r="T1052" s="8">
        <f t="shared" si="262"/>
        <v>117709.78768735524</v>
      </c>
      <c r="U1052" s="8">
        <f t="shared" si="263"/>
        <v>189833.39405309304</v>
      </c>
      <c r="V1052" s="8">
        <f t="shared" si="264"/>
        <v>468926.98462765862</v>
      </c>
      <c r="W1052" s="8">
        <f t="shared" si="265"/>
        <v>1271569.287989656</v>
      </c>
      <c r="X1052" s="7">
        <f t="shared" si="271"/>
        <v>5.7474375035547066E-2</v>
      </c>
      <c r="Y1052" s="7">
        <f t="shared" si="272"/>
        <v>9.2690301277727191E-2</v>
      </c>
      <c r="Z1052" s="7">
        <f t="shared" si="273"/>
        <v>0.22896384326478111</v>
      </c>
      <c r="AA1052" s="7">
        <f t="shared" si="274"/>
        <v>0.62087148042194462</v>
      </c>
    </row>
    <row r="1053" spans="1:27" x14ac:dyDescent="0.25">
      <c r="A1053" s="1">
        <v>44263</v>
      </c>
      <c r="B1053" s="3">
        <v>224.029999</v>
      </c>
      <c r="C1053" s="6">
        <v>51.639999000000003</v>
      </c>
      <c r="D1053" s="3">
        <v>152.91000399999999</v>
      </c>
      <c r="E1053" s="3">
        <v>2007.5</v>
      </c>
      <c r="F1053" s="7">
        <f t="shared" si="266"/>
        <v>3.628698129071406E-3</v>
      </c>
      <c r="G1053" s="7">
        <f t="shared" si="267"/>
        <v>1.6735538162324648E-2</v>
      </c>
      <c r="H1053" s="7">
        <f t="shared" si="268"/>
        <v>1.3252931859971229E-2</v>
      </c>
      <c r="I1053" s="7">
        <f t="shared" si="269"/>
        <v>-4.2712005367290362E-2</v>
      </c>
      <c r="J1053" s="3" cm="1">
        <f t="array" ref="J1053">B1053*INDEX(AE$3:AE$7,2022-YEAR($A1053))/1000000</f>
        <v>127.39017833137</v>
      </c>
      <c r="K1053" s="3" cm="1">
        <f t="array" ref="K1053">C1053*INDEX(AF$3:AF$7,2022-YEAR($A1053))/1000000</f>
        <v>221.79379570500001</v>
      </c>
      <c r="L1053" s="3" cm="1">
        <f t="array" ref="L1053">D1053*INDEX(AG$3:AG$7,2022-YEAR($A1053))/1000000</f>
        <v>471.32979632959996</v>
      </c>
      <c r="M1053" s="3" cm="1">
        <f t="array" ref="M1053">E1053*INDEX(AH$3:AH$7,2022-YEAR($A1053))/1000000</f>
        <v>1366.73812</v>
      </c>
      <c r="N1053" s="3"/>
      <c r="O1053" s="9">
        <v>44263</v>
      </c>
      <c r="P1053" s="8">
        <f t="shared" si="259"/>
        <v>2011197.0345711249</v>
      </c>
      <c r="Q1053" s="7">
        <f t="shared" si="260"/>
        <v>-2.2656653492282977E-2</v>
      </c>
      <c r="R1053" s="8">
        <f t="shared" si="270"/>
        <v>2003546.9347758531</v>
      </c>
      <c r="S1053" s="7">
        <f t="shared" si="261"/>
        <v>-2.1724444559522382E-2</v>
      </c>
      <c r="T1053" s="8">
        <f t="shared" si="262"/>
        <v>118136.92097370974</v>
      </c>
      <c r="U1053" s="8">
        <f t="shared" si="263"/>
        <v>193010.35806375218</v>
      </c>
      <c r="V1053" s="8">
        <f t="shared" si="264"/>
        <v>475141.64200223086</v>
      </c>
      <c r="W1053" s="8">
        <f t="shared" si="265"/>
        <v>1217258.0137361602</v>
      </c>
      <c r="X1053" s="7">
        <f t="shared" si="271"/>
        <v>5.8963889950961551E-2</v>
      </c>
      <c r="Y1053" s="7">
        <f t="shared" si="272"/>
        <v>9.6334333233548744E-2</v>
      </c>
      <c r="Z1053" s="7">
        <f t="shared" si="273"/>
        <v>0.23715024277950711</v>
      </c>
      <c r="AA1053" s="7">
        <f t="shared" si="274"/>
        <v>0.60755153403598261</v>
      </c>
    </row>
    <row r="1054" spans="1:27" x14ac:dyDescent="0.25">
      <c r="A1054" s="1">
        <v>44264</v>
      </c>
      <c r="B1054" s="3">
        <v>230.61000100000001</v>
      </c>
      <c r="C1054" s="6">
        <v>50.860000999999997</v>
      </c>
      <c r="D1054" s="3">
        <v>151.83000200000001</v>
      </c>
      <c r="E1054" s="3">
        <v>2040.3599850000001</v>
      </c>
      <c r="F1054" s="7">
        <f t="shared" si="266"/>
        <v>2.9371075433518135E-2</v>
      </c>
      <c r="G1054" s="7">
        <f t="shared" si="267"/>
        <v>-1.5104531663527099E-2</v>
      </c>
      <c r="H1054" s="7">
        <f t="shared" si="268"/>
        <v>-7.0629911173109017E-3</v>
      </c>
      <c r="I1054" s="7">
        <f t="shared" si="269"/>
        <v>1.6368610211706214E-2</v>
      </c>
      <c r="J1054" s="3" cm="1">
        <f t="array" ref="J1054">B1054*INDEX(AE$3:AE$7,2022-YEAR($A1054))/1000000</f>
        <v>131.13176486863</v>
      </c>
      <c r="K1054" s="3" cm="1">
        <f t="array" ref="K1054">C1054*INDEX(AF$3:AF$7,2022-YEAR($A1054))/1000000</f>
        <v>218.44370429499997</v>
      </c>
      <c r="L1054" s="3" cm="1">
        <f t="array" ref="L1054">D1054*INDEX(AG$3:AG$7,2022-YEAR($A1054))/1000000</f>
        <v>468.00079816480007</v>
      </c>
      <c r="M1054" s="3" cm="1">
        <f t="array" ref="M1054">E1054*INDEX(AH$3:AH$7,2022-YEAR($A1054))/1000000</f>
        <v>1389.10972354776</v>
      </c>
      <c r="N1054" s="3"/>
      <c r="O1054" s="9">
        <v>44264</v>
      </c>
      <c r="P1054" s="8">
        <f t="shared" si="259"/>
        <v>2029066.8581099089</v>
      </c>
      <c r="Q1054" s="7">
        <f t="shared" si="260"/>
        <v>8.8851680027436097E-3</v>
      </c>
      <c r="R1054" s="8">
        <f t="shared" si="270"/>
        <v>2020670.3128854895</v>
      </c>
      <c r="S1054" s="7">
        <f t="shared" si="261"/>
        <v>8.546532058931966E-3</v>
      </c>
      <c r="T1054" s="8">
        <f t="shared" si="262"/>
        <v>121606.72939111215</v>
      </c>
      <c r="U1054" s="8">
        <f t="shared" si="263"/>
        <v>190095.02699898955</v>
      </c>
      <c r="V1054" s="8">
        <f t="shared" si="264"/>
        <v>471785.72080530459</v>
      </c>
      <c r="W1054" s="8">
        <f t="shared" si="265"/>
        <v>1237182.8356900832</v>
      </c>
      <c r="X1054" s="7">
        <f t="shared" si="271"/>
        <v>6.018138071096784E-2</v>
      </c>
      <c r="Y1054" s="7">
        <f t="shared" si="272"/>
        <v>9.4075231266963308E-2</v>
      </c>
      <c r="Z1054" s="7">
        <f t="shared" si="273"/>
        <v>0.23347981003966997</v>
      </c>
      <c r="AA1054" s="7">
        <f t="shared" si="274"/>
        <v>0.61226357798239883</v>
      </c>
    </row>
    <row r="1055" spans="1:27" x14ac:dyDescent="0.25">
      <c r="A1055" s="1">
        <v>44265</v>
      </c>
      <c r="B1055" s="3">
        <v>245.33999600000001</v>
      </c>
      <c r="C1055" s="6">
        <v>51.439999</v>
      </c>
      <c r="D1055" s="3">
        <v>155.13000500000001</v>
      </c>
      <c r="E1055" s="3">
        <v>2036.1899410000001</v>
      </c>
      <c r="F1055" s="7">
        <f t="shared" si="266"/>
        <v>6.3874051151840527E-2</v>
      </c>
      <c r="G1055" s="7">
        <f t="shared" si="267"/>
        <v>1.140381416823022E-2</v>
      </c>
      <c r="H1055" s="7">
        <f t="shared" si="268"/>
        <v>2.1734854485479183E-2</v>
      </c>
      <c r="I1055" s="7">
        <f t="shared" si="269"/>
        <v>-2.0437785639086936E-3</v>
      </c>
      <c r="J1055" s="3" cm="1">
        <f t="array" ref="J1055">B1055*INDEX(AE$3:AE$7,2022-YEAR($A1055))/1000000</f>
        <v>139.50768192548</v>
      </c>
      <c r="K1055" s="3" cm="1">
        <f t="array" ref="K1055">C1055*INDEX(AF$3:AF$7,2022-YEAR($A1055))/1000000</f>
        <v>220.934795705</v>
      </c>
      <c r="L1055" s="3" cm="1">
        <f t="array" ref="L1055">D1055*INDEX(AG$3:AG$7,2022-YEAR($A1055))/1000000</f>
        <v>478.17272741200009</v>
      </c>
      <c r="M1055" s="3" cm="1">
        <f t="array" ref="M1055">E1055*INDEX(AH$3:AH$7,2022-YEAR($A1055))/1000000</f>
        <v>1386.270690871856</v>
      </c>
      <c r="N1055" s="3"/>
      <c r="O1055" s="9">
        <v>44265</v>
      </c>
      <c r="P1055" s="8">
        <f t="shared" si="259"/>
        <v>2045801.8282353985</v>
      </c>
      <c r="Q1055" s="7">
        <f t="shared" si="260"/>
        <v>8.2476188788961E-3</v>
      </c>
      <c r="R1055" s="8">
        <f t="shared" si="270"/>
        <v>2038331.3019320378</v>
      </c>
      <c r="S1055" s="7">
        <f t="shared" si="261"/>
        <v>8.7401635654895671E-3</v>
      </c>
      <c r="T1055" s="8">
        <f t="shared" si="262"/>
        <v>129374.24384464808</v>
      </c>
      <c r="U1055" s="8">
        <f t="shared" si="263"/>
        <v>192262.83536119072</v>
      </c>
      <c r="V1055" s="8">
        <f t="shared" si="264"/>
        <v>482039.9147953348</v>
      </c>
      <c r="W1055" s="8">
        <f t="shared" si="265"/>
        <v>1234654.3079308642</v>
      </c>
      <c r="X1055" s="7">
        <f t="shared" si="271"/>
        <v>6.3470665304516671E-2</v>
      </c>
      <c r="Y1055" s="7">
        <f t="shared" si="272"/>
        <v>9.4323643648583463E-2</v>
      </c>
      <c r="Z1055" s="7">
        <f t="shared" si="273"/>
        <v>0.23648752012905458</v>
      </c>
      <c r="AA1055" s="7">
        <f t="shared" si="274"/>
        <v>0.6057181709178453</v>
      </c>
    </row>
    <row r="1056" spans="1:27" x14ac:dyDescent="0.25">
      <c r="A1056" s="1">
        <v>44266</v>
      </c>
      <c r="B1056" s="3">
        <v>252</v>
      </c>
      <c r="C1056" s="6">
        <v>50.880001</v>
      </c>
      <c r="D1056" s="3">
        <v>154.320007</v>
      </c>
      <c r="E1056" s="3">
        <v>2100.540039</v>
      </c>
      <c r="F1056" s="7">
        <f t="shared" si="266"/>
        <v>2.7146018213842327E-2</v>
      </c>
      <c r="G1056" s="7">
        <f t="shared" si="267"/>
        <v>-1.0886431004790698E-2</v>
      </c>
      <c r="H1056" s="7">
        <f t="shared" si="268"/>
        <v>-5.2214141293942529E-3</v>
      </c>
      <c r="I1056" s="7">
        <f t="shared" si="269"/>
        <v>3.1603190205525156E-2</v>
      </c>
      <c r="J1056" s="3" cm="1">
        <f t="array" ref="J1056">B1056*INDEX(AE$3:AE$7,2022-YEAR($A1056))/1000000</f>
        <v>143.29476</v>
      </c>
      <c r="K1056" s="3" cm="1">
        <f t="array" ref="K1056">C1056*INDEX(AF$3:AF$7,2022-YEAR($A1056))/1000000</f>
        <v>218.52960429499998</v>
      </c>
      <c r="L1056" s="3" cm="1">
        <f t="array" ref="L1056">D1056*INDEX(AG$3:AG$7,2022-YEAR($A1056))/1000000</f>
        <v>475.67598957679996</v>
      </c>
      <c r="M1056" s="3" cm="1">
        <f t="array" ref="M1056">E1056*INDEX(AH$3:AH$7,2022-YEAR($A1056))/1000000</f>
        <v>1430.0812671918241</v>
      </c>
      <c r="N1056" s="3"/>
      <c r="O1056" s="9">
        <v>44266</v>
      </c>
      <c r="P1056" s="8">
        <f t="shared" si="259"/>
        <v>2085060.9168604149</v>
      </c>
      <c r="Q1056" s="7">
        <f t="shared" si="260"/>
        <v>1.9190074074222057E-2</v>
      </c>
      <c r="R1056" s="8">
        <f t="shared" si="270"/>
        <v>2076252.3263294674</v>
      </c>
      <c r="S1056" s="7">
        <f t="shared" si="261"/>
        <v>1.8603955285132479E-2</v>
      </c>
      <c r="T1056" s="8">
        <f t="shared" si="262"/>
        <v>132886.23942445696</v>
      </c>
      <c r="U1056" s="8">
        <f t="shared" si="263"/>
        <v>190169.77926924572</v>
      </c>
      <c r="V1056" s="8">
        <f t="shared" si="264"/>
        <v>479522.9847732904</v>
      </c>
      <c r="W1056" s="8">
        <f t="shared" si="265"/>
        <v>1273673.3228624742</v>
      </c>
      <c r="X1056" s="7">
        <f t="shared" si="271"/>
        <v>6.400293342928208E-2</v>
      </c>
      <c r="Y1056" s="7">
        <f t="shared" si="272"/>
        <v>9.1592807318097075E-2</v>
      </c>
      <c r="Z1056" s="7">
        <f t="shared" si="273"/>
        <v>0.23095602528283354</v>
      </c>
      <c r="AA1056" s="7">
        <f t="shared" si="274"/>
        <v>0.61344823396978732</v>
      </c>
    </row>
    <row r="1057" spans="1:27" x14ac:dyDescent="0.25">
      <c r="A1057" s="1">
        <v>44267</v>
      </c>
      <c r="B1057" s="3">
        <v>269.19000199999999</v>
      </c>
      <c r="C1057" s="6">
        <v>50.360000999999997</v>
      </c>
      <c r="D1057" s="3">
        <v>156.14999399999999</v>
      </c>
      <c r="E1057" s="3">
        <v>2050</v>
      </c>
      <c r="F1057" s="7">
        <f t="shared" si="266"/>
        <v>6.8214293650793678E-2</v>
      </c>
      <c r="G1057" s="7">
        <f t="shared" si="267"/>
        <v>-1.022012558529628E-2</v>
      </c>
      <c r="H1057" s="7">
        <f t="shared" si="268"/>
        <v>1.1858391115806555E-2</v>
      </c>
      <c r="I1057" s="7">
        <f t="shared" si="269"/>
        <v>-2.4060497806107306E-2</v>
      </c>
      <c r="J1057" s="3" cm="1">
        <f t="array" ref="J1057">B1057*INDEX(AE$3:AE$7,2022-YEAR($A1057))/1000000</f>
        <v>153.06951083726</v>
      </c>
      <c r="K1057" s="3" cm="1">
        <f t="array" ref="K1057">C1057*INDEX(AF$3:AF$7,2022-YEAR($A1057))/1000000</f>
        <v>216.296204295</v>
      </c>
      <c r="L1057" s="3" cm="1">
        <f t="array" ref="L1057">D1057*INDEX(AG$3:AG$7,2022-YEAR($A1057))/1000000</f>
        <v>481.31674150559996</v>
      </c>
      <c r="M1057" s="3" cm="1">
        <f t="array" ref="M1057">E1057*INDEX(AH$3:AH$7,2022-YEAR($A1057))/1000000</f>
        <v>1395.6728000000001</v>
      </c>
      <c r="N1057" s="3"/>
      <c r="O1057" s="9">
        <v>44267</v>
      </c>
      <c r="P1057" s="8">
        <f t="shared" si="259"/>
        <v>2065543.0911468526</v>
      </c>
      <c r="Q1057" s="7">
        <f t="shared" si="260"/>
        <v>-9.3607939968254165E-3</v>
      </c>
      <c r="R1057" s="8">
        <f t="shared" si="270"/>
        <v>2058414.6651730877</v>
      </c>
      <c r="S1057" s="7">
        <f t="shared" si="261"/>
        <v>-8.5912781072781108E-3</v>
      </c>
      <c r="T1057" s="8">
        <f t="shared" si="262"/>
        <v>141950.98038270653</v>
      </c>
      <c r="U1057" s="8">
        <f t="shared" si="263"/>
        <v>188226.22024258593</v>
      </c>
      <c r="V1057" s="8">
        <f t="shared" si="264"/>
        <v>485209.35587575095</v>
      </c>
      <c r="W1057" s="8">
        <f t="shared" si="265"/>
        <v>1243028.1086720442</v>
      </c>
      <c r="X1057" s="7">
        <f t="shared" si="271"/>
        <v>6.8961314153273473E-2</v>
      </c>
      <c r="Y1057" s="7">
        <f t="shared" si="272"/>
        <v>9.144232375878375E-2</v>
      </c>
      <c r="Z1057" s="7">
        <f t="shared" si="273"/>
        <v>0.23571992761475527</v>
      </c>
      <c r="AA1057" s="7">
        <f t="shared" si="274"/>
        <v>0.60387643447318751</v>
      </c>
    </row>
    <row r="1058" spans="1:27" x14ac:dyDescent="0.25">
      <c r="A1058" s="1">
        <v>44270</v>
      </c>
      <c r="B1058" s="3">
        <v>265.63000499999998</v>
      </c>
      <c r="C1058" s="6">
        <v>51.029998999999997</v>
      </c>
      <c r="D1058" s="3">
        <v>155.36999499999999</v>
      </c>
      <c r="E1058" s="3">
        <v>2054.4399410000001</v>
      </c>
      <c r="F1058" s="7">
        <f t="shared" si="266"/>
        <v>-1.3224848521677268E-2</v>
      </c>
      <c r="G1058" s="7">
        <f t="shared" si="267"/>
        <v>1.3304169711990221E-2</v>
      </c>
      <c r="H1058" s="7">
        <f t="shared" si="268"/>
        <v>-4.9951907138722218E-3</v>
      </c>
      <c r="I1058" s="7">
        <f t="shared" si="269"/>
        <v>2.1658248780487277E-3</v>
      </c>
      <c r="J1058" s="3" cm="1">
        <f t="array" ref="J1058">B1058*INDEX(AE$3:AE$7,2022-YEAR($A1058))/1000000</f>
        <v>151.04518974314999</v>
      </c>
      <c r="K1058" s="3" cm="1">
        <f t="array" ref="K1058">C1058*INDEX(AF$3:AF$7,2022-YEAR($A1058))/1000000</f>
        <v>219.17384570499999</v>
      </c>
      <c r="L1058" s="3" cm="1">
        <f t="array" ref="L1058">D1058*INDEX(AG$3:AG$7,2022-YEAR($A1058))/1000000</f>
        <v>478.91247258799996</v>
      </c>
      <c r="M1058" s="3" cm="1">
        <f t="array" ref="M1058">E1058*INDEX(AH$3:AH$7,2022-YEAR($A1058))/1000000</f>
        <v>1398.695582871856</v>
      </c>
      <c r="N1058" s="3"/>
      <c r="O1058" s="9">
        <v>44270</v>
      </c>
      <c r="P1058" s="8">
        <f t="shared" si="259"/>
        <v>2066896.4554907291</v>
      </c>
      <c r="Q1058" s="7">
        <f t="shared" si="260"/>
        <v>6.5520992986158933E-4</v>
      </c>
      <c r="R1058" s="8">
        <f t="shared" si="270"/>
        <v>2059310.046471498</v>
      </c>
      <c r="S1058" s="7">
        <f t="shared" si="261"/>
        <v>4.3498587216639351E-4</v>
      </c>
      <c r="T1058" s="8">
        <f t="shared" si="262"/>
        <v>140073.70016964167</v>
      </c>
      <c r="U1058" s="8">
        <f t="shared" si="263"/>
        <v>190730.41382093975</v>
      </c>
      <c r="V1058" s="8">
        <f t="shared" si="264"/>
        <v>482785.64260699647</v>
      </c>
      <c r="W1058" s="8">
        <f t="shared" si="265"/>
        <v>1245720.2898739201</v>
      </c>
      <c r="X1058" s="7">
        <f t="shared" si="271"/>
        <v>6.8019723600945575E-2</v>
      </c>
      <c r="Y1058" s="7">
        <f t="shared" si="272"/>
        <v>9.2618600170355433E-2</v>
      </c>
      <c r="Z1058" s="7">
        <f t="shared" si="273"/>
        <v>0.23444048332314998</v>
      </c>
      <c r="AA1058" s="7">
        <f t="shared" si="274"/>
        <v>0.60492119290554902</v>
      </c>
    </row>
    <row r="1059" spans="1:27" x14ac:dyDescent="0.25">
      <c r="A1059" s="1">
        <v>44271</v>
      </c>
      <c r="B1059" s="3">
        <v>255.21000699999999</v>
      </c>
      <c r="C1059" s="6">
        <v>51.220001000000003</v>
      </c>
      <c r="D1059" s="3">
        <v>153.509995</v>
      </c>
      <c r="E1059" s="3">
        <v>2083.889893</v>
      </c>
      <c r="F1059" s="7">
        <f t="shared" si="266"/>
        <v>-3.9227488626520146E-2</v>
      </c>
      <c r="G1059" s="7">
        <f t="shared" si="267"/>
        <v>3.7233392851918623E-3</v>
      </c>
      <c r="H1059" s="7">
        <f t="shared" si="268"/>
        <v>-1.1971423439898987E-2</v>
      </c>
      <c r="I1059" s="7">
        <f t="shared" si="269"/>
        <v>1.4334783612932167E-2</v>
      </c>
      <c r="J1059" s="3" cm="1">
        <f t="array" ref="J1059">B1059*INDEX(AE$3:AE$7,2022-YEAR($A1059))/1000000</f>
        <v>145.12006628040999</v>
      </c>
      <c r="K1059" s="3" cm="1">
        <f t="array" ref="K1059">C1059*INDEX(AF$3:AF$7,2022-YEAR($A1059))/1000000</f>
        <v>219.98990429500003</v>
      </c>
      <c r="L1059" s="3" cm="1">
        <f t="array" ref="L1059">D1059*INDEX(AG$3:AG$7,2022-YEAR($A1059))/1000000</f>
        <v>473.17920858799999</v>
      </c>
      <c r="M1059" s="3" cm="1">
        <f t="array" ref="M1059">E1059*INDEX(AH$3:AH$7,2022-YEAR($A1059))/1000000</f>
        <v>1418.7455813926881</v>
      </c>
      <c r="N1059" s="3"/>
      <c r="O1059" s="9">
        <v>44271</v>
      </c>
      <c r="P1059" s="8">
        <f t="shared" si="259"/>
        <v>2075362.9873854413</v>
      </c>
      <c r="Q1059" s="7">
        <f t="shared" si="260"/>
        <v>4.0962535264991023E-3</v>
      </c>
      <c r="R1059" s="8">
        <f t="shared" si="270"/>
        <v>2066602.9604731088</v>
      </c>
      <c r="S1059" s="7">
        <f t="shared" si="261"/>
        <v>3.5414356444805062E-3</v>
      </c>
      <c r="T1059" s="8">
        <f t="shared" si="262"/>
        <v>134578.96068936246</v>
      </c>
      <c r="U1059" s="8">
        <f t="shared" si="263"/>
        <v>191440.56786360018</v>
      </c>
      <c r="V1059" s="8">
        <f t="shared" si="264"/>
        <v>477006.01124864444</v>
      </c>
      <c r="W1059" s="8">
        <f t="shared" si="265"/>
        <v>1263577.4206715017</v>
      </c>
      <c r="X1059" s="7">
        <f t="shared" si="271"/>
        <v>6.512085933456381E-2</v>
      </c>
      <c r="Y1059" s="7">
        <f t="shared" si="272"/>
        <v>9.2635388376572134E-2</v>
      </c>
      <c r="Z1059" s="7">
        <f t="shared" si="273"/>
        <v>0.23081647533275726</v>
      </c>
      <c r="AA1059" s="7">
        <f t="shared" si="274"/>
        <v>0.61142727695610677</v>
      </c>
    </row>
    <row r="1060" spans="1:27" x14ac:dyDescent="0.25">
      <c r="A1060" s="1">
        <v>44272</v>
      </c>
      <c r="B1060" s="3">
        <v>263.58999599999999</v>
      </c>
      <c r="C1060" s="6">
        <v>51.240001999999997</v>
      </c>
      <c r="D1060" s="3">
        <v>155.08999600000001</v>
      </c>
      <c r="E1060" s="3">
        <v>2082.219971</v>
      </c>
      <c r="F1060" s="7">
        <f t="shared" si="266"/>
        <v>3.2835659927707983E-2</v>
      </c>
      <c r="G1060" s="7">
        <f t="shared" si="267"/>
        <v>3.9049198769047777E-4</v>
      </c>
      <c r="H1060" s="7">
        <f t="shared" si="268"/>
        <v>1.0292495938130974E-2</v>
      </c>
      <c r="I1060" s="7">
        <f t="shared" si="269"/>
        <v>-8.0134848084323362E-4</v>
      </c>
      <c r="J1060" s="3" cm="1">
        <f t="array" ref="J1060">B1060*INDEX(AE$3:AE$7,2022-YEAR($A1060))/1000000</f>
        <v>149.88517942547998</v>
      </c>
      <c r="K1060" s="3" cm="1">
        <f t="array" ref="K1060">C1060*INDEX(AF$3:AF$7,2022-YEAR($A1060))/1000000</f>
        <v>220.07580858999998</v>
      </c>
      <c r="L1060" s="3" cm="1">
        <f t="array" ref="L1060">D1060*INDEX(AG$3:AG$7,2022-YEAR($A1060))/1000000</f>
        <v>478.04940367040001</v>
      </c>
      <c r="M1060" s="3" cm="1">
        <f t="array" ref="M1060">E1060*INDEX(AH$3:AH$7,2022-YEAR($A1060))/1000000</f>
        <v>1417.608671776336</v>
      </c>
      <c r="N1060" s="3"/>
      <c r="O1060" s="9">
        <v>44272</v>
      </c>
      <c r="P1060" s="8">
        <f t="shared" si="259"/>
        <v>2083256.3281683156</v>
      </c>
      <c r="Q1060" s="7">
        <f t="shared" si="260"/>
        <v>3.803354319630805E-3</v>
      </c>
      <c r="R1060" s="8">
        <f t="shared" si="270"/>
        <v>2074993.7220543567</v>
      </c>
      <c r="S1060" s="7">
        <f t="shared" si="261"/>
        <v>4.0601710835288518E-3</v>
      </c>
      <c r="T1060" s="8">
        <f t="shared" si="262"/>
        <v>138997.94967598273</v>
      </c>
      <c r="U1060" s="8">
        <f t="shared" si="263"/>
        <v>191515.32387146982</v>
      </c>
      <c r="V1060" s="8">
        <f t="shared" si="264"/>
        <v>481915.59368188522</v>
      </c>
      <c r="W1060" s="8">
        <f t="shared" si="265"/>
        <v>1262564.8548250189</v>
      </c>
      <c r="X1060" s="7">
        <f t="shared" si="271"/>
        <v>6.6987166370010606E-2</v>
      </c>
      <c r="Y1060" s="7">
        <f t="shared" si="272"/>
        <v>9.2296820870310506E-2</v>
      </c>
      <c r="Z1060" s="7">
        <f t="shared" si="273"/>
        <v>0.23224918155644469</v>
      </c>
      <c r="AA1060" s="7">
        <f t="shared" si="274"/>
        <v>0.60846683120323419</v>
      </c>
    </row>
    <row r="1061" spans="1:27" x14ac:dyDescent="0.25">
      <c r="A1061" s="1">
        <v>44273</v>
      </c>
      <c r="B1061" s="3">
        <v>256.05999800000001</v>
      </c>
      <c r="C1061" s="6">
        <v>50.57</v>
      </c>
      <c r="D1061" s="3">
        <v>157.64999399999999</v>
      </c>
      <c r="E1061" s="3">
        <v>2021.339966</v>
      </c>
      <c r="F1061" s="7">
        <f t="shared" si="266"/>
        <v>-2.856708567953381E-2</v>
      </c>
      <c r="G1061" s="7">
        <f t="shared" si="267"/>
        <v>-1.3075760613748599E-2</v>
      </c>
      <c r="H1061" s="7">
        <f t="shared" si="268"/>
        <v>1.6506532117003703E-2</v>
      </c>
      <c r="I1061" s="7">
        <f t="shared" si="269"/>
        <v>-2.9238027608947559E-2</v>
      </c>
      <c r="J1061" s="3" cm="1">
        <f t="array" ref="J1061">B1061*INDEX(AE$3:AE$7,2022-YEAR($A1061))/1000000</f>
        <v>145.60339666273998</v>
      </c>
      <c r="K1061" s="3" cm="1">
        <f t="array" ref="K1061">C1061*INDEX(AF$3:AF$7,2022-YEAR($A1061))/1000000</f>
        <v>217.19815</v>
      </c>
      <c r="L1061" s="3" cm="1">
        <f t="array" ref="L1061">D1061*INDEX(AG$3:AG$7,2022-YEAR($A1061))/1000000</f>
        <v>485.94034150559997</v>
      </c>
      <c r="M1061" s="3" cm="1">
        <f t="array" ref="M1061">E1061*INDEX(AH$3:AH$7,2022-YEAR($A1061))/1000000</f>
        <v>1376.1605902922561</v>
      </c>
      <c r="N1061" s="3"/>
      <c r="O1061" s="9">
        <v>44273</v>
      </c>
      <c r="P1061" s="8">
        <f t="shared" si="259"/>
        <v>2045817.0760301361</v>
      </c>
      <c r="Q1061" s="7">
        <f t="shared" si="260"/>
        <v>-1.7971505297717089E-2</v>
      </c>
      <c r="R1061" s="8">
        <f t="shared" si="270"/>
        <v>2039558.5963292099</v>
      </c>
      <c r="S1061" s="7">
        <f t="shared" si="261"/>
        <v>-1.7077220691571138E-2</v>
      </c>
      <c r="T1061" s="8">
        <f t="shared" si="262"/>
        <v>135027.18333830941</v>
      </c>
      <c r="U1061" s="8">
        <f t="shared" si="263"/>
        <v>189011.11534266197</v>
      </c>
      <c r="V1061" s="8">
        <f t="shared" si="264"/>
        <v>489870.34890668018</v>
      </c>
      <c r="W1061" s="8">
        <f t="shared" si="265"/>
        <v>1225649.9487415582</v>
      </c>
      <c r="X1061" s="7">
        <f t="shared" si="271"/>
        <v>6.620412062753718E-2</v>
      </c>
      <c r="Y1061" s="7">
        <f t="shared" si="272"/>
        <v>9.2672559485588446E-2</v>
      </c>
      <c r="Z1061" s="7">
        <f t="shared" si="273"/>
        <v>0.24018449373719739</v>
      </c>
      <c r="AA1061" s="7">
        <f t="shared" si="274"/>
        <v>0.60093882614967697</v>
      </c>
    </row>
    <row r="1062" spans="1:27" x14ac:dyDescent="0.25">
      <c r="A1062" s="1">
        <v>44274</v>
      </c>
      <c r="B1062" s="3">
        <v>255.820007</v>
      </c>
      <c r="C1062" s="6">
        <v>50.810001</v>
      </c>
      <c r="D1062" s="3">
        <v>155.13999899999999</v>
      </c>
      <c r="E1062" s="3">
        <v>2026.959961</v>
      </c>
      <c r="F1062" s="7">
        <f t="shared" si="266"/>
        <v>-9.3724518423221603E-4</v>
      </c>
      <c r="G1062" s="7">
        <f t="shared" si="267"/>
        <v>4.7459165513150658E-3</v>
      </c>
      <c r="H1062" s="7">
        <f t="shared" si="268"/>
        <v>-1.5921313641153678E-2</v>
      </c>
      <c r="I1062" s="7">
        <f t="shared" si="269"/>
        <v>2.7803314111090049E-3</v>
      </c>
      <c r="J1062" s="3" cm="1">
        <f t="array" ref="J1062">B1062*INDEX(AE$3:AE$7,2022-YEAR($A1062))/1000000</f>
        <v>145.46693058041001</v>
      </c>
      <c r="K1062" s="3" cm="1">
        <f t="array" ref="K1062">C1062*INDEX(AF$3:AF$7,2022-YEAR($A1062))/1000000</f>
        <v>218.22895429499999</v>
      </c>
      <c r="L1062" s="3" cm="1">
        <f t="array" ref="L1062">D1062*INDEX(AG$3:AG$7,2022-YEAR($A1062))/1000000</f>
        <v>478.2035329176</v>
      </c>
      <c r="M1062" s="3" cm="1">
        <f t="array" ref="M1062">E1062*INDEX(AH$3:AH$7,2022-YEAR($A1062))/1000000</f>
        <v>1379.9867728081761</v>
      </c>
      <c r="N1062" s="3"/>
      <c r="O1062" s="9">
        <v>44274</v>
      </c>
      <c r="P1062" s="8">
        <f t="shared" si="259"/>
        <v>2043043.573250242</v>
      </c>
      <c r="Q1062" s="7">
        <f t="shared" si="260"/>
        <v>-1.3556944129511108E-3</v>
      </c>
      <c r="R1062" s="8">
        <f t="shared" si="270"/>
        <v>2035937.4073156384</v>
      </c>
      <c r="S1062" s="7">
        <f t="shared" si="261"/>
        <v>-1.775476821351929E-3</v>
      </c>
      <c r="T1062" s="8">
        <f t="shared" si="262"/>
        <v>134900.62976098515</v>
      </c>
      <c r="U1062" s="8">
        <f t="shared" si="263"/>
        <v>189908.14632334921</v>
      </c>
      <c r="V1062" s="8">
        <f t="shared" si="264"/>
        <v>482070.96943823557</v>
      </c>
      <c r="W1062" s="8">
        <f t="shared" si="265"/>
        <v>1229057.6617930685</v>
      </c>
      <c r="X1062" s="7">
        <f t="shared" si="271"/>
        <v>6.6259713720202326E-2</v>
      </c>
      <c r="Y1062" s="7">
        <f t="shared" si="272"/>
        <v>9.3277988626252056E-2</v>
      </c>
      <c r="Z1062" s="7">
        <f t="shared" si="273"/>
        <v>0.23678083997377944</v>
      </c>
      <c r="AA1062" s="7">
        <f t="shared" si="274"/>
        <v>0.60368145767976622</v>
      </c>
    </row>
    <row r="1063" spans="1:27" x14ac:dyDescent="0.25">
      <c r="A1063" s="1">
        <v>44277</v>
      </c>
      <c r="B1063" s="3">
        <v>251.229996</v>
      </c>
      <c r="C1063" s="6">
        <v>51</v>
      </c>
      <c r="D1063" s="3">
        <v>150.970001</v>
      </c>
      <c r="E1063" s="3">
        <v>2030.6899410000001</v>
      </c>
      <c r="F1063" s="7">
        <f t="shared" si="266"/>
        <v>-1.7942345689952233E-2</v>
      </c>
      <c r="G1063" s="7">
        <f t="shared" si="267"/>
        <v>3.7394016189844503E-3</v>
      </c>
      <c r="H1063" s="7">
        <f t="shared" si="268"/>
        <v>-2.6878935328599529E-2</v>
      </c>
      <c r="I1063" s="7">
        <f t="shared" si="269"/>
        <v>1.8401843508344395E-3</v>
      </c>
      <c r="J1063" s="3" cm="1">
        <f t="array" ref="J1063">B1063*INDEX(AE$3:AE$7,2022-YEAR($A1063))/1000000</f>
        <v>142.85691262547999</v>
      </c>
      <c r="K1063" s="3" cm="1">
        <f t="array" ref="K1063">C1063*INDEX(AF$3:AF$7,2022-YEAR($A1063))/1000000</f>
        <v>219.04499999999999</v>
      </c>
      <c r="L1063" s="3" cm="1">
        <f t="array" ref="L1063">D1063*INDEX(AG$3:AG$7,2022-YEAR($A1063))/1000000</f>
        <v>465.34993108239996</v>
      </c>
      <c r="M1063" s="3" cm="1">
        <f t="array" ref="M1063">E1063*INDEX(AH$3:AH$7,2022-YEAR($A1063))/1000000</f>
        <v>1382.526202871856</v>
      </c>
      <c r="N1063" s="3"/>
      <c r="O1063" s="9">
        <v>44277</v>
      </c>
      <c r="P1063" s="8">
        <f t="shared" si="259"/>
        <v>2031910.030077935</v>
      </c>
      <c r="Q1063" s="7">
        <f t="shared" si="260"/>
        <v>-5.4494888499098575E-3</v>
      </c>
      <c r="R1063" s="8">
        <f t="shared" si="270"/>
        <v>2023531.2546766733</v>
      </c>
      <c r="S1063" s="7">
        <f t="shared" si="261"/>
        <v>-6.0935825405961097E-3</v>
      </c>
      <c r="T1063" s="8">
        <f t="shared" si="262"/>
        <v>132480.19602802128</v>
      </c>
      <c r="U1063" s="8">
        <f t="shared" si="263"/>
        <v>190618.28915316908</v>
      </c>
      <c r="V1063" s="8">
        <f t="shared" si="264"/>
        <v>469113.4150269099</v>
      </c>
      <c r="W1063" s="8">
        <f t="shared" si="265"/>
        <v>1231319.3544685731</v>
      </c>
      <c r="X1063" s="7">
        <f t="shared" si="271"/>
        <v>6.5469804690113084E-2</v>
      </c>
      <c r="Y1063" s="7">
        <f t="shared" si="272"/>
        <v>9.4200812916836671E-2</v>
      </c>
      <c r="Z1063" s="7">
        <f t="shared" si="273"/>
        <v>0.23182909280136937</v>
      </c>
      <c r="AA1063" s="7">
        <f t="shared" si="274"/>
        <v>0.6085002895916809</v>
      </c>
    </row>
    <row r="1064" spans="1:27" x14ac:dyDescent="0.25">
      <c r="A1064" s="1">
        <v>44278</v>
      </c>
      <c r="B1064" s="3">
        <v>241.25</v>
      </c>
      <c r="C1064" s="6">
        <v>51.389999000000003</v>
      </c>
      <c r="D1064" s="3">
        <v>149.46000699999999</v>
      </c>
      <c r="E1064" s="3">
        <v>2041.329956</v>
      </c>
      <c r="F1064" s="7">
        <f t="shared" si="266"/>
        <v>-3.9724539899288147E-2</v>
      </c>
      <c r="G1064" s="7">
        <f t="shared" si="267"/>
        <v>7.6470392156864353E-3</v>
      </c>
      <c r="H1064" s="7">
        <f t="shared" si="268"/>
        <v>-1.0001947340518402E-2</v>
      </c>
      <c r="I1064" s="7">
        <f t="shared" si="269"/>
        <v>5.2396059020021202E-3</v>
      </c>
      <c r="J1064" s="3" cm="1">
        <f t="array" ref="J1064">B1064*INDEX(AE$3:AE$7,2022-YEAR($A1064))/1000000</f>
        <v>137.18198749999999</v>
      </c>
      <c r="K1064" s="3" cm="1">
        <f t="array" ref="K1064">C1064*INDEX(AF$3:AF$7,2022-YEAR($A1064))/1000000</f>
        <v>220.72004570500002</v>
      </c>
      <c r="L1064" s="3" cm="1">
        <f t="array" ref="L1064">D1064*INDEX(AG$3:AG$7,2022-YEAR($A1064))/1000000</f>
        <v>460.69552557679998</v>
      </c>
      <c r="M1064" s="3" cm="1">
        <f t="array" ref="M1064">E1064*INDEX(AH$3:AH$7,2022-YEAR($A1064))/1000000</f>
        <v>1389.770095324096</v>
      </c>
      <c r="N1064" s="3"/>
      <c r="O1064" s="9">
        <v>44278</v>
      </c>
      <c r="P1064" s="8">
        <f t="shared" si="259"/>
        <v>2030613.1619972799</v>
      </c>
      <c r="Q1064" s="7">
        <f t="shared" si="260"/>
        <v>-6.3825074016959579E-4</v>
      </c>
      <c r="R1064" s="8">
        <f t="shared" si="270"/>
        <v>2021485.7858591671</v>
      </c>
      <c r="S1064" s="7">
        <f t="shared" si="261"/>
        <v>-1.0108412275712242E-3</v>
      </c>
      <c r="T1064" s="8">
        <f t="shared" si="262"/>
        <v>127217.48119504064</v>
      </c>
      <c r="U1064" s="8">
        <f t="shared" si="263"/>
        <v>192075.95468555042</v>
      </c>
      <c r="V1064" s="8">
        <f t="shared" si="264"/>
        <v>464421.36735307996</v>
      </c>
      <c r="W1064" s="8">
        <f t="shared" si="265"/>
        <v>1237770.9826254961</v>
      </c>
      <c r="X1064" s="7">
        <f t="shared" si="271"/>
        <v>6.2932661750560351E-2</v>
      </c>
      <c r="Y1064" s="7">
        <f t="shared" si="272"/>
        <v>9.5017217548188079E-2</v>
      </c>
      <c r="Z1064" s="7">
        <f t="shared" si="273"/>
        <v>0.22974258369850109</v>
      </c>
      <c r="AA1064" s="7">
        <f t="shared" si="274"/>
        <v>0.61230753700275053</v>
      </c>
    </row>
    <row r="1065" spans="1:27" x14ac:dyDescent="0.25">
      <c r="A1065" s="1">
        <v>44279</v>
      </c>
      <c r="B1065" s="3">
        <v>239.240005</v>
      </c>
      <c r="C1065" s="6">
        <v>51.52</v>
      </c>
      <c r="D1065" s="3">
        <v>150.61999499999999</v>
      </c>
      <c r="E1065" s="3">
        <v>2032.530029</v>
      </c>
      <c r="F1065" s="7">
        <f t="shared" si="266"/>
        <v>-8.3315854922280108E-3</v>
      </c>
      <c r="G1065" s="7">
        <f t="shared" si="267"/>
        <v>2.52969454231744E-3</v>
      </c>
      <c r="H1065" s="7">
        <f t="shared" si="268"/>
        <v>7.7611932669050532E-3</v>
      </c>
      <c r="I1065" s="7">
        <f t="shared" si="269"/>
        <v>-4.3108792746291424E-3</v>
      </c>
      <c r="J1065" s="3" cm="1">
        <f t="array" ref="J1065">B1065*INDEX(AE$3:AE$7,2022-YEAR($A1065))/1000000</f>
        <v>136.03904404315</v>
      </c>
      <c r="K1065" s="3" cm="1">
        <f t="array" ref="K1065">C1065*INDEX(AF$3:AF$7,2022-YEAR($A1065))/1000000</f>
        <v>221.2784</v>
      </c>
      <c r="L1065" s="3" cm="1">
        <f t="array" ref="L1065">D1065*INDEX(AG$3:AG$7,2022-YEAR($A1065))/1000000</f>
        <v>464.27107258799992</v>
      </c>
      <c r="M1065" s="3" cm="1">
        <f t="array" ref="M1065">E1065*INDEX(AH$3:AH$7,2022-YEAR($A1065))/1000000</f>
        <v>1383.7789642236639</v>
      </c>
      <c r="N1065" s="3"/>
      <c r="O1065" s="9">
        <v>44279</v>
      </c>
      <c r="P1065" s="8">
        <f t="shared" si="259"/>
        <v>2027854.476739147</v>
      </c>
      <c r="Q1065" s="7">
        <f t="shared" si="260"/>
        <v>-1.3585479055102179E-3</v>
      </c>
      <c r="R1065" s="8">
        <f t="shared" si="270"/>
        <v>2019180.3387463333</v>
      </c>
      <c r="S1065" s="7">
        <f t="shared" si="261"/>
        <v>-1.140471592212533E-3</v>
      </c>
      <c r="T1065" s="8">
        <f t="shared" si="262"/>
        <v>126157.55787435826</v>
      </c>
      <c r="U1065" s="8">
        <f t="shared" si="263"/>
        <v>192561.84817982887</v>
      </c>
      <c r="V1065" s="8">
        <f t="shared" si="264"/>
        <v>468025.83134238754</v>
      </c>
      <c r="W1065" s="8">
        <f t="shared" si="265"/>
        <v>1232435.1013497587</v>
      </c>
      <c r="X1065" s="7">
        <f t="shared" si="271"/>
        <v>6.2479589095388498E-2</v>
      </c>
      <c r="Y1065" s="7">
        <f t="shared" si="272"/>
        <v>9.5366344691820093E-2</v>
      </c>
      <c r="Z1065" s="7">
        <f t="shared" si="273"/>
        <v>0.23179001021423126</v>
      </c>
      <c r="AA1065" s="7">
        <f t="shared" si="274"/>
        <v>0.61036405599856014</v>
      </c>
    </row>
    <row r="1066" spans="1:27" x14ac:dyDescent="0.25">
      <c r="A1066" s="1">
        <v>44280</v>
      </c>
      <c r="B1066" s="3">
        <v>247.19000199999999</v>
      </c>
      <c r="C1066" s="6">
        <v>52.02</v>
      </c>
      <c r="D1066" s="3">
        <v>152.550003</v>
      </c>
      <c r="E1066" s="3">
        <v>2032.459961</v>
      </c>
      <c r="F1066" s="7">
        <f t="shared" si="266"/>
        <v>3.3230215824481268E-2</v>
      </c>
      <c r="G1066" s="7">
        <f t="shared" si="267"/>
        <v>9.7049689440993347E-3</v>
      </c>
      <c r="H1066" s="7">
        <f t="shared" si="268"/>
        <v>1.2813756898611084E-2</v>
      </c>
      <c r="I1066" s="7">
        <f t="shared" si="269"/>
        <v>-3.4473291415260121E-5</v>
      </c>
      <c r="J1066" s="3" cm="1">
        <f t="array" ref="J1066">B1066*INDEX(AE$3:AE$7,2022-YEAR($A1066))/1000000</f>
        <v>140.55965083725999</v>
      </c>
      <c r="K1066" s="3" cm="1">
        <f t="array" ref="K1066">C1066*INDEX(AF$3:AF$7,2022-YEAR($A1066))/1000000</f>
        <v>223.42590000000001</v>
      </c>
      <c r="L1066" s="3" cm="1">
        <f t="array" ref="L1066">D1066*INDEX(AG$3:AG$7,2022-YEAR($A1066))/1000000</f>
        <v>470.22012924720002</v>
      </c>
      <c r="M1066" s="3" cm="1">
        <f t="array" ref="M1066">E1066*INDEX(AH$3:AH$7,2022-YEAR($A1066))/1000000</f>
        <v>1383.7312608081761</v>
      </c>
      <c r="N1066" s="3"/>
      <c r="O1066" s="9">
        <v>44280</v>
      </c>
      <c r="P1066" s="8">
        <f t="shared" si="259"/>
        <v>2039412.2039792403</v>
      </c>
      <c r="Q1066" s="7">
        <f t="shared" si="260"/>
        <v>5.6994855265345805E-3</v>
      </c>
      <c r="R1066" s="8">
        <f t="shared" si="270"/>
        <v>2031196.071509484</v>
      </c>
      <c r="S1066" s="7">
        <f t="shared" si="261"/>
        <v>5.9507972282510924E-3</v>
      </c>
      <c r="T1066" s="8">
        <f t="shared" si="262"/>
        <v>130349.80075041269</v>
      </c>
      <c r="U1066" s="8">
        <f t="shared" si="263"/>
        <v>194430.65493623249</v>
      </c>
      <c r="V1066" s="8">
        <f t="shared" si="264"/>
        <v>474023.00056747923</v>
      </c>
      <c r="W1066" s="8">
        <f t="shared" si="265"/>
        <v>1232392.6152553596</v>
      </c>
      <c r="X1066" s="7">
        <f t="shared" si="271"/>
        <v>6.4173913379786715E-2</v>
      </c>
      <c r="Y1066" s="7">
        <f t="shared" si="272"/>
        <v>9.5722248414817621E-2</v>
      </c>
      <c r="Z1066" s="7">
        <f t="shared" si="273"/>
        <v>0.23337136538237241</v>
      </c>
      <c r="AA1066" s="7">
        <f t="shared" si="274"/>
        <v>0.60673247282302323</v>
      </c>
    </row>
    <row r="1067" spans="1:27" x14ac:dyDescent="0.25">
      <c r="A1067" s="1">
        <v>44281</v>
      </c>
      <c r="B1067" s="3">
        <v>244.86999499999999</v>
      </c>
      <c r="C1067" s="6">
        <v>53.040000999999997</v>
      </c>
      <c r="D1067" s="3">
        <v>155.08999600000001</v>
      </c>
      <c r="E1067" s="3">
        <v>2024.7299800000001</v>
      </c>
      <c r="F1067" s="7">
        <f t="shared" si="266"/>
        <v>-9.3855211830129459E-3</v>
      </c>
      <c r="G1067" s="7">
        <f t="shared" si="267"/>
        <v>1.960786236063039E-2</v>
      </c>
      <c r="H1067" s="7">
        <f t="shared" si="268"/>
        <v>1.6650232383148555E-2</v>
      </c>
      <c r="I1067" s="7">
        <f t="shared" si="269"/>
        <v>-3.8032636058408231E-3</v>
      </c>
      <c r="J1067" s="3" cm="1">
        <f t="array" ref="J1067">B1067*INDEX(AE$3:AE$7,2022-YEAR($A1067))/1000000</f>
        <v>139.24042525685002</v>
      </c>
      <c r="K1067" s="3" cm="1">
        <f t="array" ref="K1067">C1067*INDEX(AF$3:AF$7,2022-YEAR($A1067))/1000000</f>
        <v>227.80680429499998</v>
      </c>
      <c r="L1067" s="3" cm="1">
        <f t="array" ref="L1067">D1067*INDEX(AG$3:AG$7,2022-YEAR($A1067))/1000000</f>
        <v>478.04940367040001</v>
      </c>
      <c r="M1067" s="3" cm="1">
        <f t="array" ref="M1067">E1067*INDEX(AH$3:AH$7,2022-YEAR($A1067))/1000000</f>
        <v>1378.4685660636799</v>
      </c>
      <c r="N1067" s="3"/>
      <c r="O1067" s="9">
        <v>44281</v>
      </c>
      <c r="P1067" s="8">
        <f t="shared" si="259"/>
        <v>2044587.4362605568</v>
      </c>
      <c r="Q1067" s="7">
        <f t="shared" si="260"/>
        <v>2.5376097442287322E-3</v>
      </c>
      <c r="R1067" s="8">
        <f t="shared" si="270"/>
        <v>2036990.5193467145</v>
      </c>
      <c r="S1067" s="7">
        <f t="shared" si="261"/>
        <v>2.8527269811644551E-3</v>
      </c>
      <c r="T1067" s="8">
        <f t="shared" si="262"/>
        <v>129126.39993426818</v>
      </c>
      <c r="U1067" s="8">
        <f t="shared" si="263"/>
        <v>198243.02445690936</v>
      </c>
      <c r="V1067" s="8">
        <f t="shared" si="264"/>
        <v>481915.59368188505</v>
      </c>
      <c r="W1067" s="8">
        <f t="shared" si="265"/>
        <v>1227705.5012736518</v>
      </c>
      <c r="X1067" s="7">
        <f t="shared" si="271"/>
        <v>6.339077119302472E-2</v>
      </c>
      <c r="Y1067" s="7">
        <f t="shared" si="272"/>
        <v>9.7321525345384574E-2</v>
      </c>
      <c r="Z1067" s="7">
        <f t="shared" si="273"/>
        <v>0.23658214856907667</v>
      </c>
      <c r="AA1067" s="7">
        <f t="shared" si="274"/>
        <v>0.60270555489251398</v>
      </c>
    </row>
    <row r="1068" spans="1:27" x14ac:dyDescent="0.25">
      <c r="A1068" s="1">
        <v>44284</v>
      </c>
      <c r="B1068" s="3">
        <v>250.520004</v>
      </c>
      <c r="C1068" s="6">
        <v>53.849997999999999</v>
      </c>
      <c r="D1068" s="3">
        <v>152.679993</v>
      </c>
      <c r="E1068" s="3">
        <v>2045.790039</v>
      </c>
      <c r="F1068" s="7">
        <f t="shared" si="266"/>
        <v>2.3073504779546505E-2</v>
      </c>
      <c r="G1068" s="7">
        <f t="shared" si="267"/>
        <v>1.5271436363660795E-2</v>
      </c>
      <c r="H1068" s="7">
        <f t="shared" si="268"/>
        <v>-1.5539383984509381E-2</v>
      </c>
      <c r="I1068" s="7">
        <f t="shared" si="269"/>
        <v>1.0401416094011573E-2</v>
      </c>
      <c r="J1068" s="3" cm="1">
        <f t="array" ref="J1068">B1068*INDEX(AE$3:AE$7,2022-YEAR($A1068))/1000000</f>
        <v>142.45318987452001</v>
      </c>
      <c r="K1068" s="3" cm="1">
        <f t="array" ref="K1068">C1068*INDEX(AF$3:AF$7,2022-YEAR($A1068))/1000000</f>
        <v>231.28574140999999</v>
      </c>
      <c r="L1068" s="3" cm="1">
        <f t="array" ref="L1068">D1068*INDEX(AG$3:AG$7,2022-YEAR($A1068))/1000000</f>
        <v>470.6208104232</v>
      </c>
      <c r="M1068" s="3" cm="1">
        <f t="array" ref="M1068">E1068*INDEX(AH$3:AH$7,2022-YEAR($A1068))/1000000</f>
        <v>1392.8065911918241</v>
      </c>
      <c r="N1068" s="3"/>
      <c r="O1068" s="9">
        <v>44284</v>
      </c>
      <c r="P1068" s="8">
        <f t="shared" si="259"/>
        <v>2057093.7962783456</v>
      </c>
      <c r="Q1068" s="7">
        <f t="shared" si="260"/>
        <v>6.116813493025351E-3</v>
      </c>
      <c r="R1068" s="8">
        <f t="shared" si="270"/>
        <v>2048278.5779866055</v>
      </c>
      <c r="S1068" s="7">
        <f t="shared" si="261"/>
        <v>5.5415371513418687E-3</v>
      </c>
      <c r="T1068" s="8">
        <f t="shared" si="262"/>
        <v>132105.79854031713</v>
      </c>
      <c r="U1068" s="8">
        <f t="shared" si="263"/>
        <v>201270.48018944269</v>
      </c>
      <c r="V1068" s="8">
        <f t="shared" si="264"/>
        <v>474426.92222353944</v>
      </c>
      <c r="W1068" s="8">
        <f t="shared" si="265"/>
        <v>1240475.3770333063</v>
      </c>
      <c r="X1068" s="7">
        <f t="shared" si="271"/>
        <v>6.4496011411774398E-2</v>
      </c>
      <c r="Y1068" s="7">
        <f t="shared" si="272"/>
        <v>9.826323545661711E-2</v>
      </c>
      <c r="Z1068" s="7">
        <f t="shared" si="273"/>
        <v>0.23162226433568742</v>
      </c>
      <c r="AA1068" s="7">
        <f t="shared" si="274"/>
        <v>0.60561848879592117</v>
      </c>
    </row>
    <row r="1069" spans="1:27" x14ac:dyDescent="0.25">
      <c r="A1069" s="1">
        <v>44285</v>
      </c>
      <c r="B1069" s="3">
        <v>252.009995</v>
      </c>
      <c r="C1069" s="6">
        <v>53.150002000000001</v>
      </c>
      <c r="D1069" s="3">
        <v>154.479996</v>
      </c>
      <c r="E1069" s="3">
        <v>2046.469971</v>
      </c>
      <c r="F1069" s="7">
        <f t="shared" si="266"/>
        <v>5.9475929115824222E-3</v>
      </c>
      <c r="G1069" s="7">
        <f t="shared" si="267"/>
        <v>-1.2998997697270087E-2</v>
      </c>
      <c r="H1069" s="7">
        <f t="shared" si="268"/>
        <v>1.1789383563830746E-2</v>
      </c>
      <c r="I1069" s="7">
        <f t="shared" si="269"/>
        <v>3.3235668716646849E-4</v>
      </c>
      <c r="J1069" s="3" cm="1">
        <f t="array" ref="J1069">B1069*INDEX(AE$3:AE$7,2022-YEAR($A1069))/1000000</f>
        <v>143.30044345684999</v>
      </c>
      <c r="K1069" s="3" cm="1">
        <f t="array" ref="K1069">C1069*INDEX(AF$3:AF$7,2022-YEAR($A1069))/1000000</f>
        <v>228.27925859000001</v>
      </c>
      <c r="L1069" s="3" cm="1">
        <f t="array" ref="L1069">D1069*INDEX(AG$3:AG$7,2022-YEAR($A1069))/1000000</f>
        <v>476.1691396704</v>
      </c>
      <c r="M1069" s="3" cm="1">
        <f t="array" ref="M1069">E1069*INDEX(AH$3:AH$7,2022-YEAR($A1069))/1000000</f>
        <v>1393.269499776336</v>
      </c>
      <c r="N1069" s="3"/>
      <c r="O1069" s="9">
        <v>44285</v>
      </c>
      <c r="P1069" s="8">
        <f t="shared" si="259"/>
        <v>2060635.751503349</v>
      </c>
      <c r="Q1069" s="7">
        <f t="shared" si="260"/>
        <v>1.7218248537870736E-3</v>
      </c>
      <c r="R1069" s="8">
        <f t="shared" si="270"/>
        <v>2052453.456234995</v>
      </c>
      <c r="S1069" s="7">
        <f t="shared" si="261"/>
        <v>2.0382375196703606E-3</v>
      </c>
      <c r="T1069" s="8">
        <f t="shared" si="262"/>
        <v>132891.51005129446</v>
      </c>
      <c r="U1069" s="8">
        <f t="shared" si="263"/>
        <v>198654.16568093168</v>
      </c>
      <c r="V1069" s="8">
        <f t="shared" si="264"/>
        <v>480020.12318264047</v>
      </c>
      <c r="W1069" s="8">
        <f t="shared" si="265"/>
        <v>1240887.6573201285</v>
      </c>
      <c r="X1069" s="7">
        <f t="shared" si="271"/>
        <v>6.4747636370312459E-2</v>
      </c>
      <c r="Y1069" s="7">
        <f t="shared" si="272"/>
        <v>9.6788633660585585E-2</v>
      </c>
      <c r="Z1069" s="7">
        <f t="shared" si="273"/>
        <v>0.2338762526986535</v>
      </c>
      <c r="AA1069" s="7">
        <f t="shared" si="274"/>
        <v>0.60458747727044848</v>
      </c>
    </row>
    <row r="1070" spans="1:27" x14ac:dyDescent="0.25">
      <c r="A1070" s="1">
        <v>44286</v>
      </c>
      <c r="B1070" s="3">
        <v>254.720001</v>
      </c>
      <c r="C1070" s="6">
        <v>52.709999000000003</v>
      </c>
      <c r="D1070" s="3">
        <v>152.229996</v>
      </c>
      <c r="E1070" s="3">
        <v>2062.5200199999999</v>
      </c>
      <c r="F1070" s="7">
        <f t="shared" si="266"/>
        <v>1.0753565548064836E-2</v>
      </c>
      <c r="G1070" s="7">
        <f t="shared" si="267"/>
        <v>-8.2785133291245483E-3</v>
      </c>
      <c r="H1070" s="7">
        <f t="shared" si="268"/>
        <v>-1.4564992609140126E-2</v>
      </c>
      <c r="I1070" s="7">
        <f t="shared" si="269"/>
        <v>7.8427972203067853E-3</v>
      </c>
      <c r="J1070" s="3" cm="1">
        <f t="array" ref="J1070">B1070*INDEX(AE$3:AE$7,2022-YEAR($A1070))/1000000</f>
        <v>144.84143416863</v>
      </c>
      <c r="K1070" s="3" cm="1">
        <f t="array" ref="K1070">C1070*INDEX(AF$3:AF$7,2022-YEAR($A1070))/1000000</f>
        <v>226.38944570500001</v>
      </c>
      <c r="L1070" s="3" cm="1">
        <f t="array" ref="L1070">D1070*INDEX(AG$3:AG$7,2022-YEAR($A1070))/1000000</f>
        <v>469.23373967040004</v>
      </c>
      <c r="M1070" s="3" cm="1">
        <f t="array" ref="M1070">E1070*INDEX(AH$3:AH$7,2022-YEAR($A1070))/1000000</f>
        <v>1404.1966299363201</v>
      </c>
      <c r="N1070" s="3"/>
      <c r="O1070" s="9">
        <v>44286</v>
      </c>
      <c r="P1070" s="8">
        <f t="shared" si="259"/>
        <v>2063985.4369110821</v>
      </c>
      <c r="Q1070" s="7">
        <f t="shared" si="260"/>
        <v>1.6255592019546721E-3</v>
      </c>
      <c r="R1070" s="8">
        <f t="shared" si="270"/>
        <v>2054978.493363787</v>
      </c>
      <c r="S1070" s="7">
        <f t="shared" si="261"/>
        <v>1.2302530520833521E-3</v>
      </c>
      <c r="T1070" s="8">
        <f t="shared" si="262"/>
        <v>134320.56761541238</v>
      </c>
      <c r="U1070" s="8">
        <f t="shared" si="263"/>
        <v>197009.60452245595</v>
      </c>
      <c r="V1070" s="8">
        <f t="shared" si="264"/>
        <v>473028.63363624678</v>
      </c>
      <c r="W1070" s="8">
        <f t="shared" si="265"/>
        <v>1250619.6875896717</v>
      </c>
      <c r="X1070" s="7">
        <f t="shared" si="271"/>
        <v>6.5363490688188919E-2</v>
      </c>
      <c r="Y1070" s="7">
        <f t="shared" si="272"/>
        <v>9.5869424015222485E-2</v>
      </c>
      <c r="Z1070" s="7">
        <f t="shared" si="273"/>
        <v>0.23018665896690135</v>
      </c>
      <c r="AA1070" s="7">
        <f t="shared" si="274"/>
        <v>0.60858042632968723</v>
      </c>
    </row>
    <row r="1071" spans="1:27" x14ac:dyDescent="0.25">
      <c r="A1071" s="1">
        <v>44287</v>
      </c>
      <c r="B1071" s="3">
        <v>252.96000699999999</v>
      </c>
      <c r="C1071" s="6">
        <v>52.509998000000003</v>
      </c>
      <c r="D1071" s="3">
        <v>153.71000699999999</v>
      </c>
      <c r="E1071" s="3">
        <v>2129.780029</v>
      </c>
      <c r="F1071" s="7">
        <f t="shared" si="266"/>
        <v>-6.9095241562912024E-3</v>
      </c>
      <c r="G1071" s="7">
        <f t="shared" si="267"/>
        <v>-3.7943654675463012E-3</v>
      </c>
      <c r="H1071" s="7">
        <f t="shared" si="268"/>
        <v>9.7222035005504193E-3</v>
      </c>
      <c r="I1071" s="7">
        <f t="shared" si="269"/>
        <v>3.2610596914351531E-2</v>
      </c>
      <c r="J1071" s="3" cm="1">
        <f t="array" ref="J1071">B1071*INDEX(AE$3:AE$7,2022-YEAR($A1071))/1000000</f>
        <v>143.84064878040999</v>
      </c>
      <c r="K1071" s="3" cm="1">
        <f t="array" ref="K1071">C1071*INDEX(AF$3:AF$7,2022-YEAR($A1071))/1000000</f>
        <v>225.53044141000004</v>
      </c>
      <c r="L1071" s="3" cm="1">
        <f t="array" ref="L1071">D1071*INDEX(AG$3:AG$7,2022-YEAR($A1071))/1000000</f>
        <v>473.79572557680001</v>
      </c>
      <c r="M1071" s="3" cm="1">
        <f t="array" ref="M1071">E1071*INDEX(AH$3:AH$7,2022-YEAR($A1071))/1000000</f>
        <v>1449.988320223664</v>
      </c>
      <c r="N1071" s="3"/>
      <c r="O1071" s="9">
        <v>44287</v>
      </c>
      <c r="P1071" s="8">
        <f t="shared" si="259"/>
        <v>2108575.9850662267</v>
      </c>
      <c r="Q1071" s="7">
        <f t="shared" si="260"/>
        <v>2.1604100182934353E-2</v>
      </c>
      <c r="R1071" s="8">
        <f t="shared" si="270"/>
        <v>2098685.2108799242</v>
      </c>
      <c r="S1071" s="7">
        <f t="shared" si="261"/>
        <v>2.1268698264863106E-2</v>
      </c>
      <c r="T1071" s="8">
        <f t="shared" si="262"/>
        <v>133392.47640878696</v>
      </c>
      <c r="U1071" s="8">
        <f t="shared" si="263"/>
        <v>196262.07808228099</v>
      </c>
      <c r="V1071" s="8">
        <f t="shared" si="264"/>
        <v>477627.51427404577</v>
      </c>
      <c r="W1071" s="8">
        <f t="shared" si="265"/>
        <v>1291403.1421148104</v>
      </c>
      <c r="X1071" s="7">
        <f t="shared" si="271"/>
        <v>6.3560021158608607E-2</v>
      </c>
      <c r="Y1071" s="7">
        <f t="shared" si="272"/>
        <v>9.3516682285092856E-2</v>
      </c>
      <c r="Z1071" s="7">
        <f t="shared" si="273"/>
        <v>0.2275841616446084</v>
      </c>
      <c r="AA1071" s="7">
        <f t="shared" si="274"/>
        <v>0.61533913491169001</v>
      </c>
    </row>
    <row r="1072" spans="1:27" x14ac:dyDescent="0.25">
      <c r="A1072" s="1">
        <v>44291</v>
      </c>
      <c r="B1072" s="3">
        <v>259.35998499999999</v>
      </c>
      <c r="C1072" s="6">
        <v>52.810001</v>
      </c>
      <c r="D1072" s="3">
        <v>153.61999499999999</v>
      </c>
      <c r="E1072" s="3">
        <v>2218.959961</v>
      </c>
      <c r="F1072" s="7">
        <f t="shared" si="266"/>
        <v>2.5300355087355841E-2</v>
      </c>
      <c r="G1072" s="7">
        <f t="shared" si="267"/>
        <v>5.7132548357743396E-3</v>
      </c>
      <c r="H1072" s="7">
        <f t="shared" si="268"/>
        <v>-5.8559622601539463E-4</v>
      </c>
      <c r="I1072" s="7">
        <f t="shared" si="269"/>
        <v>4.1872836999919061E-2</v>
      </c>
      <c r="J1072" s="3" cm="1">
        <f t="array" ref="J1072">B1072*INDEX(AE$3:AE$7,2022-YEAR($A1072))/1000000</f>
        <v>147.47986827054999</v>
      </c>
      <c r="K1072" s="3" cm="1">
        <f t="array" ref="K1072">C1072*INDEX(AF$3:AF$7,2022-YEAR($A1072))/1000000</f>
        <v>226.818954295</v>
      </c>
      <c r="L1072" s="3" cm="1">
        <f t="array" ref="L1072">D1072*INDEX(AG$3:AG$7,2022-YEAR($A1072))/1000000</f>
        <v>473.51827258799995</v>
      </c>
      <c r="M1072" s="3" cm="1">
        <f t="array" ref="M1072">E1072*INDEX(AH$3:AH$7,2022-YEAR($A1072))/1000000</f>
        <v>1510.7034448081761</v>
      </c>
      <c r="N1072" s="3"/>
      <c r="O1072" s="9">
        <v>44291</v>
      </c>
      <c r="P1072" s="8">
        <f t="shared" si="259"/>
        <v>2168680.039477502</v>
      </c>
      <c r="Q1072" s="7">
        <f t="shared" si="260"/>
        <v>2.8504571254228513E-2</v>
      </c>
      <c r="R1072" s="8">
        <f t="shared" si="270"/>
        <v>2156976.3995668879</v>
      </c>
      <c r="S1072" s="7">
        <f t="shared" si="261"/>
        <v>2.7775098611632076E-2</v>
      </c>
      <c r="T1072" s="8">
        <f t="shared" si="262"/>
        <v>136767.35342791097</v>
      </c>
      <c r="U1072" s="8">
        <f t="shared" si="263"/>
        <v>197383.37334896368</v>
      </c>
      <c r="V1072" s="8">
        <f t="shared" si="264"/>
        <v>477347.81740424578</v>
      </c>
      <c r="W1072" s="8">
        <f t="shared" si="265"/>
        <v>1345477.8553857673</v>
      </c>
      <c r="X1072" s="7">
        <f t="shared" si="271"/>
        <v>6.3406977218375363E-2</v>
      </c>
      <c r="Y1072" s="7">
        <f t="shared" si="272"/>
        <v>9.1509287439861406E-2</v>
      </c>
      <c r="Z1072" s="7">
        <f t="shared" si="273"/>
        <v>0.22130414477418264</v>
      </c>
      <c r="AA1072" s="7">
        <f t="shared" si="274"/>
        <v>0.62377959056758048</v>
      </c>
    </row>
    <row r="1073" spans="1:27" x14ac:dyDescent="0.25">
      <c r="A1073" s="1">
        <v>44292</v>
      </c>
      <c r="B1073" s="3">
        <v>255.16999799999999</v>
      </c>
      <c r="C1073" s="6">
        <v>53.189999</v>
      </c>
      <c r="D1073" s="3">
        <v>152.53999300000001</v>
      </c>
      <c r="E1073" s="3">
        <v>2209.26001</v>
      </c>
      <c r="F1073" s="7">
        <f t="shared" si="266"/>
        <v>-1.6155101952215145E-2</v>
      </c>
      <c r="G1073" s="7">
        <f t="shared" si="267"/>
        <v>7.1955688847649135E-3</v>
      </c>
      <c r="H1073" s="7">
        <f t="shared" si="268"/>
        <v>-7.0303478398107133E-3</v>
      </c>
      <c r="I1073" s="7">
        <f t="shared" si="269"/>
        <v>-4.3713952349229146E-3</v>
      </c>
      <c r="J1073" s="3" cm="1">
        <f t="array" ref="J1073">B1073*INDEX(AE$3:AE$7,2022-YEAR($A1073))/1000000</f>
        <v>145.09731596274</v>
      </c>
      <c r="K1073" s="3" cm="1">
        <f t="array" ref="K1073">C1073*INDEX(AF$3:AF$7,2022-YEAR($A1073))/1000000</f>
        <v>228.45104570500001</v>
      </c>
      <c r="L1073" s="3" cm="1">
        <f t="array" ref="L1073">D1073*INDEX(AG$3:AG$7,2022-YEAR($A1073))/1000000</f>
        <v>470.1892744232</v>
      </c>
      <c r="M1073" s="3" cm="1">
        <f t="array" ref="M1073">E1073*INDEX(AH$3:AH$7,2022-YEAR($A1073))/1000000</f>
        <v>1504.0995629681599</v>
      </c>
      <c r="N1073" s="3"/>
      <c r="O1073" s="9">
        <v>44292</v>
      </c>
      <c r="P1073" s="8">
        <f t="shared" si="259"/>
        <v>2158856.6150985756</v>
      </c>
      <c r="Q1073" s="7">
        <f t="shared" si="260"/>
        <v>-4.5296789752780299E-3</v>
      </c>
      <c r="R1073" s="8">
        <f t="shared" si="270"/>
        <v>2146949.6580055114</v>
      </c>
      <c r="S1073" s="7">
        <f t="shared" si="261"/>
        <v>-4.6485170460788261E-3</v>
      </c>
      <c r="T1073" s="8">
        <f t="shared" si="262"/>
        <v>134557.86288954841</v>
      </c>
      <c r="U1073" s="8">
        <f t="shared" si="263"/>
        <v>198803.6590086034</v>
      </c>
      <c r="V1073" s="8">
        <f t="shared" si="264"/>
        <v>473991.89620731951</v>
      </c>
      <c r="W1073" s="8">
        <f t="shared" si="265"/>
        <v>1339596.2399000397</v>
      </c>
      <c r="X1073" s="7">
        <f t="shared" si="271"/>
        <v>6.2673972064417632E-2</v>
      </c>
      <c r="Y1073" s="7">
        <f t="shared" si="272"/>
        <v>9.2598193100293477E-2</v>
      </c>
      <c r="Z1073" s="7">
        <f t="shared" si="273"/>
        <v>0.22077457402874173</v>
      </c>
      <c r="AA1073" s="7">
        <f t="shared" si="274"/>
        <v>0.62395326080654701</v>
      </c>
    </row>
    <row r="1074" spans="1:27" x14ac:dyDescent="0.25">
      <c r="A1074" s="1">
        <v>44293</v>
      </c>
      <c r="B1074" s="3">
        <v>252.58000200000001</v>
      </c>
      <c r="C1074" s="6">
        <v>53.279998999999997</v>
      </c>
      <c r="D1074" s="3">
        <v>154.929993</v>
      </c>
      <c r="E1074" s="3">
        <v>2239.030029</v>
      </c>
      <c r="F1074" s="7">
        <f t="shared" si="266"/>
        <v>-1.0150080418153129E-2</v>
      </c>
      <c r="G1074" s="7">
        <f t="shared" si="267"/>
        <v>1.6920474091379756E-3</v>
      </c>
      <c r="H1074" s="7">
        <f t="shared" si="268"/>
        <v>1.5668022221555944E-2</v>
      </c>
      <c r="I1074" s="7">
        <f t="shared" si="269"/>
        <v>1.3475108798986613E-2</v>
      </c>
      <c r="J1074" s="3" cm="1">
        <f t="array" ref="J1074">B1074*INDEX(AE$3:AE$7,2022-YEAR($A1074))/1000000</f>
        <v>143.62456653725999</v>
      </c>
      <c r="K1074" s="3" cm="1">
        <f t="array" ref="K1074">C1074*INDEX(AF$3:AF$7,2022-YEAR($A1074))/1000000</f>
        <v>228.83759570499998</v>
      </c>
      <c r="L1074" s="3" cm="1">
        <f t="array" ref="L1074">D1074*INDEX(AG$3:AG$7,2022-YEAR($A1074))/1000000</f>
        <v>477.55621042320001</v>
      </c>
      <c r="M1074" s="3" cm="1">
        <f t="array" ref="M1074">E1074*INDEX(AH$3:AH$7,2022-YEAR($A1074))/1000000</f>
        <v>1524.367468223664</v>
      </c>
      <c r="N1074" s="3"/>
      <c r="O1074" s="9">
        <v>44293</v>
      </c>
      <c r="P1074" s="8">
        <f t="shared" si="259"/>
        <v>2183268.3209270714</v>
      </c>
      <c r="Q1074" s="7">
        <f t="shared" si="260"/>
        <v>1.1307701334940759E-2</v>
      </c>
      <c r="R1074" s="8">
        <f t="shared" si="270"/>
        <v>2171397.9907344198</v>
      </c>
      <c r="S1074" s="7">
        <f t="shared" si="261"/>
        <v>1.1387473682834548E-2</v>
      </c>
      <c r="T1074" s="8">
        <f t="shared" si="262"/>
        <v>133192.08976032468</v>
      </c>
      <c r="U1074" s="8">
        <f t="shared" si="263"/>
        <v>199140.04422475604</v>
      </c>
      <c r="V1074" s="8">
        <f t="shared" si="264"/>
        <v>481418.41176993318</v>
      </c>
      <c r="W1074" s="8">
        <f t="shared" si="265"/>
        <v>1357647.444979406</v>
      </c>
      <c r="X1074" s="7">
        <f t="shared" si="271"/>
        <v>6.1339326244506595E-2</v>
      </c>
      <c r="Y1074" s="7">
        <f t="shared" si="272"/>
        <v>9.1710522471931566E-2</v>
      </c>
      <c r="Z1074" s="7">
        <f t="shared" si="273"/>
        <v>0.22170896990058728</v>
      </c>
      <c r="AA1074" s="7">
        <f t="shared" si="274"/>
        <v>0.62524118138297458</v>
      </c>
    </row>
    <row r="1075" spans="1:27" x14ac:dyDescent="0.25">
      <c r="A1075" s="1">
        <v>44294</v>
      </c>
      <c r="B1075" s="3">
        <v>254.949997</v>
      </c>
      <c r="C1075" s="6">
        <v>53.119999</v>
      </c>
      <c r="D1075" s="3">
        <v>155.11999499999999</v>
      </c>
      <c r="E1075" s="3">
        <v>2250.429932</v>
      </c>
      <c r="F1075" s="7">
        <f t="shared" si="266"/>
        <v>9.3831458596631556E-3</v>
      </c>
      <c r="G1075" s="7">
        <f t="shared" si="267"/>
        <v>-3.0030030593656276E-3</v>
      </c>
      <c r="H1075" s="7">
        <f t="shared" si="268"/>
        <v>1.2263732562098895E-3</v>
      </c>
      <c r="I1075" s="7">
        <f t="shared" si="269"/>
        <v>5.091447123239945E-3</v>
      </c>
      <c r="J1075" s="3" cm="1">
        <f t="array" ref="J1075">B1075*INDEX(AE$3:AE$7,2022-YEAR($A1075))/1000000</f>
        <v>144.97221679411001</v>
      </c>
      <c r="K1075" s="3" cm="1">
        <f t="array" ref="K1075">C1075*INDEX(AF$3:AF$7,2022-YEAR($A1075))/1000000</f>
        <v>228.15039570500002</v>
      </c>
      <c r="L1075" s="3" cm="1">
        <f t="array" ref="L1075">D1075*INDEX(AG$3:AG$7,2022-YEAR($A1075))/1000000</f>
        <v>478.14187258799996</v>
      </c>
      <c r="M1075" s="3" cm="1">
        <f t="array" ref="M1075">E1075*INDEX(AH$3:AH$7,2022-YEAR($A1075))/1000000</f>
        <v>1532.128704584512</v>
      </c>
      <c r="N1075" s="3"/>
      <c r="O1075" s="9">
        <v>44294</v>
      </c>
      <c r="P1075" s="8">
        <f t="shared" si="259"/>
        <v>2191550.6560529433</v>
      </c>
      <c r="Q1075" s="7">
        <f t="shared" si="260"/>
        <v>3.7935488947849223E-3</v>
      </c>
      <c r="R1075" s="8">
        <f t="shared" si="270"/>
        <v>2179552.5222213017</v>
      </c>
      <c r="S1075" s="7">
        <f t="shared" si="261"/>
        <v>3.755429231158125E-3</v>
      </c>
      <c r="T1075" s="8">
        <f t="shared" si="262"/>
        <v>134441.85056589916</v>
      </c>
      <c r="U1075" s="8">
        <f t="shared" si="263"/>
        <v>198542.02606270689</v>
      </c>
      <c r="V1075" s="8">
        <f t="shared" si="264"/>
        <v>482008.81043517491</v>
      </c>
      <c r="W1075" s="8">
        <f t="shared" si="265"/>
        <v>1364559.8351575206</v>
      </c>
      <c r="X1075" s="7">
        <f t="shared" si="271"/>
        <v>6.168323506555469E-2</v>
      </c>
      <c r="Y1075" s="7">
        <f t="shared" si="272"/>
        <v>9.1093022094444323E-2</v>
      </c>
      <c r="Z1075" s="7">
        <f t="shared" si="273"/>
        <v>0.22115035335048189</v>
      </c>
      <c r="AA1075" s="7">
        <f t="shared" si="274"/>
        <v>0.62607338948951907</v>
      </c>
    </row>
    <row r="1076" spans="1:27" x14ac:dyDescent="0.25">
      <c r="A1076" s="1">
        <v>44295</v>
      </c>
      <c r="B1076" s="3">
        <v>252.36000100000001</v>
      </c>
      <c r="C1076" s="6">
        <v>53.18</v>
      </c>
      <c r="D1076" s="3">
        <v>156.279999</v>
      </c>
      <c r="E1076" s="3">
        <v>2270.669922</v>
      </c>
      <c r="F1076" s="7">
        <f t="shared" si="266"/>
        <v>-1.0158839107575979E-2</v>
      </c>
      <c r="G1076" s="7">
        <f t="shared" si="267"/>
        <v>1.1295369188542015E-3</v>
      </c>
      <c r="H1076" s="7">
        <f t="shared" si="268"/>
        <v>7.4781075128322883E-3</v>
      </c>
      <c r="I1076" s="7">
        <f t="shared" si="269"/>
        <v>8.9938325615908088E-3</v>
      </c>
      <c r="J1076" s="3" cm="1">
        <f t="array" ref="J1076">B1076*INDEX(AE$3:AE$7,2022-YEAR($A1076))/1000000</f>
        <v>143.49946736862998</v>
      </c>
      <c r="K1076" s="3" cm="1">
        <f t="array" ref="K1076">C1076*INDEX(AF$3:AF$7,2022-YEAR($A1076))/1000000</f>
        <v>228.40809999999999</v>
      </c>
      <c r="L1076" s="3" cm="1">
        <f t="array" ref="L1076">D1076*INDEX(AG$3:AG$7,2022-YEAR($A1076))/1000000</f>
        <v>481.71746891760006</v>
      </c>
      <c r="M1076" s="3" cm="1">
        <f t="array" ref="M1076">E1076*INDEX(AH$3:AH$7,2022-YEAR($A1076))/1000000</f>
        <v>1545.9084136163522</v>
      </c>
      <c r="N1076" s="3"/>
      <c r="O1076" s="9">
        <v>44295</v>
      </c>
      <c r="P1076" s="8">
        <f t="shared" si="259"/>
        <v>2206391.7649607435</v>
      </c>
      <c r="Q1076" s="7">
        <f t="shared" si="260"/>
        <v>6.7719670849541698E-3</v>
      </c>
      <c r="R1076" s="8">
        <f t="shared" si="270"/>
        <v>2194288.1460247049</v>
      </c>
      <c r="S1076" s="7">
        <f t="shared" si="261"/>
        <v>6.7608482260319569E-3</v>
      </c>
      <c r="T1076" s="8">
        <f t="shared" si="262"/>
        <v>133076.0774366754</v>
      </c>
      <c r="U1076" s="8">
        <f t="shared" si="263"/>
        <v>198766.28661108884</v>
      </c>
      <c r="V1076" s="8">
        <f t="shared" si="264"/>
        <v>485613.32414174156</v>
      </c>
      <c r="W1076" s="8">
        <f t="shared" si="265"/>
        <v>1376832.4578351991</v>
      </c>
      <c r="X1076" s="7">
        <f t="shared" si="271"/>
        <v>6.0646582664069651E-2</v>
      </c>
      <c r="Y1076" s="7">
        <f t="shared" si="272"/>
        <v>9.0583493772768614E-2</v>
      </c>
      <c r="Z1076" s="7">
        <f t="shared" si="273"/>
        <v>0.22130791027673635</v>
      </c>
      <c r="AA1076" s="7">
        <f t="shared" si="274"/>
        <v>0.62746201328642537</v>
      </c>
    </row>
    <row r="1077" spans="1:27" x14ac:dyDescent="0.25">
      <c r="A1077" s="1">
        <v>44298</v>
      </c>
      <c r="B1077" s="3">
        <v>249.520004</v>
      </c>
      <c r="C1077" s="6">
        <v>53.349997999999999</v>
      </c>
      <c r="D1077" s="3">
        <v>155.949997</v>
      </c>
      <c r="E1077" s="3">
        <v>2244.6201169999999</v>
      </c>
      <c r="F1077" s="7">
        <f t="shared" si="266"/>
        <v>-1.125375253109151E-2</v>
      </c>
      <c r="G1077" s="7">
        <f t="shared" si="267"/>
        <v>3.196652877021533E-3</v>
      </c>
      <c r="H1077" s="7">
        <f t="shared" si="268"/>
        <v>-2.1116073848964634E-3</v>
      </c>
      <c r="I1077" s="7">
        <f t="shared" si="269"/>
        <v>-1.1472299319073009E-2</v>
      </c>
      <c r="J1077" s="3" cm="1">
        <f t="array" ref="J1077">B1077*INDEX(AE$3:AE$7,2022-YEAR($A1077))/1000000</f>
        <v>141.88455987451999</v>
      </c>
      <c r="K1077" s="3" cm="1">
        <f t="array" ref="K1077">C1077*INDEX(AF$3:AF$7,2022-YEAR($A1077))/1000000</f>
        <v>229.13824141000001</v>
      </c>
      <c r="L1077" s="3" cm="1">
        <f t="array" ref="L1077">D1077*INDEX(AG$3:AG$7,2022-YEAR($A1077))/1000000</f>
        <v>480.70027075280001</v>
      </c>
      <c r="M1077" s="3" cm="1">
        <f t="array" ref="M1077">E1077*INDEX(AH$3:AH$7,2022-YEAR($A1077))/1000000</f>
        <v>1528.1732895754719</v>
      </c>
      <c r="N1077" s="3"/>
      <c r="O1077" s="9">
        <v>44298</v>
      </c>
      <c r="P1077" s="8">
        <f t="shared" si="259"/>
        <v>2188335.2924026474</v>
      </c>
      <c r="Q1077" s="7">
        <f t="shared" si="260"/>
        <v>-8.1837110003977528E-3</v>
      </c>
      <c r="R1077" s="8">
        <f t="shared" si="270"/>
        <v>2176605.0688534118</v>
      </c>
      <c r="S1077" s="7">
        <f t="shared" si="261"/>
        <v>-8.0586850926249731E-3</v>
      </c>
      <c r="T1077" s="8">
        <f t="shared" si="262"/>
        <v>131578.4721933947</v>
      </c>
      <c r="U1077" s="8">
        <f t="shared" si="263"/>
        <v>199401.67343303905</v>
      </c>
      <c r="V1077" s="8">
        <f t="shared" si="264"/>
        <v>484587.89946027973</v>
      </c>
      <c r="W1077" s="8">
        <f t="shared" si="265"/>
        <v>1361037.0237666985</v>
      </c>
      <c r="X1077" s="7">
        <f t="shared" si="271"/>
        <v>6.0451238525649202E-2</v>
      </c>
      <c r="Y1077" s="7">
        <f t="shared" si="272"/>
        <v>9.1611324574411429E-2</v>
      </c>
      <c r="Z1077" s="7">
        <f t="shared" si="273"/>
        <v>0.22263473810412016</v>
      </c>
      <c r="AA1077" s="7">
        <f t="shared" si="274"/>
        <v>0.62530269879581935</v>
      </c>
    </row>
    <row r="1078" spans="1:27" x14ac:dyDescent="0.25">
      <c r="A1078" s="1">
        <v>44299</v>
      </c>
      <c r="B1078" s="3">
        <v>253.270004</v>
      </c>
      <c r="C1078" s="6">
        <v>53.09</v>
      </c>
      <c r="D1078" s="3">
        <v>154.08999600000001</v>
      </c>
      <c r="E1078" s="3">
        <v>2254.429932</v>
      </c>
      <c r="F1078" s="7">
        <f t="shared" si="266"/>
        <v>1.5028855161448362E-2</v>
      </c>
      <c r="G1078" s="7">
        <f t="shared" si="267"/>
        <v>-4.8734397328373813E-3</v>
      </c>
      <c r="H1078" s="7">
        <f t="shared" si="268"/>
        <v>-1.1926906289071559E-2</v>
      </c>
      <c r="I1078" s="7">
        <f t="shared" si="269"/>
        <v>4.3703675850108592E-3</v>
      </c>
      <c r="J1078" s="3" cm="1">
        <f t="array" ref="J1078">B1078*INDEX(AE$3:AE$7,2022-YEAR($A1078))/1000000</f>
        <v>144.01692237451999</v>
      </c>
      <c r="K1078" s="3" cm="1">
        <f t="array" ref="K1078">C1078*INDEX(AF$3:AF$7,2022-YEAR($A1078))/1000000</f>
        <v>228.02154999999999</v>
      </c>
      <c r="L1078" s="3" cm="1">
        <f t="array" ref="L1078">D1078*INDEX(AG$3:AG$7,2022-YEAR($A1078))/1000000</f>
        <v>474.9670036704</v>
      </c>
      <c r="M1078" s="3" cm="1">
        <f t="array" ref="M1078">E1078*INDEX(AH$3:AH$7,2022-YEAR($A1078))/1000000</f>
        <v>1534.851968584512</v>
      </c>
      <c r="N1078" s="3"/>
      <c r="O1078" s="9">
        <v>44299</v>
      </c>
      <c r="P1078" s="8">
        <f t="shared" si="259"/>
        <v>2190138.525201296</v>
      </c>
      <c r="Q1078" s="7">
        <f t="shared" si="260"/>
        <v>8.2402034318466749E-4</v>
      </c>
      <c r="R1078" s="8">
        <f t="shared" si="270"/>
        <v>2177779.368241257</v>
      </c>
      <c r="S1078" s="7">
        <f t="shared" si="261"/>
        <v>5.3950962655058277E-4</v>
      </c>
      <c r="T1078" s="8">
        <f t="shared" si="262"/>
        <v>133555.94599435388</v>
      </c>
      <c r="U1078" s="8">
        <f t="shared" si="263"/>
        <v>198429.9013949362</v>
      </c>
      <c r="V1078" s="8">
        <f t="shared" si="264"/>
        <v>478808.26499459893</v>
      </c>
      <c r="W1078" s="8">
        <f t="shared" si="265"/>
        <v>1366985.2558573682</v>
      </c>
      <c r="X1078" s="7">
        <f t="shared" si="271"/>
        <v>6.1326665107591556E-2</v>
      </c>
      <c r="Y1078" s="7">
        <f t="shared" si="272"/>
        <v>9.1115704505541947E-2</v>
      </c>
      <c r="Z1078" s="7">
        <f t="shared" si="273"/>
        <v>0.21986077744013047</v>
      </c>
      <c r="AA1078" s="7">
        <f t="shared" si="274"/>
        <v>0.62769685294673616</v>
      </c>
    </row>
    <row r="1079" spans="1:27" x14ac:dyDescent="0.25">
      <c r="A1079" s="1">
        <v>44300</v>
      </c>
      <c r="B1079" s="3">
        <v>252.429993</v>
      </c>
      <c r="C1079" s="6">
        <v>53.080002</v>
      </c>
      <c r="D1079" s="3">
        <v>151.21000699999999</v>
      </c>
      <c r="E1079" s="3">
        <v>2241.9099120000001</v>
      </c>
      <c r="F1079" s="7">
        <f t="shared" si="266"/>
        <v>-3.3166620078705078E-3</v>
      </c>
      <c r="G1079" s="7">
        <f t="shared" si="267"/>
        <v>-1.8832171783766949E-4</v>
      </c>
      <c r="H1079" s="7">
        <f t="shared" si="268"/>
        <v>-1.8690304852756467E-2</v>
      </c>
      <c r="I1079" s="7">
        <f t="shared" si="269"/>
        <v>-5.5535192388493915E-3</v>
      </c>
      <c r="J1079" s="3" cm="1">
        <f t="array" ref="J1079">B1079*INDEX(AE$3:AE$7,2022-YEAR($A1079))/1000000</f>
        <v>143.53926691959001</v>
      </c>
      <c r="K1079" s="3" cm="1">
        <f t="array" ref="K1079">C1079*INDEX(AF$3:AF$7,2022-YEAR($A1079))/1000000</f>
        <v>227.97860858999999</v>
      </c>
      <c r="L1079" s="3" cm="1">
        <f t="array" ref="L1079">D1079*INDEX(AG$3:AG$7,2022-YEAR($A1079))/1000000</f>
        <v>466.08972557679999</v>
      </c>
      <c r="M1079" s="3" cm="1">
        <f t="array" ref="M1079">E1079*INDEX(AH$3:AH$7,2022-YEAR($A1079))/1000000</f>
        <v>1526.3281386481922</v>
      </c>
      <c r="N1079" s="3"/>
      <c r="O1079" s="9">
        <v>44300</v>
      </c>
      <c r="P1079" s="8">
        <f t="shared" si="259"/>
        <v>2173659.3625142081</v>
      </c>
      <c r="Q1079" s="7">
        <f t="shared" si="260"/>
        <v>-7.5242558849437299E-3</v>
      </c>
      <c r="R1079" s="8">
        <f t="shared" si="270"/>
        <v>2160758.3882929557</v>
      </c>
      <c r="S1079" s="7">
        <f t="shared" si="261"/>
        <v>-7.8157503907511083E-3</v>
      </c>
      <c r="T1079" s="8">
        <f t="shared" si="262"/>
        <v>133112.98606234923</v>
      </c>
      <c r="U1079" s="8">
        <f t="shared" si="263"/>
        <v>198392.53273503514</v>
      </c>
      <c r="V1079" s="8">
        <f t="shared" si="264"/>
        <v>469859.19255583046</v>
      </c>
      <c r="W1079" s="8">
        <f t="shared" si="265"/>
        <v>1359393.676939741</v>
      </c>
      <c r="X1079" s="7">
        <f t="shared" si="271"/>
        <v>6.1604752657010979E-2</v>
      </c>
      <c r="Y1079" s="7">
        <f t="shared" si="272"/>
        <v>9.1816157609259305E-2</v>
      </c>
      <c r="Z1079" s="7">
        <f t="shared" si="273"/>
        <v>0.21745105565783737</v>
      </c>
      <c r="AA1079" s="7">
        <f t="shared" si="274"/>
        <v>0.62912803407589246</v>
      </c>
    </row>
    <row r="1080" spans="1:27" x14ac:dyDescent="0.25">
      <c r="A1080" s="1">
        <v>44301</v>
      </c>
      <c r="B1080" s="3">
        <v>251.11000100000001</v>
      </c>
      <c r="C1080" s="6">
        <v>53.330002</v>
      </c>
      <c r="D1080" s="3">
        <v>152.16999799999999</v>
      </c>
      <c r="E1080" s="3">
        <v>2285.25</v>
      </c>
      <c r="F1080" s="7">
        <f t="shared" si="266"/>
        <v>-5.2291408968980768E-3</v>
      </c>
      <c r="G1080" s="7">
        <f t="shared" si="267"/>
        <v>4.7098717140214852E-3</v>
      </c>
      <c r="H1080" s="7">
        <f t="shared" si="268"/>
        <v>6.3487266421460298E-3</v>
      </c>
      <c r="I1080" s="7">
        <f t="shared" si="269"/>
        <v>1.9331770544400051E-2</v>
      </c>
      <c r="J1080" s="3" cm="1">
        <f t="array" ref="J1080">B1080*INDEX(AE$3:AE$7,2022-YEAR($A1080))/1000000</f>
        <v>142.78867986863</v>
      </c>
      <c r="K1080" s="3" cm="1">
        <f t="array" ref="K1080">C1080*INDEX(AF$3:AF$7,2022-YEAR($A1080))/1000000</f>
        <v>229.05235859000001</v>
      </c>
      <c r="L1080" s="3" cm="1">
        <f t="array" ref="L1080">D1080*INDEX(AG$3:AG$7,2022-YEAR($A1080))/1000000</f>
        <v>469.04880183519992</v>
      </c>
      <c r="M1080" s="3" cm="1">
        <f t="array" ref="M1080">E1080*INDEX(AH$3:AH$7,2022-YEAR($A1080))/1000000</f>
        <v>1555.834764</v>
      </c>
      <c r="N1080" s="3"/>
      <c r="O1080" s="9">
        <v>44301</v>
      </c>
      <c r="P1080" s="8">
        <f t="shared" si="259"/>
        <v>2203809.0071248617</v>
      </c>
      <c r="Q1080" s="7">
        <f t="shared" si="260"/>
        <v>1.3870455109295623E-2</v>
      </c>
      <c r="R1080" s="8">
        <f t="shared" si="270"/>
        <v>2190259.2193277744</v>
      </c>
      <c r="S1080" s="7">
        <f t="shared" si="261"/>
        <v>1.3652998500274238E-2</v>
      </c>
      <c r="T1080" s="8">
        <f t="shared" si="262"/>
        <v>132416.91950302236</v>
      </c>
      <c r="U1080" s="8">
        <f t="shared" si="263"/>
        <v>199326.93611323697</v>
      </c>
      <c r="V1080" s="8">
        <f t="shared" si="264"/>
        <v>472842.20012966695</v>
      </c>
      <c r="W1080" s="8">
        <f t="shared" si="265"/>
        <v>1385673.1635818481</v>
      </c>
      <c r="X1080" s="7">
        <f t="shared" si="271"/>
        <v>6.0457190790258714E-2</v>
      </c>
      <c r="Y1080" s="7">
        <f t="shared" si="272"/>
        <v>9.1006093869753737E-2</v>
      </c>
      <c r="Z1080" s="7">
        <f t="shared" si="273"/>
        <v>0.21588412730196829</v>
      </c>
      <c r="AA1080" s="7">
        <f t="shared" si="274"/>
        <v>0.63265258803801927</v>
      </c>
    </row>
    <row r="1081" spans="1:27" x14ac:dyDescent="0.25">
      <c r="A1081" s="1">
        <v>44302</v>
      </c>
      <c r="B1081" s="3">
        <v>248.179993</v>
      </c>
      <c r="C1081" s="6">
        <v>53.68</v>
      </c>
      <c r="D1081" s="3">
        <v>153.300003</v>
      </c>
      <c r="E1081" s="3">
        <v>2282.75</v>
      </c>
      <c r="F1081" s="7">
        <f t="shared" si="266"/>
        <v>-1.1668225034175417E-2</v>
      </c>
      <c r="G1081" s="7">
        <f t="shared" si="267"/>
        <v>6.5628724334194644E-3</v>
      </c>
      <c r="H1081" s="7">
        <f t="shared" si="268"/>
        <v>7.4259381931516266E-3</v>
      </c>
      <c r="I1081" s="7">
        <f t="shared" si="269"/>
        <v>-1.0939722131058094E-3</v>
      </c>
      <c r="J1081" s="3" cm="1">
        <f t="array" ref="J1081">B1081*INDEX(AE$3:AE$7,2022-YEAR($A1081))/1000000</f>
        <v>141.12258941958999</v>
      </c>
      <c r="K1081" s="3" cm="1">
        <f t="array" ref="K1081">C1081*INDEX(AF$3:AF$7,2022-YEAR($A1081))/1000000</f>
        <v>230.5556</v>
      </c>
      <c r="L1081" s="3" cm="1">
        <f t="array" ref="L1081">D1081*INDEX(AG$3:AG$7,2022-YEAR($A1081))/1000000</f>
        <v>472.53192924720003</v>
      </c>
      <c r="M1081" s="3" cm="1">
        <f t="array" ref="M1081">E1081*INDEX(AH$3:AH$7,2022-YEAR($A1081))/1000000</f>
        <v>1554.1327240000001</v>
      </c>
      <c r="N1081" s="3"/>
      <c r="O1081" s="9">
        <v>44302</v>
      </c>
      <c r="P1081" s="8">
        <f t="shared" si="259"/>
        <v>2205296.9913077815</v>
      </c>
      <c r="Q1081" s="7">
        <f t="shared" si="260"/>
        <v>6.7518744959719546E-4</v>
      </c>
      <c r="R1081" s="8">
        <f t="shared" si="270"/>
        <v>2192017.7151828082</v>
      </c>
      <c r="S1081" s="7">
        <f t="shared" si="261"/>
        <v>8.0287111202004269E-4</v>
      </c>
      <c r="T1081" s="8">
        <f t="shared" si="262"/>
        <v>130871.84908792881</v>
      </c>
      <c r="U1081" s="8">
        <f t="shared" si="263"/>
        <v>200635.09336749246</v>
      </c>
      <c r="V1081" s="8">
        <f t="shared" si="264"/>
        <v>476353.49708294374</v>
      </c>
      <c r="W1081" s="8">
        <f t="shared" si="265"/>
        <v>1384157.2756444432</v>
      </c>
      <c r="X1081" s="7">
        <f t="shared" si="271"/>
        <v>5.9703828204241707E-2</v>
      </c>
      <c r="Y1081" s="7">
        <f t="shared" si="272"/>
        <v>9.1529868567125167E-2</v>
      </c>
      <c r="Z1081" s="7">
        <f t="shared" si="273"/>
        <v>0.2173127953225584</v>
      </c>
      <c r="AA1081" s="7">
        <f t="shared" si="274"/>
        <v>0.63145350790607468</v>
      </c>
    </row>
    <row r="1082" spans="1:27" x14ac:dyDescent="0.25">
      <c r="A1082" s="1">
        <v>44305</v>
      </c>
      <c r="B1082" s="3">
        <v>244.14999399999999</v>
      </c>
      <c r="C1082" s="6">
        <v>54</v>
      </c>
      <c r="D1082" s="3">
        <v>152.64999399999999</v>
      </c>
      <c r="E1082" s="3">
        <v>2289.76001</v>
      </c>
      <c r="F1082" s="7">
        <f t="shared" si="266"/>
        <v>-1.6238210628042093E-2</v>
      </c>
      <c r="G1082" s="7">
        <f t="shared" si="267"/>
        <v>5.9612518628913147E-3</v>
      </c>
      <c r="H1082" s="7">
        <f t="shared" si="268"/>
        <v>-4.2401108106958629E-3</v>
      </c>
      <c r="I1082" s="7">
        <f t="shared" si="269"/>
        <v>3.07086189902539E-3</v>
      </c>
      <c r="J1082" s="3" cm="1">
        <f t="array" ref="J1082">B1082*INDEX(AE$3:AE$7,2022-YEAR($A1082))/1000000</f>
        <v>138.83101108822001</v>
      </c>
      <c r="K1082" s="3" cm="1">
        <f t="array" ref="K1082">C1082*INDEX(AF$3:AF$7,2022-YEAR($A1082))/1000000</f>
        <v>231.93</v>
      </c>
      <c r="L1082" s="3" cm="1">
        <f t="array" ref="L1082">D1082*INDEX(AG$3:AG$7,2022-YEAR($A1082))/1000000</f>
        <v>470.5283415056</v>
      </c>
      <c r="M1082" s="3" cm="1">
        <f t="array" ref="M1082">E1082*INDEX(AH$3:AH$7,2022-YEAR($A1082))/1000000</f>
        <v>1558.9052509681599</v>
      </c>
      <c r="N1082" s="3"/>
      <c r="O1082" s="9">
        <v>44305</v>
      </c>
      <c r="P1082" s="8">
        <f t="shared" si="259"/>
        <v>2206999.7014700384</v>
      </c>
      <c r="Q1082" s="7">
        <f t="shared" si="260"/>
        <v>7.7210016109752926E-4</v>
      </c>
      <c r="R1082" s="8">
        <f t="shared" si="270"/>
        <v>2193319.3910834761</v>
      </c>
      <c r="S1082" s="7">
        <f t="shared" si="261"/>
        <v>5.9382544750974375E-4</v>
      </c>
      <c r="T1082" s="8">
        <f t="shared" si="262"/>
        <v>128746.7244371577</v>
      </c>
      <c r="U1082" s="8">
        <f t="shared" si="263"/>
        <v>201831.12969159079</v>
      </c>
      <c r="V1082" s="8">
        <f t="shared" si="264"/>
        <v>474333.70547024952</v>
      </c>
      <c r="W1082" s="8">
        <f t="shared" si="265"/>
        <v>1388407.8314844784</v>
      </c>
      <c r="X1082" s="7">
        <f t="shared" si="271"/>
        <v>5.8699487617057997E-2</v>
      </c>
      <c r="Y1082" s="7">
        <f t="shared" si="272"/>
        <v>9.2020856840137805E-2</v>
      </c>
      <c r="Z1082" s="7">
        <f t="shared" si="273"/>
        <v>0.21626294255116843</v>
      </c>
      <c r="AA1082" s="7">
        <f t="shared" si="274"/>
        <v>0.63301671299163587</v>
      </c>
    </row>
    <row r="1083" spans="1:27" x14ac:dyDescent="0.25">
      <c r="A1083" s="1">
        <v>44306</v>
      </c>
      <c r="B1083" s="3">
        <v>234.05999800000001</v>
      </c>
      <c r="C1083" s="6">
        <v>54.169998</v>
      </c>
      <c r="D1083" s="3">
        <v>149.270004</v>
      </c>
      <c r="E1083" s="3">
        <v>2279.01001</v>
      </c>
      <c r="F1083" s="7">
        <f t="shared" si="266"/>
        <v>-4.1327037673406508E-2</v>
      </c>
      <c r="G1083" s="7">
        <f t="shared" si="267"/>
        <v>3.1481111111111293E-3</v>
      </c>
      <c r="H1083" s="7">
        <f t="shared" si="268"/>
        <v>-2.2142090618097243E-2</v>
      </c>
      <c r="I1083" s="7">
        <f t="shared" si="269"/>
        <v>-4.6948151566329477E-3</v>
      </c>
      <c r="J1083" s="3" cm="1">
        <f t="array" ref="J1083">B1083*INDEX(AE$3:AE$7,2022-YEAR($A1083))/1000000</f>
        <v>133.09353666274001</v>
      </c>
      <c r="K1083" s="3" cm="1">
        <f t="array" ref="K1083">C1083*INDEX(AF$3:AF$7,2022-YEAR($A1083))/1000000</f>
        <v>232.66014140999999</v>
      </c>
      <c r="L1083" s="3" cm="1">
        <f t="array" ref="L1083">D1083*INDEX(AG$3:AG$7,2022-YEAR($A1083))/1000000</f>
        <v>460.1098603296</v>
      </c>
      <c r="M1083" s="3" cm="1">
        <f t="array" ref="M1083">E1083*INDEX(AH$3:AH$7,2022-YEAR($A1083))/1000000</f>
        <v>1551.58647896816</v>
      </c>
      <c r="N1083" s="3"/>
      <c r="O1083" s="9">
        <v>44306</v>
      </c>
      <c r="P1083" s="8">
        <f t="shared" si="259"/>
        <v>2186085.8577091363</v>
      </c>
      <c r="Q1083" s="7">
        <f t="shared" si="260"/>
        <v>-9.4761425418281343E-3</v>
      </c>
      <c r="R1083" s="8">
        <f t="shared" si="270"/>
        <v>2171612.9991537035</v>
      </c>
      <c r="S1083" s="7">
        <f t="shared" si="261"/>
        <v>-9.8965941841465677E-3</v>
      </c>
      <c r="T1083" s="8">
        <f t="shared" si="262"/>
        <v>123426.00370601559</v>
      </c>
      <c r="U1083" s="8">
        <f t="shared" si="263"/>
        <v>202466.51651354099</v>
      </c>
      <c r="V1083" s="8">
        <f t="shared" si="264"/>
        <v>463830.96558050939</v>
      </c>
      <c r="W1083" s="8">
        <f t="shared" si="265"/>
        <v>1381889.5133536372</v>
      </c>
      <c r="X1083" s="7">
        <f t="shared" si="271"/>
        <v>5.683609545260402E-2</v>
      </c>
      <c r="Y1083" s="7">
        <f t="shared" si="272"/>
        <v>9.3233240265389816E-2</v>
      </c>
      <c r="Z1083" s="7">
        <f t="shared" si="273"/>
        <v>0.2135882248638539</v>
      </c>
      <c r="AA1083" s="7">
        <f t="shared" si="274"/>
        <v>0.63634243941815216</v>
      </c>
    </row>
    <row r="1084" spans="1:27" x14ac:dyDescent="0.25">
      <c r="A1084" s="1">
        <v>44307</v>
      </c>
      <c r="B1084" s="3">
        <v>235.91999799999999</v>
      </c>
      <c r="C1084" s="6">
        <v>54.610000999999997</v>
      </c>
      <c r="D1084" s="3">
        <v>150.53999300000001</v>
      </c>
      <c r="E1084" s="3">
        <v>2278.3500979999999</v>
      </c>
      <c r="F1084" s="7">
        <f t="shared" si="266"/>
        <v>7.9466804062775509E-3</v>
      </c>
      <c r="G1084" s="7">
        <f t="shared" si="267"/>
        <v>8.1226327532815112E-3</v>
      </c>
      <c r="H1084" s="7">
        <f t="shared" si="268"/>
        <v>8.5079987001273061E-3</v>
      </c>
      <c r="I1084" s="7">
        <f t="shared" si="269"/>
        <v>-2.8956081680397983E-4</v>
      </c>
      <c r="J1084" s="3" cm="1">
        <f t="array" ref="J1084">B1084*INDEX(AE$3:AE$7,2022-YEAR($A1084))/1000000</f>
        <v>134.15118846273998</v>
      </c>
      <c r="K1084" s="3" cm="1">
        <f t="array" ref="K1084">C1084*INDEX(AF$3:AF$7,2022-YEAR($A1084))/1000000</f>
        <v>234.54995429499999</v>
      </c>
      <c r="L1084" s="3" cm="1">
        <f t="array" ref="L1084">D1084*INDEX(AG$3:AG$7,2022-YEAR($A1084))/1000000</f>
        <v>464.02447442319999</v>
      </c>
      <c r="M1084" s="3" cm="1">
        <f t="array" ref="M1084">E1084*INDEX(AH$3:AH$7,2022-YEAR($A1084))/1000000</f>
        <v>1551.1372003199681</v>
      </c>
      <c r="N1084" s="3"/>
      <c r="O1084" s="9">
        <v>44307</v>
      </c>
      <c r="P1084" s="8">
        <f t="shared" si="259"/>
        <v>2191982.482904607</v>
      </c>
      <c r="Q1084" s="7">
        <f t="shared" si="260"/>
        <v>2.6973438278633426E-3</v>
      </c>
      <c r="R1084" s="8">
        <f t="shared" si="270"/>
        <v>2177784.5195134729</v>
      </c>
      <c r="S1084" s="7">
        <f t="shared" si="261"/>
        <v>2.8419061601558937E-3</v>
      </c>
      <c r="T1084" s="8">
        <f t="shared" si="262"/>
        <v>124406.83071129133</v>
      </c>
      <c r="U1084" s="8">
        <f t="shared" si="263"/>
        <v>204111.07767201669</v>
      </c>
      <c r="V1084" s="8">
        <f t="shared" si="264"/>
        <v>467777.23883274721</v>
      </c>
      <c r="W1084" s="8">
        <f t="shared" si="265"/>
        <v>1381489.3722974176</v>
      </c>
      <c r="X1084" s="7">
        <f t="shared" si="271"/>
        <v>5.7125408687855116E-2</v>
      </c>
      <c r="Y1084" s="7">
        <f t="shared" si="272"/>
        <v>9.3724184299746993E-2</v>
      </c>
      <c r="Z1084" s="7">
        <f t="shared" si="273"/>
        <v>0.21479500595277021</v>
      </c>
      <c r="AA1084" s="7">
        <f t="shared" si="274"/>
        <v>0.63435540105962762</v>
      </c>
    </row>
    <row r="1085" spans="1:27" x14ac:dyDescent="0.25">
      <c r="A1085" s="1">
        <v>44308</v>
      </c>
      <c r="B1085" s="3">
        <v>234.33000200000001</v>
      </c>
      <c r="C1085" s="6">
        <v>54.439999</v>
      </c>
      <c r="D1085" s="3">
        <v>147.36999499999999</v>
      </c>
      <c r="E1085" s="3">
        <v>2252.5200199999999</v>
      </c>
      <c r="F1085" s="7">
        <f t="shared" si="266"/>
        <v>-6.7395558387550736E-3</v>
      </c>
      <c r="G1085" s="7">
        <f t="shared" si="267"/>
        <v>-3.113019536476469E-3</v>
      </c>
      <c r="H1085" s="7">
        <f t="shared" si="268"/>
        <v>-2.1057513932526972E-2</v>
      </c>
      <c r="I1085" s="7">
        <f t="shared" si="269"/>
        <v>-1.1337185633882307E-2</v>
      </c>
      <c r="J1085" s="3" cm="1">
        <f t="array" ref="J1085">B1085*INDEX(AE$3:AE$7,2022-YEAR($A1085))/1000000</f>
        <v>133.24706903726002</v>
      </c>
      <c r="K1085" s="3" cm="1">
        <f t="array" ref="K1085">C1085*INDEX(AF$3:AF$7,2022-YEAR($A1085))/1000000</f>
        <v>233.81979570500002</v>
      </c>
      <c r="L1085" s="3" cm="1">
        <f t="array" ref="L1085">D1085*INDEX(AG$3:AG$7,2022-YEAR($A1085))/1000000</f>
        <v>454.25327258799996</v>
      </c>
      <c r="M1085" s="3" cm="1">
        <f t="array" ref="M1085">E1085*INDEX(AH$3:AH$7,2022-YEAR($A1085))/1000000</f>
        <v>1533.55166993632</v>
      </c>
      <c r="N1085" s="3"/>
      <c r="O1085" s="9">
        <v>44308</v>
      </c>
      <c r="P1085" s="8">
        <f t="shared" si="259"/>
        <v>2165324.9982000235</v>
      </c>
      <c r="Q1085" s="7">
        <f t="shared" si="260"/>
        <v>-1.2161358456322728E-2</v>
      </c>
      <c r="R1085" s="8">
        <f t="shared" si="270"/>
        <v>2150798.2437697565</v>
      </c>
      <c r="S1085" s="7">
        <f t="shared" si="261"/>
        <v>-1.2391618868585419E-2</v>
      </c>
      <c r="T1085" s="8">
        <f t="shared" si="262"/>
        <v>123568.38392899004</v>
      </c>
      <c r="U1085" s="8">
        <f t="shared" si="263"/>
        <v>203475.67589961246</v>
      </c>
      <c r="V1085" s="8">
        <f t="shared" si="264"/>
        <v>457927.01310870762</v>
      </c>
      <c r="W1085" s="8">
        <f t="shared" si="265"/>
        <v>1365827.1708324463</v>
      </c>
      <c r="X1085" s="7">
        <f t="shared" si="271"/>
        <v>5.7452336260238296E-2</v>
      </c>
      <c r="Y1085" s="7">
        <f t="shared" si="272"/>
        <v>9.4604724775567833E-2</v>
      </c>
      <c r="Z1085" s="7">
        <f t="shared" si="273"/>
        <v>0.21291025991637774</v>
      </c>
      <c r="AA1085" s="7">
        <f t="shared" si="274"/>
        <v>0.63503267904781613</v>
      </c>
    </row>
    <row r="1086" spans="1:27" x14ac:dyDescent="0.25">
      <c r="A1086" s="1">
        <v>44309</v>
      </c>
      <c r="B1086" s="3">
        <v>238.38000500000001</v>
      </c>
      <c r="C1086" s="6">
        <v>54.470001000000003</v>
      </c>
      <c r="D1086" s="3">
        <v>150.19000199999999</v>
      </c>
      <c r="E1086" s="3">
        <v>2299.929932</v>
      </c>
      <c r="F1086" s="7">
        <f t="shared" si="266"/>
        <v>1.7283331052077688E-2</v>
      </c>
      <c r="G1086" s="7">
        <f t="shared" si="267"/>
        <v>5.5110214090925425E-4</v>
      </c>
      <c r="H1086" s="7">
        <f t="shared" si="268"/>
        <v>1.9135557411126936E-2</v>
      </c>
      <c r="I1086" s="7">
        <f t="shared" si="269"/>
        <v>2.1047498614462867E-2</v>
      </c>
      <c r="J1086" s="3" cm="1">
        <f t="array" ref="J1086">B1086*INDEX(AE$3:AE$7,2022-YEAR($A1086))/1000000</f>
        <v>135.55002224314998</v>
      </c>
      <c r="K1086" s="3" cm="1">
        <f t="array" ref="K1086">C1086*INDEX(AF$3:AF$7,2022-YEAR($A1086))/1000000</f>
        <v>233.94865429500001</v>
      </c>
      <c r="L1086" s="3" cm="1">
        <f t="array" ref="L1086">D1086*INDEX(AG$3:AG$7,2022-YEAR($A1086))/1000000</f>
        <v>462.94566216480001</v>
      </c>
      <c r="M1086" s="3" cm="1">
        <f t="array" ref="M1086">E1086*INDEX(AH$3:AH$7,2022-YEAR($A1086))/1000000</f>
        <v>1565.8290965845119</v>
      </c>
      <c r="N1086" s="3"/>
      <c r="O1086" s="9">
        <v>44309</v>
      </c>
      <c r="P1086" s="8">
        <f t="shared" si="259"/>
        <v>2205233.1706220629</v>
      </c>
      <c r="Q1086" s="7">
        <f t="shared" si="260"/>
        <v>1.8430569293391975E-2</v>
      </c>
      <c r="R1086" s="8">
        <f t="shared" si="270"/>
        <v>2190555.9870725218</v>
      </c>
      <c r="S1086" s="7">
        <f t="shared" si="261"/>
        <v>1.8485110548110306E-2</v>
      </c>
      <c r="T1086" s="8">
        <f t="shared" si="262"/>
        <v>125704.05721600499</v>
      </c>
      <c r="U1086" s="8">
        <f t="shared" si="263"/>
        <v>203587.81178022371</v>
      </c>
      <c r="V1086" s="8">
        <f t="shared" si="264"/>
        <v>466689.70175815525</v>
      </c>
      <c r="W1086" s="8">
        <f t="shared" si="265"/>
        <v>1394574.4163181381</v>
      </c>
      <c r="X1086" s="7">
        <f t="shared" si="271"/>
        <v>5.7384544361268296E-2</v>
      </c>
      <c r="Y1086" s="7">
        <f t="shared" si="272"/>
        <v>9.2938876240410653E-2</v>
      </c>
      <c r="Z1086" s="7">
        <f t="shared" si="273"/>
        <v>0.21304623324503266</v>
      </c>
      <c r="AA1086" s="7">
        <f t="shared" si="274"/>
        <v>0.63663034615328851</v>
      </c>
    </row>
    <row r="1087" spans="1:27" x14ac:dyDescent="0.25">
      <c r="A1087" s="1">
        <v>44312</v>
      </c>
      <c r="B1087" s="3">
        <v>241.44000199999999</v>
      </c>
      <c r="C1087" s="6">
        <v>53.66</v>
      </c>
      <c r="D1087" s="3">
        <v>150.55999800000001</v>
      </c>
      <c r="E1087" s="3">
        <v>2309.929932</v>
      </c>
      <c r="F1087" s="7">
        <f t="shared" si="266"/>
        <v>1.2836634515549949E-2</v>
      </c>
      <c r="G1087" s="7">
        <f t="shared" si="267"/>
        <v>-1.4870589042214388E-2</v>
      </c>
      <c r="H1087" s="7">
        <f t="shared" si="268"/>
        <v>2.4635195091082807E-3</v>
      </c>
      <c r="I1087" s="7">
        <f t="shared" si="269"/>
        <v>4.3479585446779545E-3</v>
      </c>
      <c r="J1087" s="3" cm="1">
        <f t="array" ref="J1087">B1087*INDEX(AE$3:AE$7,2022-YEAR($A1087))/1000000</f>
        <v>137.29002833726</v>
      </c>
      <c r="K1087" s="3" cm="1">
        <f t="array" ref="K1087">C1087*INDEX(AF$3:AF$7,2022-YEAR($A1087))/1000000</f>
        <v>230.46969999999999</v>
      </c>
      <c r="L1087" s="3" cm="1">
        <f t="array" ref="L1087">D1087*INDEX(AG$3:AG$7,2022-YEAR($A1087))/1000000</f>
        <v>464.08613783520002</v>
      </c>
      <c r="M1087" s="3" cm="1">
        <f t="array" ref="M1087">E1087*INDEX(AH$3:AH$7,2022-YEAR($A1087))/1000000</f>
        <v>1572.637256584512</v>
      </c>
      <c r="N1087" s="3"/>
      <c r="O1087" s="9">
        <v>44312</v>
      </c>
      <c r="P1087" s="8">
        <f t="shared" si="259"/>
        <v>2210943.0319687603</v>
      </c>
      <c r="Q1087" s="7">
        <f t="shared" si="260"/>
        <v>2.5892324778911931E-3</v>
      </c>
      <c r="R1087" s="8">
        <f t="shared" si="270"/>
        <v>2196355.3843637393</v>
      </c>
      <c r="S1087" s="7">
        <f t="shared" si="261"/>
        <v>2.6474544934904642E-3</v>
      </c>
      <c r="T1087" s="8">
        <f t="shared" si="262"/>
        <v>127317.67425560862</v>
      </c>
      <c r="U1087" s="8">
        <f t="shared" si="263"/>
        <v>200560.34109723632</v>
      </c>
      <c r="V1087" s="8">
        <f t="shared" si="264"/>
        <v>467839.40094313642</v>
      </c>
      <c r="W1087" s="8">
        <f t="shared" si="265"/>
        <v>1400637.9680677578</v>
      </c>
      <c r="X1087" s="7">
        <f t="shared" si="271"/>
        <v>5.7967701931120399E-2</v>
      </c>
      <c r="Y1087" s="7">
        <f t="shared" si="272"/>
        <v>9.131506791890899E-2</v>
      </c>
      <c r="Z1087" s="7">
        <f t="shared" si="273"/>
        <v>0.21300715006040086</v>
      </c>
      <c r="AA1087" s="7">
        <f t="shared" si="274"/>
        <v>0.63771008008956964</v>
      </c>
    </row>
    <row r="1088" spans="1:27" x14ac:dyDescent="0.25">
      <c r="A1088" s="1">
        <v>44313</v>
      </c>
      <c r="B1088" s="3">
        <v>242.470001</v>
      </c>
      <c r="C1088" s="6">
        <v>53.580002</v>
      </c>
      <c r="D1088" s="3">
        <v>151.25</v>
      </c>
      <c r="E1088" s="3">
        <v>2290.9799800000001</v>
      </c>
      <c r="F1088" s="7">
        <f t="shared" si="266"/>
        <v>4.2660660680411411E-3</v>
      </c>
      <c r="G1088" s="7">
        <f t="shared" si="267"/>
        <v>-1.4908311591501633E-3</v>
      </c>
      <c r="H1088" s="7">
        <f t="shared" si="268"/>
        <v>4.5829038865954352E-3</v>
      </c>
      <c r="I1088" s="7">
        <f t="shared" si="269"/>
        <v>-8.2036912624412484E-3</v>
      </c>
      <c r="J1088" s="3" cm="1">
        <f t="array" ref="J1088">B1088*INDEX(AE$3:AE$7,2022-YEAR($A1088))/1000000</f>
        <v>137.87571666862999</v>
      </c>
      <c r="K1088" s="3" cm="1">
        <f t="array" ref="K1088">C1088*INDEX(AF$3:AF$7,2022-YEAR($A1088))/1000000</f>
        <v>230.12610859</v>
      </c>
      <c r="L1088" s="3" cm="1">
        <f t="array" ref="L1088">D1088*INDEX(AG$3:AG$7,2022-YEAR($A1088))/1000000</f>
        <v>466.21300000000002</v>
      </c>
      <c r="M1088" s="3" cm="1">
        <f t="array" ref="M1088">E1088*INDEX(AH$3:AH$7,2022-YEAR($A1088))/1000000</f>
        <v>1559.73582606368</v>
      </c>
      <c r="N1088" s="3"/>
      <c r="O1088" s="9">
        <v>44313</v>
      </c>
      <c r="P1088" s="8">
        <f t="shared" si="259"/>
        <v>2201258.3333707619</v>
      </c>
      <c r="Q1088" s="7">
        <f t="shared" si="260"/>
        <v>-4.3803474164482541E-3</v>
      </c>
      <c r="R1088" s="8">
        <f t="shared" si="270"/>
        <v>2187253.189916349</v>
      </c>
      <c r="S1088" s="7">
        <f t="shared" si="261"/>
        <v>-4.144226618419955E-3</v>
      </c>
      <c r="T1088" s="8">
        <f t="shared" si="262"/>
        <v>127860.8198656124</v>
      </c>
      <c r="U1088" s="8">
        <f t="shared" si="263"/>
        <v>200261.33949143876</v>
      </c>
      <c r="V1088" s="8">
        <f t="shared" si="264"/>
        <v>469983.46395202115</v>
      </c>
      <c r="W1088" s="8">
        <f t="shared" si="265"/>
        <v>1389147.5666072769</v>
      </c>
      <c r="X1088" s="7">
        <f t="shared" si="271"/>
        <v>5.845725609411611E-2</v>
      </c>
      <c r="Y1088" s="7">
        <f t="shared" si="272"/>
        <v>9.155837120946099E-2</v>
      </c>
      <c r="Z1088" s="7">
        <f t="shared" si="273"/>
        <v>0.21487382719053003</v>
      </c>
      <c r="AA1088" s="7">
        <f t="shared" si="274"/>
        <v>0.63511054550589296</v>
      </c>
    </row>
    <row r="1089" spans="1:27" x14ac:dyDescent="0.25">
      <c r="A1089" s="1">
        <v>44314</v>
      </c>
      <c r="B1089" s="3">
        <v>235.46000699999999</v>
      </c>
      <c r="C1089" s="6">
        <v>53.59</v>
      </c>
      <c r="D1089" s="3">
        <v>152.229996</v>
      </c>
      <c r="E1089" s="3">
        <v>2359.040039</v>
      </c>
      <c r="F1089" s="7">
        <f t="shared" si="266"/>
        <v>-2.8910768223241012E-2</v>
      </c>
      <c r="G1089" s="7">
        <f t="shared" si="267"/>
        <v>1.8659947045174263E-4</v>
      </c>
      <c r="H1089" s="7">
        <f t="shared" si="268"/>
        <v>6.4793123966941923E-3</v>
      </c>
      <c r="I1089" s="7">
        <f t="shared" si="269"/>
        <v>2.970783664377552E-2</v>
      </c>
      <c r="J1089" s="3" cm="1">
        <f t="array" ref="J1089">B1089*INDEX(AE$3:AE$7,2022-YEAR($A1089))/1000000</f>
        <v>133.88962378041001</v>
      </c>
      <c r="K1089" s="3" cm="1">
        <f t="array" ref="K1089">C1089*INDEX(AF$3:AF$7,2022-YEAR($A1089))/1000000</f>
        <v>230.16905</v>
      </c>
      <c r="L1089" s="3" cm="1">
        <f t="array" ref="L1089">D1089*INDEX(AG$3:AG$7,2022-YEAR($A1089))/1000000</f>
        <v>469.23373967040004</v>
      </c>
      <c r="M1089" s="3" cm="1">
        <f t="array" ref="M1089">E1089*INDEX(AH$3:AH$7,2022-YEAR($A1089))/1000000</f>
        <v>1606.072203191824</v>
      </c>
      <c r="N1089" s="3"/>
      <c r="O1089" s="9">
        <v>44314</v>
      </c>
      <c r="P1089" s="8">
        <f t="shared" si="259"/>
        <v>2243016.8673478747</v>
      </c>
      <c r="Q1089" s="7">
        <f t="shared" si="260"/>
        <v>1.8970301369929846E-2</v>
      </c>
      <c r="R1089" s="8">
        <f t="shared" si="270"/>
        <v>2227907.7427153746</v>
      </c>
      <c r="S1089" s="7">
        <f t="shared" si="261"/>
        <v>1.8587035550548414E-2</v>
      </c>
      <c r="T1089" s="8">
        <f t="shared" si="262"/>
        <v>124164.26533764412</v>
      </c>
      <c r="U1089" s="8">
        <f t="shared" si="263"/>
        <v>200298.70815133984</v>
      </c>
      <c r="V1089" s="8">
        <f t="shared" si="264"/>
        <v>473028.63363624673</v>
      </c>
      <c r="W1089" s="8">
        <f t="shared" si="265"/>
        <v>1430416.135590144</v>
      </c>
      <c r="X1089" s="7">
        <f t="shared" si="271"/>
        <v>5.5731331669197699E-2</v>
      </c>
      <c r="Y1089" s="7">
        <f t="shared" si="272"/>
        <v>8.9904399680040492E-2</v>
      </c>
      <c r="Z1089" s="7">
        <f t="shared" si="273"/>
        <v>0.21231966861415871</v>
      </c>
      <c r="AA1089" s="7">
        <f t="shared" si="274"/>
        <v>0.64204460003660313</v>
      </c>
    </row>
    <row r="1090" spans="1:27" x14ac:dyDescent="0.25">
      <c r="A1090" s="1">
        <v>44315</v>
      </c>
      <c r="B1090" s="3">
        <v>235.94000199999999</v>
      </c>
      <c r="C1090" s="6">
        <v>54.259998000000003</v>
      </c>
      <c r="D1090" s="3">
        <v>155.19000199999999</v>
      </c>
      <c r="E1090" s="3">
        <v>2392.76001</v>
      </c>
      <c r="F1090" s="7">
        <f t="shared" si="266"/>
        <v>2.0385415175834254E-3</v>
      </c>
      <c r="G1090" s="7">
        <f t="shared" si="267"/>
        <v>1.2502295204329217E-2</v>
      </c>
      <c r="H1090" s="7">
        <f t="shared" si="268"/>
        <v>1.9444301896979654E-2</v>
      </c>
      <c r="I1090" s="7">
        <f t="shared" si="269"/>
        <v>1.4293937551943303E-2</v>
      </c>
      <c r="J1090" s="3" cm="1">
        <f t="array" ref="J1090">B1090*INDEX(AE$3:AE$7,2022-YEAR($A1090))/1000000</f>
        <v>134.16256333726</v>
      </c>
      <c r="K1090" s="3" cm="1">
        <f t="array" ref="K1090">C1090*INDEX(AF$3:AF$7,2022-YEAR($A1090))/1000000</f>
        <v>233.04669141000002</v>
      </c>
      <c r="L1090" s="3" cm="1">
        <f t="array" ref="L1090">D1090*INDEX(AG$3:AG$7,2022-YEAR($A1090))/1000000</f>
        <v>478.35766216479999</v>
      </c>
      <c r="M1090" s="3" cm="1">
        <f t="array" ref="M1090">E1090*INDEX(AH$3:AH$7,2022-YEAR($A1090))/1000000</f>
        <v>1629.02929896816</v>
      </c>
      <c r="N1090" s="3"/>
      <c r="O1090" s="9">
        <v>44315</v>
      </c>
      <c r="P1090" s="8">
        <f t="shared" si="259"/>
        <v>2275412.6276267585</v>
      </c>
      <c r="Q1090" s="7">
        <f t="shared" si="260"/>
        <v>1.4442941000790683E-2</v>
      </c>
      <c r="R1090" s="8">
        <f t="shared" si="270"/>
        <v>2260309.0407773759</v>
      </c>
      <c r="S1090" s="7">
        <f t="shared" si="261"/>
        <v>1.4543375132091807E-2</v>
      </c>
      <c r="T1090" s="8">
        <f t="shared" si="262"/>
        <v>124417.37934753516</v>
      </c>
      <c r="U1090" s="8">
        <f t="shared" si="263"/>
        <v>202802.90172969367</v>
      </c>
      <c r="V1090" s="8">
        <f t="shared" si="264"/>
        <v>482226.34519458568</v>
      </c>
      <c r="W1090" s="8">
        <f t="shared" si="265"/>
        <v>1450862.4145055616</v>
      </c>
      <c r="X1090" s="7">
        <f t="shared" si="271"/>
        <v>5.5044410787626175E-2</v>
      </c>
      <c r="Y1090" s="7">
        <f t="shared" si="272"/>
        <v>8.9723528097708602E-2</v>
      </c>
      <c r="Z1090" s="7">
        <f t="shared" si="273"/>
        <v>0.21334531539489671</v>
      </c>
      <c r="AA1090" s="7">
        <f t="shared" si="274"/>
        <v>0.64188674571976856</v>
      </c>
    </row>
    <row r="1091" spans="1:27" x14ac:dyDescent="0.25">
      <c r="A1091" s="1">
        <v>44316</v>
      </c>
      <c r="B1091" s="3">
        <v>234.30999800000001</v>
      </c>
      <c r="C1091" s="6">
        <v>53.98</v>
      </c>
      <c r="D1091" s="3">
        <v>153.80999800000001</v>
      </c>
      <c r="E1091" s="3">
        <v>2353.5</v>
      </c>
      <c r="F1091" s="7">
        <f t="shared" si="266"/>
        <v>-6.9085529633927667E-3</v>
      </c>
      <c r="G1091" s="7">
        <f t="shared" si="267"/>
        <v>-5.1603024386400742E-3</v>
      </c>
      <c r="H1091" s="7">
        <f t="shared" si="268"/>
        <v>-8.8923511966961799E-3</v>
      </c>
      <c r="I1091" s="7">
        <f t="shared" si="269"/>
        <v>-1.6407834398736831E-2</v>
      </c>
      <c r="J1091" s="3" cm="1">
        <f t="array" ref="J1091">B1091*INDEX(AE$3:AE$7,2022-YEAR($A1091))/1000000</f>
        <v>133.23569416274</v>
      </c>
      <c r="K1091" s="3" cm="1">
        <f t="array" ref="K1091">C1091*INDEX(AF$3:AF$7,2022-YEAR($A1091))/1000000</f>
        <v>231.8441</v>
      </c>
      <c r="L1091" s="3" cm="1">
        <f t="array" ref="L1091">D1091*INDEX(AG$3:AG$7,2022-YEAR($A1091))/1000000</f>
        <v>474.10393783519999</v>
      </c>
      <c r="M1091" s="3" cm="1">
        <f t="array" ref="M1091">E1091*INDEX(AH$3:AH$7,2022-YEAR($A1091))/1000000</f>
        <v>1602.3004559999999</v>
      </c>
      <c r="N1091" s="3"/>
      <c r="O1091" s="9">
        <v>44316</v>
      </c>
      <c r="P1091" s="8">
        <f t="shared" si="259"/>
        <v>2244965.8315449706</v>
      </c>
      <c r="Q1091" s="7">
        <f t="shared" si="260"/>
        <v>-1.3380780132851638E-2</v>
      </c>
      <c r="R1091" s="8">
        <f t="shared" si="270"/>
        <v>2230309.3361638999</v>
      </c>
      <c r="S1091" s="7">
        <f t="shared" si="261"/>
        <v>-1.3272390665286404E-2</v>
      </c>
      <c r="T1091" s="8">
        <f t="shared" si="262"/>
        <v>123557.8352927462</v>
      </c>
      <c r="U1091" s="8">
        <f t="shared" si="263"/>
        <v>201756.37742133465</v>
      </c>
      <c r="V1091" s="8">
        <f t="shared" si="264"/>
        <v>477938.21917681617</v>
      </c>
      <c r="W1091" s="8">
        <f t="shared" si="265"/>
        <v>1427056.9042730029</v>
      </c>
      <c r="X1091" s="7">
        <f t="shared" si="271"/>
        <v>5.5399416255533372E-2</v>
      </c>
      <c r="Y1091" s="7">
        <f t="shared" si="272"/>
        <v>9.0461163458317728E-2</v>
      </c>
      <c r="Z1091" s="7">
        <f t="shared" si="273"/>
        <v>0.21429234565231345</v>
      </c>
      <c r="AA1091" s="7">
        <f t="shared" si="274"/>
        <v>0.6398470746338355</v>
      </c>
    </row>
    <row r="1092" spans="1:27" x14ac:dyDescent="0.25">
      <c r="A1092" s="1">
        <v>44319</v>
      </c>
      <c r="B1092" s="3">
        <v>235.19000199999999</v>
      </c>
      <c r="C1092" s="6">
        <v>54.48</v>
      </c>
      <c r="D1092" s="3">
        <v>153.36000100000001</v>
      </c>
      <c r="E1092" s="3">
        <v>2343.080078</v>
      </c>
      <c r="F1092" s="7">
        <f t="shared" si="266"/>
        <v>3.755725353213446E-3</v>
      </c>
      <c r="G1092" s="7">
        <f t="shared" si="267"/>
        <v>9.262689885142672E-3</v>
      </c>
      <c r="H1092" s="7">
        <f t="shared" si="268"/>
        <v>-2.9256680700301407E-3</v>
      </c>
      <c r="I1092" s="7">
        <f t="shared" si="269"/>
        <v>-4.4274153388570436E-3</v>
      </c>
      <c r="J1092" s="3" cm="1">
        <f t="array" ref="J1092">B1092*INDEX(AE$3:AE$7,2022-YEAR($A1092))/1000000</f>
        <v>133.73609083725998</v>
      </c>
      <c r="K1092" s="3" cm="1">
        <f t="array" ref="K1092">C1092*INDEX(AF$3:AF$7,2022-YEAR($A1092))/1000000</f>
        <v>233.99160000000001</v>
      </c>
      <c r="L1092" s="3" cm="1">
        <f t="array" ref="L1092">D1092*INDEX(AG$3:AG$7,2022-YEAR($A1092))/1000000</f>
        <v>472.71686708240003</v>
      </c>
      <c r="M1092" s="3" cm="1">
        <f t="array" ref="M1092">E1092*INDEX(AH$3:AH$7,2022-YEAR($A1092))/1000000</f>
        <v>1595.2064063836478</v>
      </c>
      <c r="N1092" s="3"/>
      <c r="O1092" s="9">
        <v>44319</v>
      </c>
      <c r="P1092" s="8">
        <f t="shared" ref="P1092:P1155" si="275">P1091*(1+Q1092)</f>
        <v>2239602.1318959692</v>
      </c>
      <c r="Q1092" s="7">
        <f t="shared" ref="Q1092:Q1155" si="276">SUMPRODUCT(F1092:I1092,J1091:M1091)/SUM(J1091:M1091)</f>
        <v>-2.3892121535365662E-3</v>
      </c>
      <c r="R1092" s="8">
        <f t="shared" si="270"/>
        <v>2224925.7300002081</v>
      </c>
      <c r="S1092" s="7">
        <f t="shared" ref="S1092:S1155" si="277">R1092/R1091-1</f>
        <v>-2.4138383301356425E-3</v>
      </c>
      <c r="T1092" s="8">
        <f t="shared" ref="T1092:T1155" si="278">T1091*B1092/B1091</f>
        <v>124021.88458734333</v>
      </c>
      <c r="U1092" s="8">
        <f t="shared" ref="U1092:U1155" si="279">U1091*C1092/C1091</f>
        <v>203625.18417773827</v>
      </c>
      <c r="V1092" s="8">
        <f t="shared" ref="V1092:V1155" si="280">V1091*D1092/D1091</f>
        <v>476539.93058952352</v>
      </c>
      <c r="W1092" s="8">
        <f t="shared" ref="W1092:W1155" si="281">W1091*E1092/E1091</f>
        <v>1420738.7306456028</v>
      </c>
      <c r="X1092" s="7">
        <f t="shared" si="271"/>
        <v>5.5742033504791066E-2</v>
      </c>
      <c r="Y1092" s="7">
        <f t="shared" si="272"/>
        <v>9.1519991625841471E-2</v>
      </c>
      <c r="Z1092" s="7">
        <f t="shared" si="273"/>
        <v>0.21418239906348646</v>
      </c>
      <c r="AA1092" s="7">
        <f t="shared" si="274"/>
        <v>0.63855557580588085</v>
      </c>
    </row>
    <row r="1093" spans="1:27" x14ac:dyDescent="0.25">
      <c r="A1093" s="1">
        <v>44320</v>
      </c>
      <c r="B1093" s="3">
        <v>233.63000500000001</v>
      </c>
      <c r="C1093" s="6">
        <v>54.139999000000003</v>
      </c>
      <c r="D1093" s="3">
        <v>155.479996</v>
      </c>
      <c r="E1093" s="3">
        <v>2306.830078</v>
      </c>
      <c r="F1093" s="7">
        <f t="shared" ref="F1093:F1156" si="282">B1093/B1092-1</f>
        <v>-6.6329222617208528E-3</v>
      </c>
      <c r="G1093" s="7">
        <f t="shared" ref="G1093:G1156" si="283">C1093/C1092-1</f>
        <v>-6.2408406754771439E-3</v>
      </c>
      <c r="H1093" s="7">
        <f t="shared" ref="H1093:H1156" si="284">D1093/D1092-1</f>
        <v>1.3823650144603183E-2</v>
      </c>
      <c r="I1093" s="7">
        <f t="shared" ref="I1093:I1156" si="285">E1093/E1092-1</f>
        <v>-1.5471088820379619E-2</v>
      </c>
      <c r="J1093" s="3" cm="1">
        <f t="array" ref="J1093">B1093*INDEX(AE$3:AE$7,2022-YEAR($A1093))/1000000</f>
        <v>132.84902974315</v>
      </c>
      <c r="K1093" s="3" cm="1">
        <f t="array" ref="K1093">C1093*INDEX(AF$3:AF$7,2022-YEAR($A1093))/1000000</f>
        <v>232.53129570500002</v>
      </c>
      <c r="L1093" s="3" cm="1">
        <f t="array" ref="L1093">D1093*INDEX(AG$3:AG$7,2022-YEAR($A1093))/1000000</f>
        <v>479.25153967040001</v>
      </c>
      <c r="M1093" s="3" cm="1">
        <f t="array" ref="M1093">E1093*INDEX(AH$3:AH$7,2022-YEAR($A1093))/1000000</f>
        <v>1570.5268263836479</v>
      </c>
      <c r="N1093" s="3"/>
      <c r="O1093" s="9">
        <v>44320</v>
      </c>
      <c r="P1093" s="8">
        <f t="shared" si="275"/>
        <v>2220759.3097817227</v>
      </c>
      <c r="Q1093" s="7">
        <f t="shared" si="276"/>
        <v>-8.4134685558164852E-3</v>
      </c>
      <c r="R1093" s="8">
        <f t="shared" ref="R1093:R1156" si="286">SUM(T1093:W1093)</f>
        <v>2207439.4563370515</v>
      </c>
      <c r="S1093" s="7">
        <f t="shared" si="277"/>
        <v>-7.8592617395615294E-3</v>
      </c>
      <c r="T1093" s="8">
        <f t="shared" si="278"/>
        <v>123199.25706812336</v>
      </c>
      <c r="U1093" s="8">
        <f t="shared" si="279"/>
        <v>202354.39184577033</v>
      </c>
      <c r="V1093" s="8">
        <f t="shared" si="280"/>
        <v>483127.45186992653</v>
      </c>
      <c r="W1093" s="8">
        <f t="shared" si="281"/>
        <v>1398758.3555532314</v>
      </c>
      <c r="X1093" s="7">
        <f t="shared" ref="X1093:X1156" si="287">T1093/$R1093</f>
        <v>5.5810933665449626E-2</v>
      </c>
      <c r="Y1093" s="7">
        <f t="shared" ref="Y1093:Y1156" si="288">U1093/$R1093</f>
        <v>9.1669282826696494E-2</v>
      </c>
      <c r="Z1093" s="7">
        <f t="shared" ref="Z1093:Z1156" si="289">V1093/$R1093</f>
        <v>0.21886328546088937</v>
      </c>
      <c r="AA1093" s="7">
        <f t="shared" ref="AA1093:AA1156" si="290">W1093/$R1093</f>
        <v>0.63365649804696456</v>
      </c>
    </row>
    <row r="1094" spans="1:27" x14ac:dyDescent="0.25">
      <c r="A1094" s="1">
        <v>44321</v>
      </c>
      <c r="B1094" s="3">
        <v>228.179993</v>
      </c>
      <c r="C1094" s="6">
        <v>54</v>
      </c>
      <c r="D1094" s="3">
        <v>157.520004</v>
      </c>
      <c r="E1094" s="3">
        <v>2314.7700199999999</v>
      </c>
      <c r="F1094" s="7">
        <f t="shared" si="282"/>
        <v>-2.3327534491984547E-2</v>
      </c>
      <c r="G1094" s="7">
        <f t="shared" si="283"/>
        <v>-2.5858700145156011E-3</v>
      </c>
      <c r="H1094" s="7">
        <f t="shared" si="284"/>
        <v>1.3120710396725244E-2</v>
      </c>
      <c r="I1094" s="7">
        <f t="shared" si="285"/>
        <v>3.4419275505908065E-3</v>
      </c>
      <c r="J1094" s="3" cm="1">
        <f t="array" ref="J1094">B1094*INDEX(AE$3:AE$7,2022-YEAR($A1094))/1000000</f>
        <v>129.74998941959001</v>
      </c>
      <c r="K1094" s="3" cm="1">
        <f t="array" ref="K1094">C1094*INDEX(AF$3:AF$7,2022-YEAR($A1094))/1000000</f>
        <v>231.93</v>
      </c>
      <c r="L1094" s="3" cm="1">
        <f t="array" ref="L1094">D1094*INDEX(AG$3:AG$7,2022-YEAR($A1094))/1000000</f>
        <v>485.5396603296</v>
      </c>
      <c r="M1094" s="3" cm="1">
        <f t="array" ref="M1094">E1094*INDEX(AH$3:AH$7,2022-YEAR($A1094))/1000000</f>
        <v>1575.9324659363201</v>
      </c>
      <c r="N1094" s="3"/>
      <c r="O1094" s="9">
        <v>44321</v>
      </c>
      <c r="P1094" s="8">
        <f t="shared" si="275"/>
        <v>2228109.3324674298</v>
      </c>
      <c r="Q1094" s="7">
        <f t="shared" si="276"/>
        <v>3.3096890119216054E-3</v>
      </c>
      <c r="R1094" s="8">
        <f t="shared" si="286"/>
        <v>2215195.6595655195</v>
      </c>
      <c r="S1094" s="7">
        <f t="shared" si="277"/>
        <v>3.5136652134226676E-3</v>
      </c>
      <c r="T1094" s="8">
        <f t="shared" si="278"/>
        <v>120325.32214947985</v>
      </c>
      <c r="U1094" s="8">
        <f t="shared" si="279"/>
        <v>201831.12969159082</v>
      </c>
      <c r="V1094" s="8">
        <f t="shared" si="280"/>
        <v>489466.42725061969</v>
      </c>
      <c r="W1094" s="8">
        <f t="shared" si="281"/>
        <v>1403572.7804738292</v>
      </c>
      <c r="X1094" s="7">
        <f t="shared" si="287"/>
        <v>5.4318146403862143E-2</v>
      </c>
      <c r="Y1094" s="7">
        <f t="shared" si="288"/>
        <v>9.1112100558727732E-2</v>
      </c>
      <c r="Z1094" s="7">
        <f t="shared" si="289"/>
        <v>0.22095855286508725</v>
      </c>
      <c r="AA1094" s="7">
        <f t="shared" si="290"/>
        <v>0.63361120017232286</v>
      </c>
    </row>
    <row r="1095" spans="1:27" x14ac:dyDescent="0.25">
      <c r="A1095" s="1">
        <v>44322</v>
      </c>
      <c r="B1095" s="3">
        <v>229.80999800000001</v>
      </c>
      <c r="C1095" s="6">
        <v>54.540000999999997</v>
      </c>
      <c r="D1095" s="3">
        <v>160.69000199999999</v>
      </c>
      <c r="E1095" s="3">
        <v>2337.3500979999999</v>
      </c>
      <c r="F1095" s="7">
        <f t="shared" si="282"/>
        <v>7.1435053466761822E-3</v>
      </c>
      <c r="G1095" s="7">
        <f t="shared" si="283"/>
        <v>1.0000018518518505E-2</v>
      </c>
      <c r="H1095" s="7">
        <f t="shared" si="284"/>
        <v>2.0124415436149956E-2</v>
      </c>
      <c r="I1095" s="7">
        <f t="shared" si="285"/>
        <v>9.7547824643071657E-3</v>
      </c>
      <c r="J1095" s="3" cm="1">
        <f t="array" ref="J1095">B1095*INDEX(AE$3:AE$7,2022-YEAR($A1095))/1000000</f>
        <v>130.67685916274002</v>
      </c>
      <c r="K1095" s="3" cm="1">
        <f t="array" ref="K1095">C1095*INDEX(AF$3:AF$7,2022-YEAR($A1095))/1000000</f>
        <v>234.24930429499997</v>
      </c>
      <c r="L1095" s="3" cm="1">
        <f t="array" ref="L1095">D1095*INDEX(AG$3:AG$7,2022-YEAR($A1095))/1000000</f>
        <v>495.31086216479997</v>
      </c>
      <c r="M1095" s="3" cm="1">
        <f t="array" ref="M1095">E1095*INDEX(AH$3:AH$7,2022-YEAR($A1095))/1000000</f>
        <v>1591.3053443199681</v>
      </c>
      <c r="N1095" s="3"/>
      <c r="O1095" s="9">
        <v>44322</v>
      </c>
      <c r="P1095" s="8">
        <f t="shared" si="275"/>
        <v>2254214.4168538656</v>
      </c>
      <c r="Q1095" s="7">
        <f t="shared" si="276"/>
        <v>1.1716249290840077E-2</v>
      </c>
      <c r="R1095" s="8">
        <f t="shared" si="286"/>
        <v>2241615.2920525488</v>
      </c>
      <c r="S1095" s="7">
        <f t="shared" si="277"/>
        <v>1.1926545798762955E-2</v>
      </c>
      <c r="T1095" s="8">
        <f t="shared" si="278"/>
        <v>121184.86673159518</v>
      </c>
      <c r="U1095" s="8">
        <f t="shared" si="279"/>
        <v>203849.44472612024</v>
      </c>
      <c r="V1095" s="8">
        <f t="shared" si="280"/>
        <v>499316.65297465923</v>
      </c>
      <c r="W1095" s="8">
        <f t="shared" si="281"/>
        <v>1417264.3276201743</v>
      </c>
      <c r="X1095" s="7">
        <f t="shared" si="287"/>
        <v>5.4061402579312128E-2</v>
      </c>
      <c r="Y1095" s="7">
        <f t="shared" si="288"/>
        <v>9.0938639403848928E-2</v>
      </c>
      <c r="Z1095" s="7">
        <f t="shared" si="289"/>
        <v>0.22274859327777732</v>
      </c>
      <c r="AA1095" s="7">
        <f t="shared" si="290"/>
        <v>0.63225136473906163</v>
      </c>
    </row>
    <row r="1096" spans="1:27" x14ac:dyDescent="0.25">
      <c r="A1096" s="1">
        <v>44323</v>
      </c>
      <c r="B1096" s="3">
        <v>235.470001</v>
      </c>
      <c r="C1096" s="6">
        <v>54.509998000000003</v>
      </c>
      <c r="D1096" s="3">
        <v>161.240005</v>
      </c>
      <c r="E1096" s="3">
        <v>2351.929932</v>
      </c>
      <c r="F1096" s="7">
        <f t="shared" si="282"/>
        <v>2.4629054650616045E-2</v>
      </c>
      <c r="G1096" s="7">
        <f t="shared" si="283"/>
        <v>-5.5011000091464979E-4</v>
      </c>
      <c r="H1096" s="7">
        <f t="shared" si="284"/>
        <v>3.4227580630685761E-3</v>
      </c>
      <c r="I1096" s="7">
        <f t="shared" si="285"/>
        <v>6.2377621617213386E-3</v>
      </c>
      <c r="J1096" s="3" cm="1">
        <f t="array" ref="J1096">B1096*INDEX(AE$3:AE$7,2022-YEAR($A1096))/1000000</f>
        <v>133.89530666863001</v>
      </c>
      <c r="K1096" s="3" cm="1">
        <f t="array" ref="K1096">C1096*INDEX(AF$3:AF$7,2022-YEAR($A1096))/1000000</f>
        <v>234.12044141000001</v>
      </c>
      <c r="L1096" s="3" cm="1">
        <f t="array" ref="L1096">D1096*INDEX(AG$3:AG$7,2022-YEAR($A1096))/1000000</f>
        <v>497.00619141200002</v>
      </c>
      <c r="M1096" s="3" cm="1">
        <f t="array" ref="M1096">E1096*INDEX(AH$3:AH$7,2022-YEAR($A1096))/1000000</f>
        <v>1601.231528584512</v>
      </c>
      <c r="N1096" s="3"/>
      <c r="O1096" s="9">
        <v>44323</v>
      </c>
      <c r="P1096" s="8">
        <f t="shared" si="275"/>
        <v>2267741.3988489243</v>
      </c>
      <c r="Q1096" s="7">
        <f t="shared" si="276"/>
        <v>6.000752144038635E-3</v>
      </c>
      <c r="R1096" s="8">
        <f t="shared" si="286"/>
        <v>2255037.4190358645</v>
      </c>
      <c r="S1096" s="7">
        <f t="shared" si="277"/>
        <v>5.9877031669539615E-3</v>
      </c>
      <c r="T1096" s="8">
        <f t="shared" si="278"/>
        <v>124169.53543715527</v>
      </c>
      <c r="U1096" s="8">
        <f t="shared" si="279"/>
        <v>203737.30510789552</v>
      </c>
      <c r="V1096" s="8">
        <f t="shared" si="280"/>
        <v>501025.69307465263</v>
      </c>
      <c r="W1096" s="8">
        <f t="shared" si="281"/>
        <v>1426104.885416161</v>
      </c>
      <c r="X1096" s="7">
        <f t="shared" si="287"/>
        <v>5.5063181829702691E-2</v>
      </c>
      <c r="Y1096" s="7">
        <f t="shared" si="288"/>
        <v>9.0347638308814801E-2</v>
      </c>
      <c r="Z1096" s="7">
        <f t="shared" si="289"/>
        <v>0.22218065600386572</v>
      </c>
      <c r="AA1096" s="7">
        <f t="shared" si="290"/>
        <v>0.6324085238576167</v>
      </c>
    </row>
    <row r="1097" spans="1:27" x14ac:dyDescent="0.25">
      <c r="A1097" s="1">
        <v>44326</v>
      </c>
      <c r="B1097" s="3">
        <v>232.929993</v>
      </c>
      <c r="C1097" s="6">
        <v>54.91</v>
      </c>
      <c r="D1097" s="3">
        <v>161.220001</v>
      </c>
      <c r="E1097" s="3">
        <v>2291.75</v>
      </c>
      <c r="F1097" s="7">
        <f t="shared" si="282"/>
        <v>-1.0786970693561937E-2</v>
      </c>
      <c r="G1097" s="7">
        <f t="shared" si="283"/>
        <v>7.3381400601040259E-3</v>
      </c>
      <c r="H1097" s="7">
        <f t="shared" si="284"/>
        <v>-1.2406350396731991E-4</v>
      </c>
      <c r="I1097" s="7">
        <f t="shared" si="285"/>
        <v>-2.5587468053874018E-2</v>
      </c>
      <c r="J1097" s="3" cm="1">
        <f t="array" ref="J1097">B1097*INDEX(AE$3:AE$7,2022-YEAR($A1097))/1000000</f>
        <v>132.45098191958999</v>
      </c>
      <c r="K1097" s="3" cm="1">
        <f t="array" ref="K1097">C1097*INDEX(AF$3:AF$7,2022-YEAR($A1097))/1000000</f>
        <v>235.83844999999999</v>
      </c>
      <c r="L1097" s="3" cm="1">
        <f t="array" ref="L1097">D1097*INDEX(AG$3:AG$7,2022-YEAR($A1097))/1000000</f>
        <v>496.94453108239998</v>
      </c>
      <c r="M1097" s="3" cm="1">
        <f t="array" ref="M1097">E1097*INDEX(AH$3:AH$7,2022-YEAR($A1097))/1000000</f>
        <v>1560.260068</v>
      </c>
      <c r="N1097" s="3"/>
      <c r="O1097" s="9">
        <v>44326</v>
      </c>
      <c r="P1097" s="8">
        <f t="shared" si="275"/>
        <v>2230262.743860268</v>
      </c>
      <c r="Q1097" s="7">
        <f t="shared" si="276"/>
        <v>-1.6526864574452682E-2</v>
      </c>
      <c r="R1097" s="8">
        <f t="shared" si="286"/>
        <v>2218640.4865763006</v>
      </c>
      <c r="S1097" s="7">
        <f t="shared" si="277"/>
        <v>-1.6140278716583523E-2</v>
      </c>
      <c r="T1097" s="8">
        <f t="shared" si="278"/>
        <v>122830.12229736148</v>
      </c>
      <c r="U1097" s="8">
        <f t="shared" si="279"/>
        <v>205232.35798824544</v>
      </c>
      <c r="V1097" s="8">
        <f t="shared" si="280"/>
        <v>500963.53407159215</v>
      </c>
      <c r="W1097" s="8">
        <f t="shared" si="281"/>
        <v>1389614.4722191014</v>
      </c>
      <c r="X1097" s="7">
        <f t="shared" si="287"/>
        <v>5.5362787725426854E-2</v>
      </c>
      <c r="Y1097" s="7">
        <f t="shared" si="288"/>
        <v>9.2503656734827799E-2</v>
      </c>
      <c r="Z1097" s="7">
        <f t="shared" si="289"/>
        <v>0.22579752650446536</v>
      </c>
      <c r="AA1097" s="7">
        <f t="shared" si="290"/>
        <v>0.62633602903527996</v>
      </c>
    </row>
    <row r="1098" spans="1:27" x14ac:dyDescent="0.25">
      <c r="A1098" s="1">
        <v>44327</v>
      </c>
      <c r="B1098" s="3">
        <v>228.88000500000001</v>
      </c>
      <c r="C1098" s="6">
        <v>54.32</v>
      </c>
      <c r="D1098" s="3">
        <v>158.53999300000001</v>
      </c>
      <c r="E1098" s="3">
        <v>2270.0600589999999</v>
      </c>
      <c r="F1098" s="7">
        <f t="shared" si="282"/>
        <v>-1.7387146875499138E-2</v>
      </c>
      <c r="G1098" s="7">
        <f t="shared" si="283"/>
        <v>-1.0744855217628801E-2</v>
      </c>
      <c r="H1098" s="7">
        <f t="shared" si="284"/>
        <v>-1.6623297254538483E-2</v>
      </c>
      <c r="I1098" s="7">
        <f t="shared" si="285"/>
        <v>-9.4643573688230065E-3</v>
      </c>
      <c r="J1098" s="3" cm="1">
        <f t="array" ref="J1098">B1098*INDEX(AE$3:AE$7,2022-YEAR($A1098))/1000000</f>
        <v>130.14803724315001</v>
      </c>
      <c r="K1098" s="3" cm="1">
        <f t="array" ref="K1098">C1098*INDEX(AF$3:AF$7,2022-YEAR($A1098))/1000000</f>
        <v>233.30439999999999</v>
      </c>
      <c r="L1098" s="3" cm="1">
        <f t="array" ref="L1098">D1098*INDEX(AG$3:AG$7,2022-YEAR($A1098))/1000000</f>
        <v>488.68367442319999</v>
      </c>
      <c r="M1098" s="3" cm="1">
        <f t="array" ref="M1098">E1098*INDEX(AH$3:AH$7,2022-YEAR($A1098))/1000000</f>
        <v>1545.4932091281439</v>
      </c>
      <c r="N1098" s="3"/>
      <c r="O1098" s="9">
        <v>44327</v>
      </c>
      <c r="P1098" s="8">
        <f t="shared" si="275"/>
        <v>2204640.9017737019</v>
      </c>
      <c r="Q1098" s="7">
        <f t="shared" si="276"/>
        <v>-1.1488261711361506E-2</v>
      </c>
      <c r="R1098" s="8">
        <f t="shared" si="286"/>
        <v>2192820.1555160983</v>
      </c>
      <c r="S1098" s="7">
        <f t="shared" si="277"/>
        <v>-1.163790673451881E-2</v>
      </c>
      <c r="T1098" s="8">
        <f t="shared" si="278"/>
        <v>120694.45692024173</v>
      </c>
      <c r="U1098" s="8">
        <f t="shared" si="279"/>
        <v>203027.16601568917</v>
      </c>
      <c r="V1098" s="8">
        <f t="shared" si="280"/>
        <v>492635.86833103601</v>
      </c>
      <c r="W1098" s="8">
        <f t="shared" si="281"/>
        <v>1376462.6642491315</v>
      </c>
      <c r="X1098" s="7">
        <f t="shared" si="287"/>
        <v>5.5040745870851095E-2</v>
      </c>
      <c r="Y1098" s="7">
        <f t="shared" si="288"/>
        <v>9.258724000003779E-2</v>
      </c>
      <c r="Z1098" s="7">
        <f t="shared" si="289"/>
        <v>0.22465858273502148</v>
      </c>
      <c r="AA1098" s="7">
        <f t="shared" si="290"/>
        <v>0.62771343139408975</v>
      </c>
    </row>
    <row r="1099" spans="1:27" x14ac:dyDescent="0.25">
      <c r="A1099" s="1">
        <v>44328</v>
      </c>
      <c r="B1099" s="3">
        <v>220.779999</v>
      </c>
      <c r="C1099" s="6">
        <v>54.040000999999997</v>
      </c>
      <c r="D1099" s="3">
        <v>157.449997</v>
      </c>
      <c r="E1099" s="3">
        <v>2200.25</v>
      </c>
      <c r="F1099" s="7">
        <f t="shared" si="282"/>
        <v>-3.5389749314274965E-2</v>
      </c>
      <c r="G1099" s="7">
        <f t="shared" si="283"/>
        <v>-5.1546207658321741E-3</v>
      </c>
      <c r="H1099" s="7">
        <f t="shared" si="284"/>
        <v>-6.8752116067017921E-3</v>
      </c>
      <c r="I1099" s="7">
        <f t="shared" si="285"/>
        <v>-3.0752516314811684E-2</v>
      </c>
      <c r="J1099" s="3" cm="1">
        <f t="array" ref="J1099">B1099*INDEX(AE$3:AE$7,2022-YEAR($A1099))/1000000</f>
        <v>125.54213083137</v>
      </c>
      <c r="K1099" s="3" cm="1">
        <f t="array" ref="K1099">C1099*INDEX(AF$3:AF$7,2022-YEAR($A1099))/1000000</f>
        <v>232.10180429499999</v>
      </c>
      <c r="L1099" s="3" cm="1">
        <f t="array" ref="L1099">D1099*INDEX(AG$3:AG$7,2022-YEAR($A1099))/1000000</f>
        <v>485.32387075279996</v>
      </c>
      <c r="M1099" s="3" cm="1">
        <f t="array" ref="M1099">E1099*INDEX(AH$3:AH$7,2022-YEAR($A1099))/1000000</f>
        <v>1497.965404</v>
      </c>
      <c r="N1099" s="3"/>
      <c r="O1099" s="9">
        <v>44328</v>
      </c>
      <c r="P1099" s="8">
        <f t="shared" si="275"/>
        <v>2152508.3373229122</v>
      </c>
      <c r="Q1099" s="7">
        <f t="shared" si="276"/>
        <v>-2.3646737393308491E-2</v>
      </c>
      <c r="R1099" s="8">
        <f t="shared" si="286"/>
        <v>2141785.6145172184</v>
      </c>
      <c r="S1099" s="7">
        <f t="shared" si="277"/>
        <v>-2.3273473143933465E-2</v>
      </c>
      <c r="T1099" s="8">
        <f t="shared" si="278"/>
        <v>116423.1103462118</v>
      </c>
      <c r="U1099" s="8">
        <f t="shared" si="279"/>
        <v>201980.63796971666</v>
      </c>
      <c r="V1099" s="8">
        <f t="shared" si="280"/>
        <v>489248.89249120891</v>
      </c>
      <c r="W1099" s="8">
        <f t="shared" si="281"/>
        <v>1334132.9737100808</v>
      </c>
      <c r="X1099" s="7">
        <f t="shared" si="287"/>
        <v>5.435796634223581E-2</v>
      </c>
      <c r="Y1099" s="7">
        <f t="shared" si="288"/>
        <v>9.4304787837154874E-2</v>
      </c>
      <c r="Z1099" s="7">
        <f t="shared" si="289"/>
        <v>0.22843037565246271</v>
      </c>
      <c r="AA1099" s="7">
        <f t="shared" si="290"/>
        <v>0.6229068701681465</v>
      </c>
    </row>
    <row r="1100" spans="1:27" x14ac:dyDescent="0.25">
      <c r="A1100" s="1">
        <v>44329</v>
      </c>
      <c r="B1100" s="3">
        <v>222.63999899999999</v>
      </c>
      <c r="C1100" s="6">
        <v>54.509998000000003</v>
      </c>
      <c r="D1100" s="3">
        <v>161.5</v>
      </c>
      <c r="E1100" s="3">
        <v>2229.040039</v>
      </c>
      <c r="F1100" s="7">
        <f t="shared" si="282"/>
        <v>8.4246761863604469E-3</v>
      </c>
      <c r="G1100" s="7">
        <f t="shared" si="283"/>
        <v>8.6972056125611541E-3</v>
      </c>
      <c r="H1100" s="7">
        <f t="shared" si="284"/>
        <v>2.5722471115702916E-2</v>
      </c>
      <c r="I1100" s="7">
        <f t="shared" si="285"/>
        <v>1.3084894443813111E-2</v>
      </c>
      <c r="J1100" s="3" cm="1">
        <f t="array" ref="J1100">B1100*INDEX(AE$3:AE$7,2022-YEAR($A1100))/1000000</f>
        <v>126.59978263136999</v>
      </c>
      <c r="K1100" s="3" cm="1">
        <f t="array" ref="K1100">C1100*INDEX(AF$3:AF$7,2022-YEAR($A1100))/1000000</f>
        <v>234.12044141000001</v>
      </c>
      <c r="L1100" s="3" cm="1">
        <f t="array" ref="L1100">D1100*INDEX(AG$3:AG$7,2022-YEAR($A1100))/1000000</f>
        <v>497.80759999999998</v>
      </c>
      <c r="M1100" s="3" cm="1">
        <f t="array" ref="M1100">E1100*INDEX(AH$3:AH$7,2022-YEAR($A1100))/1000000</f>
        <v>1517.5661231918239</v>
      </c>
      <c r="N1100" s="3"/>
      <c r="O1100" s="9">
        <v>44329</v>
      </c>
      <c r="P1100" s="8">
        <f t="shared" si="275"/>
        <v>2184838.9394868519</v>
      </c>
      <c r="Q1100" s="7">
        <f t="shared" si="276"/>
        <v>1.5019966056972121E-2</v>
      </c>
      <c r="R1100" s="8">
        <f t="shared" si="286"/>
        <v>2174564.7883011745</v>
      </c>
      <c r="S1100" s="7">
        <f t="shared" si="277"/>
        <v>1.5304600778796917E-2</v>
      </c>
      <c r="T1100" s="8">
        <f t="shared" si="278"/>
        <v>117403.93735148755</v>
      </c>
      <c r="U1100" s="8">
        <f t="shared" si="279"/>
        <v>203737.30510789555</v>
      </c>
      <c r="V1100" s="8">
        <f t="shared" si="280"/>
        <v>501833.58299670363</v>
      </c>
      <c r="W1100" s="8">
        <f t="shared" si="281"/>
        <v>1351589.962845088</v>
      </c>
      <c r="X1100" s="7">
        <f t="shared" si="287"/>
        <v>5.3989624950750027E-2</v>
      </c>
      <c r="Y1100" s="7">
        <f t="shared" si="288"/>
        <v>9.3691071521056088E-2</v>
      </c>
      <c r="Z1100" s="7">
        <f t="shared" si="289"/>
        <v>0.23077426145060909</v>
      </c>
      <c r="AA1100" s="7">
        <f t="shared" si="290"/>
        <v>0.62154504207758487</v>
      </c>
    </row>
    <row r="1101" spans="1:27" x14ac:dyDescent="0.25">
      <c r="A1101" s="1">
        <v>44330</v>
      </c>
      <c r="B1101" s="3">
        <v>228.470001</v>
      </c>
      <c r="C1101" s="6">
        <v>54.73</v>
      </c>
      <c r="D1101" s="3">
        <v>164.009995</v>
      </c>
      <c r="E1101" s="3">
        <v>2278.3798830000001</v>
      </c>
      <c r="F1101" s="7">
        <f t="shared" si="282"/>
        <v>2.6185779851714885E-2</v>
      </c>
      <c r="G1101" s="7">
        <f t="shared" si="283"/>
        <v>4.0359935437896954E-3</v>
      </c>
      <c r="H1101" s="7">
        <f t="shared" si="284"/>
        <v>1.5541764705882422E-2</v>
      </c>
      <c r="I1101" s="7">
        <f t="shared" si="285"/>
        <v>2.2135019172708548E-2</v>
      </c>
      <c r="J1101" s="3" cm="1">
        <f t="array" ref="J1101">B1101*INDEX(AE$3:AE$7,2022-YEAR($A1101))/1000000</f>
        <v>129.91489666863001</v>
      </c>
      <c r="K1101" s="3" cm="1">
        <f t="array" ref="K1101">C1101*INDEX(AF$3:AF$7,2022-YEAR($A1101))/1000000</f>
        <v>235.06535</v>
      </c>
      <c r="L1101" s="3" cm="1">
        <f t="array" ref="L1101">D1101*INDEX(AG$3:AG$7,2022-YEAR($A1101))/1000000</f>
        <v>505.54440858800001</v>
      </c>
      <c r="M1101" s="3" cm="1">
        <f t="array" ref="M1101">E1101*INDEX(AH$3:AH$7,2022-YEAR($A1101))/1000000</f>
        <v>1551.1574784245281</v>
      </c>
      <c r="N1101" s="3"/>
      <c r="O1101" s="9">
        <v>44330</v>
      </c>
      <c r="P1101" s="8">
        <f t="shared" si="275"/>
        <v>2226757.671297974</v>
      </c>
      <c r="Q1101" s="7">
        <f t="shared" si="276"/>
        <v>1.9186188534779304E-2</v>
      </c>
      <c r="R1101" s="8">
        <f t="shared" si="286"/>
        <v>2216178.2336160908</v>
      </c>
      <c r="S1101" s="7">
        <f t="shared" si="277"/>
        <v>1.9136447687735147E-2</v>
      </c>
      <c r="T1101" s="8">
        <f t="shared" si="278"/>
        <v>120478.25100869812</v>
      </c>
      <c r="U1101" s="8">
        <f t="shared" si="279"/>
        <v>204559.58755594015</v>
      </c>
      <c r="V1101" s="8">
        <f t="shared" si="280"/>
        <v>509632.9624651483</v>
      </c>
      <c r="W1101" s="8">
        <f t="shared" si="281"/>
        <v>1381507.4325863044</v>
      </c>
      <c r="X1101" s="7">
        <f t="shared" si="287"/>
        <v>5.4363069351203004E-2</v>
      </c>
      <c r="Y1101" s="7">
        <f t="shared" si="288"/>
        <v>9.2302859243484497E-2</v>
      </c>
      <c r="Z1101" s="7">
        <f t="shared" si="289"/>
        <v>0.22996027789407128</v>
      </c>
      <c r="AA1101" s="7">
        <f t="shared" si="290"/>
        <v>0.62337379351124123</v>
      </c>
    </row>
    <row r="1102" spans="1:27" x14ac:dyDescent="0.25">
      <c r="A1102" s="1">
        <v>44333</v>
      </c>
      <c r="B1102" s="3">
        <v>227.979996</v>
      </c>
      <c r="C1102" s="6">
        <v>54.639999000000003</v>
      </c>
      <c r="D1102" s="3">
        <v>164.66999799999999</v>
      </c>
      <c r="E1102" s="3">
        <v>2288.919922</v>
      </c>
      <c r="F1102" s="7">
        <f t="shared" si="282"/>
        <v>-2.1447235867084746E-3</v>
      </c>
      <c r="G1102" s="7">
        <f t="shared" si="283"/>
        <v>-1.644454595285838E-3</v>
      </c>
      <c r="H1102" s="7">
        <f t="shared" si="284"/>
        <v>4.0241632834632224E-3</v>
      </c>
      <c r="I1102" s="7">
        <f t="shared" si="285"/>
        <v>4.6261113340422266E-3</v>
      </c>
      <c r="J1102" s="3" cm="1">
        <f t="array" ref="J1102">B1102*INDEX(AE$3:AE$7,2022-YEAR($A1102))/1000000</f>
        <v>129.63626512548001</v>
      </c>
      <c r="K1102" s="3" cm="1">
        <f t="array" ref="K1102">C1102*INDEX(AF$3:AF$7,2022-YEAR($A1102))/1000000</f>
        <v>234.67879570500003</v>
      </c>
      <c r="L1102" s="3" cm="1">
        <f t="array" ref="L1102">D1102*INDEX(AG$3:AG$7,2022-YEAR($A1102))/1000000</f>
        <v>507.57880183519995</v>
      </c>
      <c r="M1102" s="3" cm="1">
        <f t="array" ref="M1102">E1102*INDEX(AH$3:AH$7,2022-YEAR($A1102))/1000000</f>
        <v>1558.3333056163522</v>
      </c>
      <c r="N1102" s="3"/>
      <c r="O1102" s="9">
        <v>44333</v>
      </c>
      <c r="P1102" s="8">
        <f t="shared" si="275"/>
        <v>2234614.9045344759</v>
      </c>
      <c r="Q1102" s="7">
        <f t="shared" si="276"/>
        <v>3.5285533481162895E-3</v>
      </c>
      <c r="R1102" s="8">
        <f t="shared" si="286"/>
        <v>2224025.3055632468</v>
      </c>
      <c r="S1102" s="7">
        <f t="shared" si="277"/>
        <v>3.540812660339121E-3</v>
      </c>
      <c r="T1102" s="8">
        <f t="shared" si="278"/>
        <v>120219.85846207438</v>
      </c>
      <c r="U1102" s="8">
        <f t="shared" si="279"/>
        <v>204223.19860217403</v>
      </c>
      <c r="V1102" s="8">
        <f t="shared" si="280"/>
        <v>511683.80872074317</v>
      </c>
      <c r="W1102" s="8">
        <f t="shared" si="281"/>
        <v>1387898.4397782553</v>
      </c>
      <c r="X1102" s="7">
        <f t="shared" si="287"/>
        <v>5.4055076694205159E-2</v>
      </c>
      <c r="Y1102" s="7">
        <f t="shared" si="288"/>
        <v>9.1825932956483766E-2</v>
      </c>
      <c r="Z1102" s="7">
        <f t="shared" si="289"/>
        <v>0.23007103715987456</v>
      </c>
      <c r="AA1102" s="7">
        <f t="shared" si="290"/>
        <v>0.62404795318943651</v>
      </c>
    </row>
    <row r="1103" spans="1:27" x14ac:dyDescent="0.25">
      <c r="A1103" s="1">
        <v>44334</v>
      </c>
      <c r="B1103" s="3">
        <v>227.550003</v>
      </c>
      <c r="C1103" s="6">
        <v>54.34</v>
      </c>
      <c r="D1103" s="3">
        <v>162.35000600000001</v>
      </c>
      <c r="E1103" s="3">
        <v>2262.469971</v>
      </c>
      <c r="F1103" s="7">
        <f t="shared" si="282"/>
        <v>-1.8860996909570993E-3</v>
      </c>
      <c r="G1103" s="7">
        <f t="shared" si="283"/>
        <v>-5.4904649613920498E-3</v>
      </c>
      <c r="H1103" s="7">
        <f t="shared" si="284"/>
        <v>-1.4088735216963966E-2</v>
      </c>
      <c r="I1103" s="7">
        <f t="shared" si="285"/>
        <v>-1.1555647161692217E-2</v>
      </c>
      <c r="J1103" s="3" cm="1">
        <f t="array" ref="J1103">B1103*INDEX(AE$3:AE$7,2022-YEAR($A1103))/1000000</f>
        <v>129.39175820589</v>
      </c>
      <c r="K1103" s="3" cm="1">
        <f t="array" ref="K1103">C1103*INDEX(AF$3:AF$7,2022-YEAR($A1103))/1000000</f>
        <v>233.3903</v>
      </c>
      <c r="L1103" s="3" cm="1">
        <f t="array" ref="L1103">D1103*INDEX(AG$3:AG$7,2022-YEAR($A1103))/1000000</f>
        <v>500.42765849440002</v>
      </c>
      <c r="M1103" s="3" cm="1">
        <f t="array" ref="M1103">E1103*INDEX(AH$3:AH$7,2022-YEAR($A1103))/1000000</f>
        <v>1540.3257557763359</v>
      </c>
      <c r="N1103" s="3"/>
      <c r="O1103" s="9">
        <v>44334</v>
      </c>
      <c r="P1103" s="8">
        <f t="shared" si="275"/>
        <v>2210071.6593380915</v>
      </c>
      <c r="Q1103" s="7">
        <f t="shared" si="276"/>
        <v>-1.09832101927635E-2</v>
      </c>
      <c r="R1103" s="8">
        <f t="shared" si="286"/>
        <v>2199430.2362469113</v>
      </c>
      <c r="S1103" s="7">
        <f t="shared" si="277"/>
        <v>-1.1058808213563309E-2</v>
      </c>
      <c r="T1103" s="8">
        <f t="shared" si="278"/>
        <v>119993.11182418217</v>
      </c>
      <c r="U1103" s="8">
        <f t="shared" si="279"/>
        <v>203101.9182859454</v>
      </c>
      <c r="V1103" s="8">
        <f t="shared" si="280"/>
        <v>504474.83102486894</v>
      </c>
      <c r="W1103" s="8">
        <f t="shared" si="281"/>
        <v>1371860.3751119147</v>
      </c>
      <c r="X1103" s="7">
        <f t="shared" si="287"/>
        <v>5.4556452778851204E-2</v>
      </c>
      <c r="Y1103" s="7">
        <f t="shared" si="288"/>
        <v>9.2342969073898315E-2</v>
      </c>
      <c r="Z1103" s="7">
        <f t="shared" si="289"/>
        <v>0.22936614342708156</v>
      </c>
      <c r="AA1103" s="7">
        <f t="shared" si="290"/>
        <v>0.62373443472016887</v>
      </c>
    </row>
    <row r="1104" spans="1:27" x14ac:dyDescent="0.25">
      <c r="A1104" s="1">
        <v>44335</v>
      </c>
      <c r="B1104" s="3">
        <v>224.41999799999999</v>
      </c>
      <c r="C1104" s="6">
        <v>54.169998</v>
      </c>
      <c r="D1104" s="3">
        <v>161.11000100000001</v>
      </c>
      <c r="E1104" s="3">
        <v>2271.5</v>
      </c>
      <c r="F1104" s="7">
        <f t="shared" si="282"/>
        <v>-1.3755240425112225E-2</v>
      </c>
      <c r="G1104" s="7">
        <f t="shared" si="283"/>
        <v>-3.1284873021716342E-3</v>
      </c>
      <c r="H1104" s="7">
        <f t="shared" si="284"/>
        <v>-7.6378500411019568E-3</v>
      </c>
      <c r="I1104" s="7">
        <f t="shared" si="285"/>
        <v>3.9912260121661713E-3</v>
      </c>
      <c r="J1104" s="3" cm="1">
        <f t="array" ref="J1104">B1104*INDEX(AE$3:AE$7,2022-YEAR($A1104))/1000000</f>
        <v>127.61194346273999</v>
      </c>
      <c r="K1104" s="3" cm="1">
        <f t="array" ref="K1104">C1104*INDEX(AF$3:AF$7,2022-YEAR($A1104))/1000000</f>
        <v>232.66014140999999</v>
      </c>
      <c r="L1104" s="3" cm="1">
        <f t="array" ref="L1104">D1104*INDEX(AG$3:AG$7,2022-YEAR($A1104))/1000000</f>
        <v>496.60546708240003</v>
      </c>
      <c r="M1104" s="3" cm="1">
        <f t="array" ref="M1104">E1104*INDEX(AH$3:AH$7,2022-YEAR($A1104))/1000000</f>
        <v>1546.4735439999999</v>
      </c>
      <c r="N1104" s="3"/>
      <c r="O1104" s="9">
        <v>44335</v>
      </c>
      <c r="P1104" s="8">
        <f t="shared" si="275"/>
        <v>2209902.1235315888</v>
      </c>
      <c r="Q1104" s="7">
        <f t="shared" si="276"/>
        <v>-7.6710547273941242E-5</v>
      </c>
      <c r="R1104" s="8">
        <f t="shared" si="286"/>
        <v>2198766.6020773365</v>
      </c>
      <c r="S1104" s="7">
        <f t="shared" si="277"/>
        <v>-3.0173003836997392E-4</v>
      </c>
      <c r="T1104" s="8">
        <f t="shared" si="278"/>
        <v>118342.57772168316</v>
      </c>
      <c r="U1104" s="8">
        <f t="shared" si="279"/>
        <v>202466.51651354114</v>
      </c>
      <c r="V1104" s="8">
        <f t="shared" si="280"/>
        <v>500621.72791599081</v>
      </c>
      <c r="W1104" s="8">
        <f t="shared" si="281"/>
        <v>1377335.7799261215</v>
      </c>
      <c r="X1104" s="7">
        <f t="shared" si="287"/>
        <v>5.3822255445337502E-2</v>
      </c>
      <c r="Y1104" s="7">
        <f t="shared" si="288"/>
        <v>9.2081859130594454E-2</v>
      </c>
      <c r="Z1104" s="7">
        <f t="shared" si="289"/>
        <v>0.22768297801277163</v>
      </c>
      <c r="AA1104" s="7">
        <f t="shared" si="290"/>
        <v>0.6264129074112964</v>
      </c>
    </row>
    <row r="1105" spans="1:27" x14ac:dyDescent="0.25">
      <c r="A1105" s="1">
        <v>44336</v>
      </c>
      <c r="B1105" s="3">
        <v>227.64999399999999</v>
      </c>
      <c r="C1105" s="6">
        <v>54.650002000000001</v>
      </c>
      <c r="D1105" s="3">
        <v>160.83000200000001</v>
      </c>
      <c r="E1105" s="3">
        <v>2306.9499510000001</v>
      </c>
      <c r="F1105" s="7">
        <f t="shared" si="282"/>
        <v>1.4392638930510904E-2</v>
      </c>
      <c r="G1105" s="7">
        <f t="shared" si="283"/>
        <v>8.8610673384186267E-3</v>
      </c>
      <c r="H1105" s="7">
        <f t="shared" si="284"/>
        <v>-1.7379368025700614E-3</v>
      </c>
      <c r="I1105" s="7">
        <f t="shared" si="285"/>
        <v>1.5606405899185605E-2</v>
      </c>
      <c r="J1105" s="3" cm="1">
        <f t="array" ref="J1105">B1105*INDEX(AE$3:AE$7,2022-YEAR($A1105))/1000000</f>
        <v>129.44861608822001</v>
      </c>
      <c r="K1105" s="3" cm="1">
        <f t="array" ref="K1105">C1105*INDEX(AF$3:AF$7,2022-YEAR($A1105))/1000000</f>
        <v>234.72175859000001</v>
      </c>
      <c r="L1105" s="3" cm="1">
        <f t="array" ref="L1105">D1105*INDEX(AG$3:AG$7,2022-YEAR($A1105))/1000000</f>
        <v>495.74239816480002</v>
      </c>
      <c r="M1105" s="3" cm="1">
        <f t="array" ref="M1105">E1105*INDEX(AH$3:AH$7,2022-YEAR($A1105))/1000000</f>
        <v>1570.6084378400162</v>
      </c>
      <c r="N1105" s="3"/>
      <c r="O1105" s="9">
        <v>44336</v>
      </c>
      <c r="P1105" s="8">
        <f t="shared" si="275"/>
        <v>2234885.2790658879</v>
      </c>
      <c r="Q1105" s="7">
        <f t="shared" si="276"/>
        <v>1.1305095944418442E-2</v>
      </c>
      <c r="R1105" s="8">
        <f t="shared" si="286"/>
        <v>2222889.1458210791</v>
      </c>
      <c r="S1105" s="7">
        <f t="shared" si="277"/>
        <v>1.097094331019588E-2</v>
      </c>
      <c r="T1105" s="8">
        <f t="shared" si="278"/>
        <v>120045.83971293729</v>
      </c>
      <c r="U1105" s="8">
        <f t="shared" si="279"/>
        <v>204260.58595014267</v>
      </c>
      <c r="V1105" s="8">
        <f t="shared" si="280"/>
        <v>499751.67899087939</v>
      </c>
      <c r="W1105" s="8">
        <f t="shared" si="281"/>
        <v>1398831.0411671198</v>
      </c>
      <c r="X1105" s="7">
        <f t="shared" si="287"/>
        <v>5.4004420300768255E-2</v>
      </c>
      <c r="Y1105" s="7">
        <f t="shared" si="288"/>
        <v>9.1889686147481719E-2</v>
      </c>
      <c r="Z1105" s="7">
        <f t="shared" si="289"/>
        <v>0.22482078331723723</v>
      </c>
      <c r="AA1105" s="7">
        <f t="shared" si="290"/>
        <v>0.62928511023451283</v>
      </c>
    </row>
    <row r="1106" spans="1:27" x14ac:dyDescent="0.25">
      <c r="A1106" s="1">
        <v>44337</v>
      </c>
      <c r="B1106" s="3">
        <v>234.820007</v>
      </c>
      <c r="C1106" s="6">
        <v>54.619999</v>
      </c>
      <c r="D1106" s="3">
        <v>162.66000399999999</v>
      </c>
      <c r="E1106" s="3">
        <v>2294.1298830000001</v>
      </c>
      <c r="F1106" s="7">
        <f t="shared" si="282"/>
        <v>3.1495775044913854E-2</v>
      </c>
      <c r="G1106" s="7">
        <f t="shared" si="283"/>
        <v>-5.4900272464764033E-4</v>
      </c>
      <c r="H1106" s="7">
        <f t="shared" si="284"/>
        <v>1.1378486459261428E-2</v>
      </c>
      <c r="I1106" s="7">
        <f t="shared" si="285"/>
        <v>-5.5571504680640427E-3</v>
      </c>
      <c r="J1106" s="3" cm="1">
        <f t="array" ref="J1106">B1106*INDEX(AE$3:AE$7,2022-YEAR($A1106))/1000000</f>
        <v>133.52570058041002</v>
      </c>
      <c r="K1106" s="3" cm="1">
        <f t="array" ref="K1106">C1106*INDEX(AF$3:AF$7,2022-YEAR($A1106))/1000000</f>
        <v>234.59289570500002</v>
      </c>
      <c r="L1106" s="3" cm="1">
        <f t="array" ref="L1106">D1106*INDEX(AG$3:AG$7,2022-YEAR($A1106))/1000000</f>
        <v>501.38319632959997</v>
      </c>
      <c r="M1106" s="3" cm="1">
        <f t="array" ref="M1106">E1106*INDEX(AH$3:AH$7,2022-YEAR($A1106))/1000000</f>
        <v>1561.8803304245282</v>
      </c>
      <c r="N1106" s="3"/>
      <c r="O1106" s="9">
        <v>44337</v>
      </c>
      <c r="P1106" s="8">
        <f t="shared" si="275"/>
        <v>2235676.8954252331</v>
      </c>
      <c r="Q1106" s="7">
        <f t="shared" si="276"/>
        <v>3.542089460968099E-4</v>
      </c>
      <c r="R1106" s="8">
        <f t="shared" si="286"/>
        <v>2224470.8461027574</v>
      </c>
      <c r="S1106" s="7">
        <f t="shared" si="277"/>
        <v>7.1155157901237054E-4</v>
      </c>
      <c r="T1106" s="8">
        <f t="shared" si="278"/>
        <v>123826.77647561376</v>
      </c>
      <c r="U1106" s="8">
        <f t="shared" si="279"/>
        <v>204148.44633191792</v>
      </c>
      <c r="V1106" s="8">
        <f t="shared" si="280"/>
        <v>505438.09670327022</v>
      </c>
      <c r="W1106" s="8">
        <f t="shared" si="281"/>
        <v>1391057.5265919552</v>
      </c>
      <c r="X1106" s="7">
        <f t="shared" si="287"/>
        <v>5.5665722341363383E-2</v>
      </c>
      <c r="Y1106" s="7">
        <f t="shared" si="288"/>
        <v>9.177393656994122E-2</v>
      </c>
      <c r="Z1106" s="7">
        <f t="shared" si="289"/>
        <v>0.2272172267794792</v>
      </c>
      <c r="AA1106" s="7">
        <f t="shared" si="290"/>
        <v>0.62534311430921607</v>
      </c>
    </row>
    <row r="1107" spans="1:27" x14ac:dyDescent="0.25">
      <c r="A1107" s="1">
        <v>44340</v>
      </c>
      <c r="B1107" s="3">
        <v>237.44000199999999</v>
      </c>
      <c r="C1107" s="6">
        <v>54.799999</v>
      </c>
      <c r="D1107" s="3">
        <v>163.53999300000001</v>
      </c>
      <c r="E1107" s="3">
        <v>2361.040039</v>
      </c>
      <c r="F1107" s="7">
        <f t="shared" si="282"/>
        <v>1.1157460701378685E-2</v>
      </c>
      <c r="G1107" s="7">
        <f t="shared" si="283"/>
        <v>3.2954962155895551E-3</v>
      </c>
      <c r="H1107" s="7">
        <f t="shared" si="284"/>
        <v>5.4099900304933612E-3</v>
      </c>
      <c r="I1107" s="7">
        <f t="shared" si="285"/>
        <v>2.9165809876685156E-2</v>
      </c>
      <c r="J1107" s="3" cm="1">
        <f t="array" ref="J1107">B1107*INDEX(AE$3:AE$7,2022-YEAR($A1107))/1000000</f>
        <v>135.01550833726</v>
      </c>
      <c r="K1107" s="3" cm="1">
        <f t="array" ref="K1107">C1107*INDEX(AF$3:AF$7,2022-YEAR($A1107))/1000000</f>
        <v>235.36599570500002</v>
      </c>
      <c r="L1107" s="3" cm="1">
        <f t="array" ref="L1107">D1107*INDEX(AG$3:AG$7,2022-YEAR($A1107))/1000000</f>
        <v>504.09567442320002</v>
      </c>
      <c r="M1107" s="3" cm="1">
        <f t="array" ref="M1107">E1107*INDEX(AH$3:AH$7,2022-YEAR($A1107))/1000000</f>
        <v>1607.4338351918238</v>
      </c>
      <c r="N1107" s="3"/>
      <c r="O1107" s="9">
        <v>44340</v>
      </c>
      <c r="P1107" s="8">
        <f t="shared" si="275"/>
        <v>2282138.6474612895</v>
      </c>
      <c r="Q1107" s="7">
        <f t="shared" si="276"/>
        <v>2.0781961888647286E-2</v>
      </c>
      <c r="R1107" s="8">
        <f t="shared" si="286"/>
        <v>2269830.9433396766</v>
      </c>
      <c r="S1107" s="7">
        <f t="shared" si="277"/>
        <v>2.0391410081363581E-2</v>
      </c>
      <c r="T1107" s="8">
        <f t="shared" si="278"/>
        <v>125208.36886791883</v>
      </c>
      <c r="U1107" s="8">
        <f t="shared" si="279"/>
        <v>204821.21676422321</v>
      </c>
      <c r="V1107" s="8">
        <f t="shared" si="280"/>
        <v>508172.51176746649</v>
      </c>
      <c r="W1107" s="8">
        <f t="shared" si="281"/>
        <v>1431628.8459400681</v>
      </c>
      <c r="X1107" s="7">
        <f t="shared" si="287"/>
        <v>5.5161979897804927E-2</v>
      </c>
      <c r="Y1107" s="7">
        <f t="shared" si="288"/>
        <v>9.0236331196922995E-2</v>
      </c>
      <c r="Z1107" s="7">
        <f t="shared" si="289"/>
        <v>0.22388121602561981</v>
      </c>
      <c r="AA1107" s="7">
        <f t="shared" si="290"/>
        <v>0.63072047287965227</v>
      </c>
    </row>
    <row r="1108" spans="1:27" x14ac:dyDescent="0.25">
      <c r="A1108" s="1">
        <v>44341</v>
      </c>
      <c r="B1108" s="3">
        <v>240.740005</v>
      </c>
      <c r="C1108" s="6">
        <v>54.790000999999997</v>
      </c>
      <c r="D1108" s="3">
        <v>161.85000600000001</v>
      </c>
      <c r="E1108" s="3">
        <v>2362.8701169999999</v>
      </c>
      <c r="F1108" s="7">
        <f t="shared" si="282"/>
        <v>1.3898260496139958E-2</v>
      </c>
      <c r="G1108" s="7">
        <f t="shared" si="283"/>
        <v>-1.8244525880384277E-4</v>
      </c>
      <c r="H1108" s="7">
        <f t="shared" si="284"/>
        <v>-1.0333784226100651E-2</v>
      </c>
      <c r="I1108" s="7">
        <f t="shared" si="285"/>
        <v>7.7511519066608692E-4</v>
      </c>
      <c r="J1108" s="3" cm="1">
        <f t="array" ref="J1108">B1108*INDEX(AE$3:AE$7,2022-YEAR($A1108))/1000000</f>
        <v>136.89198904315001</v>
      </c>
      <c r="K1108" s="3" cm="1">
        <f t="array" ref="K1108">C1108*INDEX(AF$3:AF$7,2022-YEAR($A1108))/1000000</f>
        <v>235.32305429499999</v>
      </c>
      <c r="L1108" s="3" cm="1">
        <f t="array" ref="L1108">D1108*INDEX(AG$3:AG$7,2022-YEAR($A1108))/1000000</f>
        <v>498.88645849440002</v>
      </c>
      <c r="M1108" s="3" cm="1">
        <f t="array" ref="M1108">E1108*INDEX(AH$3:AH$7,2022-YEAR($A1108))/1000000</f>
        <v>1608.6797815754719</v>
      </c>
      <c r="N1108" s="3"/>
      <c r="O1108" s="9">
        <v>44341</v>
      </c>
      <c r="P1108" s="8">
        <f t="shared" si="275"/>
        <v>2280180.342073319</v>
      </c>
      <c r="Q1108" s="7">
        <f t="shared" si="276"/>
        <v>-8.581009703985768E-4</v>
      </c>
      <c r="R1108" s="8">
        <f t="shared" si="286"/>
        <v>2267392.0853862418</v>
      </c>
      <c r="S1108" s="7">
        <f t="shared" si="277"/>
        <v>-1.0744667837889743E-3</v>
      </c>
      <c r="T1108" s="8">
        <f t="shared" si="278"/>
        <v>126948.54739474195</v>
      </c>
      <c r="U1108" s="8">
        <f t="shared" si="279"/>
        <v>204783.84810432215</v>
      </c>
      <c r="V1108" s="8">
        <f t="shared" si="280"/>
        <v>502921.16668122594</v>
      </c>
      <c r="W1108" s="8">
        <f t="shared" si="281"/>
        <v>1432738.523205952</v>
      </c>
      <c r="X1108" s="7">
        <f t="shared" si="287"/>
        <v>5.598879356285516E-2</v>
      </c>
      <c r="Y1108" s="7">
        <f t="shared" si="288"/>
        <v>9.0316910526499428E-2</v>
      </c>
      <c r="Z1108" s="7">
        <f t="shared" si="289"/>
        <v>0.22180599902533188</v>
      </c>
      <c r="AA1108" s="7">
        <f t="shared" si="290"/>
        <v>0.63188829688531367</v>
      </c>
    </row>
    <row r="1109" spans="1:27" x14ac:dyDescent="0.25">
      <c r="A1109" s="1">
        <v>44342</v>
      </c>
      <c r="B1109" s="3">
        <v>241.36999499999999</v>
      </c>
      <c r="C1109" s="6">
        <v>55.029998999999997</v>
      </c>
      <c r="D1109" s="3">
        <v>161.83000200000001</v>
      </c>
      <c r="E1109" s="3">
        <v>2380.3100589999999</v>
      </c>
      <c r="F1109" s="7">
        <f t="shared" si="282"/>
        <v>2.616889536078526E-3</v>
      </c>
      <c r="G1109" s="7">
        <f t="shared" si="283"/>
        <v>4.3803247968547954E-3</v>
      </c>
      <c r="H1109" s="7">
        <f t="shared" si="284"/>
        <v>-1.2359591756827548E-4</v>
      </c>
      <c r="I1109" s="7">
        <f t="shared" si="285"/>
        <v>7.3808297267488054E-3</v>
      </c>
      <c r="J1109" s="3" cm="1">
        <f t="array" ref="J1109">B1109*INDEX(AE$3:AE$7,2022-YEAR($A1109))/1000000</f>
        <v>137.25022025685001</v>
      </c>
      <c r="K1109" s="3" cm="1">
        <f t="array" ref="K1109">C1109*INDEX(AF$3:AF$7,2022-YEAR($A1109))/1000000</f>
        <v>236.35384570499997</v>
      </c>
      <c r="L1109" s="3" cm="1">
        <f t="array" ref="L1109">D1109*INDEX(AG$3:AG$7,2022-YEAR($A1109))/1000000</f>
        <v>498.82479816480003</v>
      </c>
      <c r="M1109" s="3" cm="1">
        <f t="array" ref="M1109">E1109*INDEX(AH$3:AH$7,2022-YEAR($A1109))/1000000</f>
        <v>1620.553173128144</v>
      </c>
      <c r="N1109" s="3"/>
      <c r="O1109" s="9">
        <v>44342</v>
      </c>
      <c r="P1109" s="8">
        <f t="shared" si="275"/>
        <v>2292318.5494319093</v>
      </c>
      <c r="Q1109" s="7">
        <f t="shared" si="276"/>
        <v>5.3233540938053617E-3</v>
      </c>
      <c r="R1109" s="8">
        <f t="shared" si="286"/>
        <v>2279133.9555590623</v>
      </c>
      <c r="S1109" s="7">
        <f t="shared" si="277"/>
        <v>5.1785795004308799E-3</v>
      </c>
      <c r="T1109" s="8">
        <f t="shared" si="278"/>
        <v>127280.75772003962</v>
      </c>
      <c r="U1109" s="8">
        <f t="shared" si="279"/>
        <v>205680.86787216886</v>
      </c>
      <c r="V1109" s="8">
        <f t="shared" si="280"/>
        <v>502859.00767816545</v>
      </c>
      <c r="W1109" s="8">
        <f t="shared" si="281"/>
        <v>1443313.3222886885</v>
      </c>
      <c r="X1109" s="7">
        <f t="shared" si="287"/>
        <v>5.584610654831746E-2</v>
      </c>
      <c r="Y1109" s="7">
        <f t="shared" si="288"/>
        <v>9.0245186058717716E-2</v>
      </c>
      <c r="Z1109" s="7">
        <f t="shared" si="289"/>
        <v>0.22063600362393626</v>
      </c>
      <c r="AA1109" s="7">
        <f t="shared" si="290"/>
        <v>0.63327270376902867</v>
      </c>
    </row>
    <row r="1110" spans="1:27" x14ac:dyDescent="0.25">
      <c r="A1110" s="1">
        <v>44343</v>
      </c>
      <c r="B1110" s="3">
        <v>250.699997</v>
      </c>
      <c r="C1110" s="6">
        <v>55.490001999999997</v>
      </c>
      <c r="D1110" s="3">
        <v>164.35000600000001</v>
      </c>
      <c r="E1110" s="3">
        <v>2362.679932</v>
      </c>
      <c r="F1110" s="7">
        <f t="shared" si="282"/>
        <v>3.8654357183045995E-2</v>
      </c>
      <c r="G1110" s="7">
        <f t="shared" si="283"/>
        <v>8.3591315347835149E-3</v>
      </c>
      <c r="H1110" s="7">
        <f t="shared" si="284"/>
        <v>1.5571920959378094E-2</v>
      </c>
      <c r="I1110" s="7">
        <f t="shared" si="285"/>
        <v>-7.4066514710300346E-3</v>
      </c>
      <c r="J1110" s="3" cm="1">
        <f t="array" ref="J1110">B1110*INDEX(AE$3:AE$7,2022-YEAR($A1110))/1000000</f>
        <v>142.55553929410999</v>
      </c>
      <c r="K1110" s="3" cm="1">
        <f t="array" ref="K1110">C1110*INDEX(AF$3:AF$7,2022-YEAR($A1110))/1000000</f>
        <v>238.32955858999998</v>
      </c>
      <c r="L1110" s="3" cm="1">
        <f t="array" ref="L1110">D1110*INDEX(AG$3:AG$7,2022-YEAR($A1110))/1000000</f>
        <v>506.59245849440003</v>
      </c>
      <c r="M1110" s="3" cm="1">
        <f t="array" ref="M1110">E1110*INDEX(AH$3:AH$7,2022-YEAR($A1110))/1000000</f>
        <v>1608.5503005845119</v>
      </c>
      <c r="N1110" s="3"/>
      <c r="O1110" s="9">
        <v>44343</v>
      </c>
      <c r="P1110" s="8">
        <f t="shared" si="275"/>
        <v>2295119.2070022644</v>
      </c>
      <c r="Q1110" s="7">
        <f t="shared" si="276"/>
        <v>1.2217575829716186E-3</v>
      </c>
      <c r="R1110" s="8">
        <f t="shared" si="286"/>
        <v>2282913.5868388228</v>
      </c>
      <c r="S1110" s="7">
        <f t="shared" si="277"/>
        <v>1.6583629367381558E-3</v>
      </c>
      <c r="T1110" s="8">
        <f t="shared" si="278"/>
        <v>132200.71359147877</v>
      </c>
      <c r="U1110" s="8">
        <f t="shared" si="279"/>
        <v>207400.18130090073</v>
      </c>
      <c r="V1110" s="8">
        <f t="shared" si="280"/>
        <v>510689.48839944118</v>
      </c>
      <c r="W1110" s="8">
        <f t="shared" si="281"/>
        <v>1432623.2035470018</v>
      </c>
      <c r="X1110" s="7">
        <f t="shared" si="287"/>
        <v>5.7908768143317524E-2</v>
      </c>
      <c r="Y1110" s="7">
        <f t="shared" si="288"/>
        <v>9.0848896995742265E-2</v>
      </c>
      <c r="Z1110" s="7">
        <f t="shared" si="289"/>
        <v>0.22370075299547315</v>
      </c>
      <c r="AA1110" s="7">
        <f t="shared" si="290"/>
        <v>0.62754158186546694</v>
      </c>
    </row>
    <row r="1111" spans="1:27" x14ac:dyDescent="0.25">
      <c r="A1111" s="1">
        <v>44344</v>
      </c>
      <c r="B1111" s="3">
        <v>247.020004</v>
      </c>
      <c r="C1111" s="6">
        <v>55.290000999999997</v>
      </c>
      <c r="D1111" s="3">
        <v>164.240005</v>
      </c>
      <c r="E1111" s="3">
        <v>2356.8500979999999</v>
      </c>
      <c r="F1111" s="7">
        <f t="shared" si="282"/>
        <v>-1.4678871336404553E-2</v>
      </c>
      <c r="G1111" s="7">
        <f t="shared" si="283"/>
        <v>-3.6042709099199932E-3</v>
      </c>
      <c r="H1111" s="7">
        <f t="shared" si="284"/>
        <v>-6.6930937623455034E-4</v>
      </c>
      <c r="I1111" s="7">
        <f t="shared" si="285"/>
        <v>-2.4674666767348086E-3</v>
      </c>
      <c r="J1111" s="3" cm="1">
        <f t="array" ref="J1111">B1111*INDEX(AE$3:AE$7,2022-YEAR($A1111))/1000000</f>
        <v>140.46298487452</v>
      </c>
      <c r="K1111" s="3" cm="1">
        <f t="array" ref="K1111">C1111*INDEX(AF$3:AF$7,2022-YEAR($A1111))/1000000</f>
        <v>237.470554295</v>
      </c>
      <c r="L1111" s="3" cm="1">
        <f t="array" ref="L1111">D1111*INDEX(AG$3:AG$7,2022-YEAR($A1111))/1000000</f>
        <v>506.25339141199998</v>
      </c>
      <c r="M1111" s="3" cm="1">
        <f t="array" ref="M1111">E1111*INDEX(AH$3:AH$7,2022-YEAR($A1111))/1000000</f>
        <v>1604.5812563199679</v>
      </c>
      <c r="N1111" s="3"/>
      <c r="O1111" s="9">
        <v>44344</v>
      </c>
      <c r="P1111" s="8">
        <f t="shared" si="275"/>
        <v>2288443.877579059</v>
      </c>
      <c r="Q1111" s="7">
        <f t="shared" si="276"/>
        <v>-2.9084891986610635E-3</v>
      </c>
      <c r="R1111" s="8">
        <f t="shared" si="286"/>
        <v>2276348.743855258</v>
      </c>
      <c r="S1111" s="7">
        <f t="shared" si="277"/>
        <v>-2.8756423464346703E-3</v>
      </c>
      <c r="T1111" s="8">
        <f t="shared" si="278"/>
        <v>130260.15632608857</v>
      </c>
      <c r="U1111" s="8">
        <f t="shared" si="279"/>
        <v>206652.65486072577</v>
      </c>
      <c r="V1111" s="8">
        <f t="shared" si="280"/>
        <v>510347.67913651094</v>
      </c>
      <c r="W1111" s="8">
        <f t="shared" si="281"/>
        <v>1429088.2535319326</v>
      </c>
      <c r="X1111" s="7">
        <f t="shared" si="287"/>
        <v>5.722328649233159E-2</v>
      </c>
      <c r="Y1111" s="7">
        <f t="shared" si="288"/>
        <v>9.0782510992026541E-2</v>
      </c>
      <c r="Z1111" s="7">
        <f t="shared" si="289"/>
        <v>0.22419573473270996</v>
      </c>
      <c r="AA1111" s="7">
        <f t="shared" si="290"/>
        <v>0.62779846778293191</v>
      </c>
    </row>
    <row r="1112" spans="1:27" x14ac:dyDescent="0.25">
      <c r="A1112" s="1">
        <v>44348</v>
      </c>
      <c r="B1112" s="3">
        <v>254.729996</v>
      </c>
      <c r="C1112" s="6">
        <v>55.279998999999997</v>
      </c>
      <c r="D1112" s="3">
        <v>166.050003</v>
      </c>
      <c r="E1112" s="3">
        <v>2381.179932</v>
      </c>
      <c r="F1112" s="7">
        <f t="shared" si="282"/>
        <v>3.1212014716022862E-2</v>
      </c>
      <c r="G1112" s="7">
        <f t="shared" si="283"/>
        <v>-1.8090070209986209E-4</v>
      </c>
      <c r="H1112" s="7">
        <f t="shared" si="284"/>
        <v>1.1020445353737029E-2</v>
      </c>
      <c r="I1112" s="7">
        <f t="shared" si="285"/>
        <v>1.0323029886646573E-2</v>
      </c>
      <c r="J1112" s="3" cm="1">
        <f t="array" ref="J1112">B1112*INDEX(AE$3:AE$7,2022-YEAR($A1112))/1000000</f>
        <v>144.84711762548</v>
      </c>
      <c r="K1112" s="3" cm="1">
        <f t="array" ref="K1112">C1112*INDEX(AF$3:AF$7,2022-YEAR($A1112))/1000000</f>
        <v>237.42759570499999</v>
      </c>
      <c r="L1112" s="3" cm="1">
        <f t="array" ref="L1112">D1112*INDEX(AG$3:AG$7,2022-YEAR($A1112))/1000000</f>
        <v>511.8325292472</v>
      </c>
      <c r="M1112" s="3" cm="1">
        <f t="array" ref="M1112">E1112*INDEX(AH$3:AH$7,2022-YEAR($A1112))/1000000</f>
        <v>1621.1453965845119</v>
      </c>
      <c r="N1112" s="3"/>
      <c r="O1112" s="9">
        <v>44348</v>
      </c>
      <c r="P1112" s="8">
        <f t="shared" si="275"/>
        <v>2312796.5605432768</v>
      </c>
      <c r="Q1112" s="7">
        <f t="shared" si="276"/>
        <v>1.0641590647169526E-2</v>
      </c>
      <c r="R1112" s="8">
        <f t="shared" si="286"/>
        <v>2300753.8216222604</v>
      </c>
      <c r="S1112" s="7">
        <f t="shared" si="277"/>
        <v>1.0721150628997922E-2</v>
      </c>
      <c r="T1112" s="8">
        <f t="shared" si="278"/>
        <v>134325.83824224988</v>
      </c>
      <c r="U1112" s="8">
        <f t="shared" si="279"/>
        <v>206615.27125037066</v>
      </c>
      <c r="V1112" s="8">
        <f t="shared" si="280"/>
        <v>515971.9378458414</v>
      </c>
      <c r="W1112" s="8">
        <f t="shared" si="281"/>
        <v>1443840.7742837984</v>
      </c>
      <c r="X1112" s="7">
        <f t="shared" si="287"/>
        <v>5.8383403291507652E-2</v>
      </c>
      <c r="Y1112" s="7">
        <f t="shared" si="288"/>
        <v>8.9803293732958506E-2</v>
      </c>
      <c r="Z1112" s="7">
        <f t="shared" si="289"/>
        <v>0.22426212356871358</v>
      </c>
      <c r="AA1112" s="7">
        <f t="shared" si="290"/>
        <v>0.62755117940682026</v>
      </c>
    </row>
    <row r="1113" spans="1:27" x14ac:dyDescent="0.25">
      <c r="A1113" s="1">
        <v>44349</v>
      </c>
      <c r="B1113" s="3">
        <v>255.61999499999999</v>
      </c>
      <c r="C1113" s="6">
        <v>55.5</v>
      </c>
      <c r="D1113" s="3">
        <v>166.05999800000001</v>
      </c>
      <c r="E1113" s="3">
        <v>2370.5900879999999</v>
      </c>
      <c r="F1113" s="7">
        <f t="shared" si="282"/>
        <v>3.4938916263320685E-3</v>
      </c>
      <c r="G1113" s="7">
        <f t="shared" si="283"/>
        <v>3.9797576696773973E-3</v>
      </c>
      <c r="H1113" s="7">
        <f t="shared" si="284"/>
        <v>6.0192711950790567E-5</v>
      </c>
      <c r="I1113" s="7">
        <f t="shared" si="285"/>
        <v>-4.447309444232328E-3</v>
      </c>
      <c r="J1113" s="3" cm="1">
        <f t="array" ref="J1113">B1113*INDEX(AE$3:AE$7,2022-YEAR($A1113))/1000000</f>
        <v>145.35319775684999</v>
      </c>
      <c r="K1113" s="3" cm="1">
        <f t="array" ref="K1113">C1113*INDEX(AF$3:AF$7,2022-YEAR($A1113))/1000000</f>
        <v>238.3725</v>
      </c>
      <c r="L1113" s="3" cm="1">
        <f t="array" ref="L1113">D1113*INDEX(AG$3:AG$7,2022-YEAR($A1113))/1000000</f>
        <v>511.86333783520001</v>
      </c>
      <c r="M1113" s="3" cm="1">
        <f t="array" ref="M1113">E1113*INDEX(AH$3:AH$7,2022-YEAR($A1113))/1000000</f>
        <v>1613.9356613518078</v>
      </c>
      <c r="N1113" s="3"/>
      <c r="O1113" s="9">
        <v>44349</v>
      </c>
      <c r="P1113" s="8">
        <f t="shared" si="275"/>
        <v>2307529.6681224955</v>
      </c>
      <c r="Q1113" s="7">
        <f t="shared" si="276"/>
        <v>-2.2772830566403575E-3</v>
      </c>
      <c r="R1113" s="8">
        <f t="shared" si="286"/>
        <v>2295655.2712929156</v>
      </c>
      <c r="S1113" s="7">
        <f t="shared" si="277"/>
        <v>-2.216034710636583E-3</v>
      </c>
      <c r="T1113" s="8">
        <f t="shared" si="278"/>
        <v>134795.15816368451</v>
      </c>
      <c r="U1113" s="8">
        <f t="shared" si="279"/>
        <v>207437.54996080179</v>
      </c>
      <c r="V1113" s="8">
        <f t="shared" si="280"/>
        <v>516002.99559607083</v>
      </c>
      <c r="W1113" s="8">
        <f t="shared" si="281"/>
        <v>1437419.5675723583</v>
      </c>
      <c r="X1113" s="7">
        <f t="shared" si="287"/>
        <v>5.8717508612592222E-2</v>
      </c>
      <c r="Y1113" s="7">
        <f t="shared" si="288"/>
        <v>9.0360932041844741E-2</v>
      </c>
      <c r="Z1113" s="7">
        <f t="shared" si="289"/>
        <v>0.22477372889939934</v>
      </c>
      <c r="AA1113" s="7">
        <f t="shared" si="290"/>
        <v>0.62614783044616362</v>
      </c>
    </row>
    <row r="1114" spans="1:27" x14ac:dyDescent="0.25">
      <c r="A1114" s="1">
        <v>44350</v>
      </c>
      <c r="B1114" s="3">
        <v>250.320007</v>
      </c>
      <c r="C1114" s="6">
        <v>55.639999000000003</v>
      </c>
      <c r="D1114" s="3">
        <v>166.16999799999999</v>
      </c>
      <c r="E1114" s="3">
        <v>2347.580078</v>
      </c>
      <c r="F1114" s="7">
        <f t="shared" si="282"/>
        <v>-2.0733855346487973E-2</v>
      </c>
      <c r="G1114" s="7">
        <f t="shared" si="283"/>
        <v>2.5225045045045302E-3</v>
      </c>
      <c r="H1114" s="7">
        <f t="shared" si="284"/>
        <v>6.6241118466092708E-4</v>
      </c>
      <c r="I1114" s="7">
        <f t="shared" si="285"/>
        <v>-9.7064482453028678E-3</v>
      </c>
      <c r="J1114" s="3" cm="1">
        <f t="array" ref="J1114">B1114*INDEX(AE$3:AE$7,2022-YEAR($A1114))/1000000</f>
        <v>142.33946558041001</v>
      </c>
      <c r="K1114" s="3" cm="1">
        <f t="array" ref="K1114">C1114*INDEX(AF$3:AF$7,2022-YEAR($A1114))/1000000</f>
        <v>238.97379570500001</v>
      </c>
      <c r="L1114" s="3" cm="1">
        <f t="array" ref="L1114">D1114*INDEX(AG$3:AG$7,2022-YEAR($A1114))/1000000</f>
        <v>512.20240183519991</v>
      </c>
      <c r="M1114" s="3" cm="1">
        <f t="array" ref="M1114">E1114*INDEX(AH$3:AH$7,2022-YEAR($A1114))/1000000</f>
        <v>1598.2700783836478</v>
      </c>
      <c r="N1114" s="3"/>
      <c r="O1114" s="9">
        <v>44350</v>
      </c>
      <c r="P1114" s="8">
        <f t="shared" si="275"/>
        <v>2291218.5451404308</v>
      </c>
      <c r="Q1114" s="7">
        <f t="shared" si="276"/>
        <v>-7.0686514706162695E-3</v>
      </c>
      <c r="R1114" s="8">
        <f t="shared" si="286"/>
        <v>2279773.2776524969</v>
      </c>
      <c r="S1114" s="7">
        <f t="shared" si="277"/>
        <v>-6.9182833498663276E-3</v>
      </c>
      <c r="T1114" s="8">
        <f t="shared" si="278"/>
        <v>132000.33485291171</v>
      </c>
      <c r="U1114" s="8">
        <f t="shared" si="279"/>
        <v>207960.81211498132</v>
      </c>
      <c r="V1114" s="8">
        <f t="shared" si="280"/>
        <v>516344.80175167229</v>
      </c>
      <c r="W1114" s="8">
        <f t="shared" si="281"/>
        <v>1423467.3289329316</v>
      </c>
      <c r="X1114" s="7">
        <f t="shared" si="287"/>
        <v>5.7900641325541652E-2</v>
      </c>
      <c r="Y1114" s="7">
        <f t="shared" si="288"/>
        <v>9.1219953384627989E-2</v>
      </c>
      <c r="Z1114" s="7">
        <f t="shared" si="289"/>
        <v>0.22648954034734417</v>
      </c>
      <c r="AA1114" s="7">
        <f t="shared" si="290"/>
        <v>0.62438986494248616</v>
      </c>
    </row>
    <row r="1115" spans="1:27" x14ac:dyDescent="0.25">
      <c r="A1115" s="1">
        <v>44351</v>
      </c>
      <c r="B1115" s="3">
        <v>249.91999799999999</v>
      </c>
      <c r="C1115" s="6">
        <v>56.240001999999997</v>
      </c>
      <c r="D1115" s="3">
        <v>166.44000199999999</v>
      </c>
      <c r="E1115" s="3">
        <v>2393.570068</v>
      </c>
      <c r="F1115" s="7">
        <f t="shared" si="282"/>
        <v>-1.5979905273812989E-3</v>
      </c>
      <c r="G1115" s="7">
        <f t="shared" si="283"/>
        <v>1.0783663026305845E-2</v>
      </c>
      <c r="H1115" s="7">
        <f t="shared" si="284"/>
        <v>1.6248661205375825E-3</v>
      </c>
      <c r="I1115" s="7">
        <f t="shared" si="285"/>
        <v>1.9590381785477007E-2</v>
      </c>
      <c r="J1115" s="3" cm="1">
        <f t="array" ref="J1115">B1115*INDEX(AE$3:AE$7,2022-YEAR($A1115))/1000000</f>
        <v>142.11200846273999</v>
      </c>
      <c r="K1115" s="3" cm="1">
        <f t="array" ref="K1115">C1115*INDEX(AF$3:AF$7,2022-YEAR($A1115))/1000000</f>
        <v>241.55080858999997</v>
      </c>
      <c r="L1115" s="3" cm="1">
        <f t="array" ref="L1115">D1115*INDEX(AG$3:AG$7,2022-YEAR($A1115))/1000000</f>
        <v>513.03466216480001</v>
      </c>
      <c r="M1115" s="3" cm="1">
        <f t="array" ref="M1115">E1115*INDEX(AH$3:AH$7,2022-YEAR($A1115))/1000000</f>
        <v>1629.5807994154879</v>
      </c>
      <c r="N1115" s="3"/>
      <c r="O1115" s="9">
        <v>44351</v>
      </c>
      <c r="P1115" s="8">
        <f t="shared" si="275"/>
        <v>2322934.7314168131</v>
      </c>
      <c r="Q1115" s="7">
        <f t="shared" si="276"/>
        <v>1.3842497191571214E-2</v>
      </c>
      <c r="R1115" s="8">
        <f t="shared" si="286"/>
        <v>2310530.1812961469</v>
      </c>
      <c r="S1115" s="7">
        <f t="shared" si="277"/>
        <v>1.3491211580179963E-2</v>
      </c>
      <c r="T1115" s="8">
        <f t="shared" si="278"/>
        <v>131789.39956820561</v>
      </c>
      <c r="U1115" s="8">
        <f t="shared" si="279"/>
        <v>210203.39143550617</v>
      </c>
      <c r="V1115" s="8">
        <f t="shared" si="280"/>
        <v>517183.79292655428</v>
      </c>
      <c r="W1115" s="8">
        <f t="shared" si="281"/>
        <v>1451353.5973658809</v>
      </c>
      <c r="X1115" s="7">
        <f t="shared" si="287"/>
        <v>5.7038596870556874E-2</v>
      </c>
      <c r="Y1115" s="7">
        <f t="shared" si="288"/>
        <v>9.0976258668730117E-2</v>
      </c>
      <c r="Z1115" s="7">
        <f t="shared" si="289"/>
        <v>0.22383771357465138</v>
      </c>
      <c r="AA1115" s="7">
        <f t="shared" si="290"/>
        <v>0.62814743088606162</v>
      </c>
    </row>
    <row r="1116" spans="1:27" x14ac:dyDescent="0.25">
      <c r="A1116" s="1">
        <v>44354</v>
      </c>
      <c r="B1116" s="3">
        <v>252.66000399999999</v>
      </c>
      <c r="C1116" s="6">
        <v>56.040000999999997</v>
      </c>
      <c r="D1116" s="3">
        <v>165.66000399999999</v>
      </c>
      <c r="E1116" s="3">
        <v>2402.3000489999999</v>
      </c>
      <c r="F1116" s="7">
        <f t="shared" si="282"/>
        <v>1.0963532418082123E-2</v>
      </c>
      <c r="G1116" s="7">
        <f t="shared" si="283"/>
        <v>-3.5562054211876193E-3</v>
      </c>
      <c r="H1116" s="7">
        <f t="shared" si="284"/>
        <v>-4.6863613952612404E-3</v>
      </c>
      <c r="I1116" s="7">
        <f t="shared" si="285"/>
        <v>3.647263607074791E-3</v>
      </c>
      <c r="J1116" s="3" cm="1">
        <f t="array" ref="J1116">B1116*INDEX(AE$3:AE$7,2022-YEAR($A1116))/1000000</f>
        <v>143.67005807452</v>
      </c>
      <c r="K1116" s="3" cm="1">
        <f t="array" ref="K1116">C1116*INDEX(AF$3:AF$7,2022-YEAR($A1116))/1000000</f>
        <v>240.691804295</v>
      </c>
      <c r="L1116" s="3" cm="1">
        <f t="array" ref="L1116">D1116*INDEX(AG$3:AG$7,2022-YEAR($A1116))/1000000</f>
        <v>510.63039632959999</v>
      </c>
      <c r="M1116" s="3" cm="1">
        <f t="array" ref="M1116">E1116*INDEX(AH$3:AH$7,2022-YEAR($A1116))/1000000</f>
        <v>1635.5243101599838</v>
      </c>
      <c r="N1116" s="3"/>
      <c r="O1116" s="9">
        <v>44354</v>
      </c>
      <c r="P1116" s="8">
        <f t="shared" si="275"/>
        <v>2326831.8759440994</v>
      </c>
      <c r="Q1116" s="7">
        <f t="shared" si="276"/>
        <v>1.6776814581049584E-3</v>
      </c>
      <c r="R1116" s="8">
        <f t="shared" si="286"/>
        <v>2314097.2912057415</v>
      </c>
      <c r="S1116" s="7">
        <f t="shared" si="277"/>
        <v>1.5438490864436716E-3</v>
      </c>
      <c r="T1116" s="8">
        <f t="shared" si="278"/>
        <v>133234.27692273119</v>
      </c>
      <c r="U1116" s="8">
        <f t="shared" si="279"/>
        <v>209455.86499533121</v>
      </c>
      <c r="V1116" s="8">
        <f t="shared" si="280"/>
        <v>514760.08276512846</v>
      </c>
      <c r="W1116" s="8">
        <f t="shared" si="281"/>
        <v>1456647.0665225505</v>
      </c>
      <c r="X1116" s="7">
        <f t="shared" si="287"/>
        <v>5.7575054181628879E-2</v>
      </c>
      <c r="Y1116" s="7">
        <f t="shared" si="288"/>
        <v>9.0512990007518626E-2</v>
      </c>
      <c r="Z1116" s="7">
        <f t="shared" si="289"/>
        <v>0.22244530717069244</v>
      </c>
      <c r="AA1116" s="7">
        <f t="shared" si="290"/>
        <v>0.62946664864016</v>
      </c>
    </row>
    <row r="1117" spans="1:27" x14ac:dyDescent="0.25">
      <c r="A1117" s="1">
        <v>44355</v>
      </c>
      <c r="B1117" s="3">
        <v>252.759995</v>
      </c>
      <c r="C1117" s="6">
        <v>55.650002000000001</v>
      </c>
      <c r="D1117" s="3">
        <v>165</v>
      </c>
      <c r="E1117" s="3">
        <v>2398.4399410000001</v>
      </c>
      <c r="F1117" s="7">
        <f t="shared" si="282"/>
        <v>3.9575317983464586E-4</v>
      </c>
      <c r="G1117" s="7">
        <f t="shared" si="283"/>
        <v>-6.9592968065792515E-3</v>
      </c>
      <c r="H1117" s="7">
        <f t="shared" si="284"/>
        <v>-3.9840877946615283E-3</v>
      </c>
      <c r="I1117" s="7">
        <f t="shared" si="285"/>
        <v>-1.6068384137138958E-3</v>
      </c>
      <c r="J1117" s="3" cm="1">
        <f t="array" ref="J1117">B1117*INDEX(AE$3:AE$7,2022-YEAR($A1117))/1000000</f>
        <v>143.72691595684998</v>
      </c>
      <c r="K1117" s="3" cm="1">
        <f t="array" ref="K1117">C1117*INDEX(AF$3:AF$7,2022-YEAR($A1117))/1000000</f>
        <v>239.01675858999999</v>
      </c>
      <c r="L1117" s="3" cm="1">
        <f t="array" ref="L1117">D1117*INDEX(AG$3:AG$7,2022-YEAR($A1117))/1000000</f>
        <v>508.596</v>
      </c>
      <c r="M1117" s="3" cm="1">
        <f t="array" ref="M1117">E1117*INDEX(AH$3:AH$7,2022-YEAR($A1117))/1000000</f>
        <v>1632.8962868718559</v>
      </c>
      <c r="N1117" s="3"/>
      <c r="O1117" s="9">
        <v>44355</v>
      </c>
      <c r="P1117" s="8">
        <f t="shared" si="275"/>
        <v>2321056.8030706588</v>
      </c>
      <c r="Q1117" s="7">
        <f t="shared" si="276"/>
        <v>-2.4819467762779899E-3</v>
      </c>
      <c r="R1117" s="8">
        <f t="shared" si="286"/>
        <v>2308300.9077374795</v>
      </c>
      <c r="S1117" s="7">
        <f t="shared" si="277"/>
        <v>-2.5048140760070003E-3</v>
      </c>
      <c r="T1117" s="8">
        <f t="shared" si="278"/>
        <v>133287.00481148632</v>
      </c>
      <c r="U1117" s="8">
        <f t="shared" si="279"/>
        <v>207998.19946294994</v>
      </c>
      <c r="V1117" s="8">
        <f t="shared" si="280"/>
        <v>512709.23340220493</v>
      </c>
      <c r="W1117" s="8">
        <f t="shared" si="281"/>
        <v>1454306.4700608386</v>
      </c>
      <c r="X1117" s="7">
        <f t="shared" si="287"/>
        <v>5.7742473853692605E-2</v>
      </c>
      <c r="Y1117" s="7">
        <f t="shared" si="288"/>
        <v>9.0108789008285284E-2</v>
      </c>
      <c r="Z1117" s="7">
        <f t="shared" si="289"/>
        <v>0.22211542337638537</v>
      </c>
      <c r="AA1117" s="7">
        <f t="shared" si="290"/>
        <v>0.63003331376163685</v>
      </c>
    </row>
    <row r="1118" spans="1:27" x14ac:dyDescent="0.25">
      <c r="A1118" s="1">
        <v>44356</v>
      </c>
      <c r="B1118" s="3">
        <v>248.05999800000001</v>
      </c>
      <c r="C1118" s="6">
        <v>55.48</v>
      </c>
      <c r="D1118" s="3">
        <v>162.94000199999999</v>
      </c>
      <c r="E1118" s="3">
        <v>2407.9399410000001</v>
      </c>
      <c r="F1118" s="7">
        <f t="shared" si="282"/>
        <v>-1.85947028524035E-2</v>
      </c>
      <c r="G1118" s="7">
        <f t="shared" si="283"/>
        <v>-3.0548426575079946E-3</v>
      </c>
      <c r="H1118" s="7">
        <f t="shared" si="284"/>
        <v>-1.2484836363636398E-2</v>
      </c>
      <c r="I1118" s="7">
        <f t="shared" si="285"/>
        <v>3.960908020919307E-3</v>
      </c>
      <c r="J1118" s="3" cm="1">
        <f t="array" ref="J1118">B1118*INDEX(AE$3:AE$7,2022-YEAR($A1118))/1000000</f>
        <v>141.05435666273999</v>
      </c>
      <c r="K1118" s="3" cm="1">
        <f t="array" ref="K1118">C1118*INDEX(AF$3:AF$7,2022-YEAR($A1118))/1000000</f>
        <v>238.28659999999999</v>
      </c>
      <c r="L1118" s="3" cm="1">
        <f t="array" ref="L1118">D1118*INDEX(AG$3:AG$7,2022-YEAR($A1118))/1000000</f>
        <v>502.24626216479999</v>
      </c>
      <c r="M1118" s="3" cm="1">
        <f t="array" ref="M1118">E1118*INDEX(AH$3:AH$7,2022-YEAR($A1118))/1000000</f>
        <v>1639.3640388718559</v>
      </c>
      <c r="N1118" s="3"/>
      <c r="O1118" s="9">
        <v>44356</v>
      </c>
      <c r="P1118" s="8">
        <f t="shared" si="275"/>
        <v>2318036.4895855873</v>
      </c>
      <c r="Q1118" s="7">
        <f t="shared" si="276"/>
        <v>-1.3012665097536422E-3</v>
      </c>
      <c r="R1118" s="8">
        <f t="shared" si="286"/>
        <v>2304546.3569975058</v>
      </c>
      <c r="S1118" s="7">
        <f t="shared" si="277"/>
        <v>-1.626543024520033E-3</v>
      </c>
      <c r="T1118" s="8">
        <f t="shared" si="278"/>
        <v>130808.57256292985</v>
      </c>
      <c r="U1118" s="8">
        <f t="shared" si="279"/>
        <v>207362.79769054565</v>
      </c>
      <c r="V1118" s="8">
        <f t="shared" si="280"/>
        <v>506308.14252105291</v>
      </c>
      <c r="W1118" s="8">
        <f t="shared" si="281"/>
        <v>1460066.8442229775</v>
      </c>
      <c r="X1118" s="7">
        <f t="shared" si="287"/>
        <v>5.6761094072047533E-2</v>
      </c>
      <c r="Y1118" s="7">
        <f t="shared" si="288"/>
        <v>8.997987697705058E-2</v>
      </c>
      <c r="Z1118" s="7">
        <f t="shared" si="289"/>
        <v>0.219699699675688</v>
      </c>
      <c r="AA1118" s="7">
        <f t="shared" si="290"/>
        <v>0.63355932927521397</v>
      </c>
    </row>
    <row r="1119" spans="1:27" x14ac:dyDescent="0.25">
      <c r="A1119" s="1">
        <v>44357</v>
      </c>
      <c r="B1119" s="3">
        <v>248.33999600000001</v>
      </c>
      <c r="C1119" s="6">
        <v>55.91</v>
      </c>
      <c r="D1119" s="3">
        <v>160.39999399999999</v>
      </c>
      <c r="E1119" s="3">
        <v>2435.1298830000001</v>
      </c>
      <c r="F1119" s="7">
        <f t="shared" si="282"/>
        <v>1.128751117703386E-3</v>
      </c>
      <c r="G1119" s="7">
        <f t="shared" si="283"/>
        <v>7.7505407354001576E-3</v>
      </c>
      <c r="H1119" s="7">
        <f t="shared" si="284"/>
        <v>-1.558860911269655E-2</v>
      </c>
      <c r="I1119" s="7">
        <f t="shared" si="285"/>
        <v>1.1291785786280206E-2</v>
      </c>
      <c r="J1119" s="3" cm="1">
        <f t="array" ref="J1119">B1119*INDEX(AE$3:AE$7,2022-YEAR($A1119))/1000000</f>
        <v>141.21357192548001</v>
      </c>
      <c r="K1119" s="3" cm="1">
        <f t="array" ref="K1119">C1119*INDEX(AF$3:AF$7,2022-YEAR($A1119))/1000000</f>
        <v>240.13345000000001</v>
      </c>
      <c r="L1119" s="3" cm="1">
        <f t="array" ref="L1119">D1119*INDEX(AG$3:AG$7,2022-YEAR($A1119))/1000000</f>
        <v>494.41694150559999</v>
      </c>
      <c r="M1119" s="3" cm="1">
        <f t="array" ref="M1119">E1119*INDEX(AH$3:AH$7,2022-YEAR($A1119))/1000000</f>
        <v>1657.8753864245282</v>
      </c>
      <c r="N1119" s="3"/>
      <c r="O1119" s="9">
        <v>44357</v>
      </c>
      <c r="P1119" s="8">
        <f t="shared" si="275"/>
        <v>2329703.3000847977</v>
      </c>
      <c r="Q1119" s="7">
        <f t="shared" si="276"/>
        <v>5.0330573101961635E-3</v>
      </c>
      <c r="R1119" s="8">
        <f t="shared" si="286"/>
        <v>2314895.3034447781</v>
      </c>
      <c r="S1119" s="7">
        <f t="shared" si="277"/>
        <v>4.4906653389067408E-3</v>
      </c>
      <c r="T1119" s="8">
        <f t="shared" si="278"/>
        <v>130956.22288541545</v>
      </c>
      <c r="U1119" s="8">
        <f t="shared" si="279"/>
        <v>208969.97150105276</v>
      </c>
      <c r="V1119" s="8">
        <f t="shared" si="280"/>
        <v>498415.5027967167</v>
      </c>
      <c r="W1119" s="8">
        <f t="shared" si="281"/>
        <v>1476553.6062615933</v>
      </c>
      <c r="X1119" s="7">
        <f t="shared" si="287"/>
        <v>5.6571121247056183E-2</v>
      </c>
      <c r="Y1119" s="7">
        <f t="shared" si="288"/>
        <v>9.0271888836651118E-2</v>
      </c>
      <c r="Z1119" s="7">
        <f t="shared" si="289"/>
        <v>0.21530801071436292</v>
      </c>
      <c r="AA1119" s="7">
        <f t="shared" si="290"/>
        <v>0.63784897920192984</v>
      </c>
    </row>
    <row r="1120" spans="1:27" x14ac:dyDescent="0.25">
      <c r="A1120" s="1">
        <v>44358</v>
      </c>
      <c r="B1120" s="3">
        <v>247.279999</v>
      </c>
      <c r="C1120" s="6">
        <v>56.16</v>
      </c>
      <c r="D1120" s="3">
        <v>160.28999300000001</v>
      </c>
      <c r="E1120" s="3">
        <v>2430.1999510000001</v>
      </c>
      <c r="F1120" s="7">
        <f t="shared" si="282"/>
        <v>-4.2683297780193863E-3</v>
      </c>
      <c r="G1120" s="7">
        <f t="shared" si="283"/>
        <v>4.47147200858522E-3</v>
      </c>
      <c r="H1120" s="7">
        <f t="shared" si="284"/>
        <v>-6.8579179622652031E-4</v>
      </c>
      <c r="I1120" s="7">
        <f t="shared" si="285"/>
        <v>-2.0245047438399721E-3</v>
      </c>
      <c r="J1120" s="3" cm="1">
        <f t="array" ref="J1120">B1120*INDEX(AE$3:AE$7,2022-YEAR($A1120))/1000000</f>
        <v>140.61082583136999</v>
      </c>
      <c r="K1120" s="3" cm="1">
        <f t="array" ref="K1120">C1120*INDEX(AF$3:AF$7,2022-YEAR($A1120))/1000000</f>
        <v>241.2072</v>
      </c>
      <c r="L1120" s="3" cm="1">
        <f t="array" ref="L1120">D1120*INDEX(AG$3:AG$7,2022-YEAR($A1120))/1000000</f>
        <v>494.0778744232</v>
      </c>
      <c r="M1120" s="3" cm="1">
        <f t="array" ref="M1120">E1120*INDEX(AH$3:AH$7,2022-YEAR($A1120))/1000000</f>
        <v>1654.5190098400162</v>
      </c>
      <c r="N1120" s="3"/>
      <c r="O1120" s="9">
        <v>44358</v>
      </c>
      <c r="P1120" s="8">
        <f t="shared" si="275"/>
        <v>2326738.3998307008</v>
      </c>
      <c r="Q1120" s="7">
        <f t="shared" si="276"/>
        <v>-1.2726514376269467E-3</v>
      </c>
      <c r="R1120" s="8">
        <f t="shared" si="286"/>
        <v>2311939.6434338805</v>
      </c>
      <c r="S1120" s="7">
        <f t="shared" si="277"/>
        <v>-1.2768007289570837E-3</v>
      </c>
      <c r="T1120" s="8">
        <f t="shared" si="278"/>
        <v>130397.25853965669</v>
      </c>
      <c r="U1120" s="8">
        <f t="shared" si="279"/>
        <v>209904.37487925455</v>
      </c>
      <c r="V1120" s="8">
        <f t="shared" si="280"/>
        <v>498073.69353378657</v>
      </c>
      <c r="W1120" s="8">
        <f t="shared" si="281"/>
        <v>1473564.3164811826</v>
      </c>
      <c r="X1120" s="7">
        <f t="shared" si="287"/>
        <v>5.6401670739976623E-2</v>
      </c>
      <c r="Y1120" s="7">
        <f t="shared" si="288"/>
        <v>9.0791459662626625E-2</v>
      </c>
      <c r="Z1120" s="7">
        <f t="shared" si="289"/>
        <v>0.2154354223512544</v>
      </c>
      <c r="AA1120" s="7">
        <f t="shared" si="290"/>
        <v>0.63737144724614225</v>
      </c>
    </row>
    <row r="1121" spans="1:27" x14ac:dyDescent="0.25">
      <c r="A1121" s="1">
        <v>44361</v>
      </c>
      <c r="B1121" s="3">
        <v>245.13999899999999</v>
      </c>
      <c r="C1121" s="6">
        <v>55.549999</v>
      </c>
      <c r="D1121" s="3">
        <v>157.570007</v>
      </c>
      <c r="E1121" s="3">
        <v>2448.9099120000001</v>
      </c>
      <c r="F1121" s="7">
        <f t="shared" si="282"/>
        <v>-8.6541572656670951E-3</v>
      </c>
      <c r="G1121" s="7">
        <f t="shared" si="283"/>
        <v>-1.086184116809108E-2</v>
      </c>
      <c r="H1121" s="7">
        <f t="shared" si="284"/>
        <v>-1.6969156645979755E-2</v>
      </c>
      <c r="I1121" s="7">
        <f t="shared" si="285"/>
        <v>7.6989389257049456E-3</v>
      </c>
      <c r="J1121" s="3" cm="1">
        <f t="array" ref="J1121">B1121*INDEX(AE$3:AE$7,2022-YEAR($A1121))/1000000</f>
        <v>139.39395763137</v>
      </c>
      <c r="K1121" s="3" cm="1">
        <f t="array" ref="K1121">C1121*INDEX(AF$3:AF$7,2022-YEAR($A1121))/1000000</f>
        <v>238.58724570500002</v>
      </c>
      <c r="L1121" s="3" cm="1">
        <f t="array" ref="L1121">D1121*INDEX(AG$3:AG$7,2022-YEAR($A1121))/1000000</f>
        <v>485.69378957679999</v>
      </c>
      <c r="M1121" s="3" cm="1">
        <f t="array" ref="M1121">E1121*INDEX(AH$3:AH$7,2022-YEAR($A1121))/1000000</f>
        <v>1667.2570506481923</v>
      </c>
      <c r="N1121" s="3"/>
      <c r="O1121" s="9">
        <v>44361</v>
      </c>
      <c r="P1121" s="8">
        <f t="shared" si="275"/>
        <v>2327213.9085269962</v>
      </c>
      <c r="Q1121" s="7">
        <f t="shared" si="276"/>
        <v>2.0436706435499139E-4</v>
      </c>
      <c r="R1121" s="8">
        <f t="shared" si="286"/>
        <v>2311424.2082199105</v>
      </c>
      <c r="S1121" s="7">
        <f t="shared" si="277"/>
        <v>-2.2294492653984754E-4</v>
      </c>
      <c r="T1121" s="8">
        <f t="shared" si="278"/>
        <v>129268.78015724264</v>
      </c>
      <c r="U1121" s="8">
        <f t="shared" si="279"/>
        <v>207624.42689882865</v>
      </c>
      <c r="V1121" s="8">
        <f t="shared" si="280"/>
        <v>489621.80300697003</v>
      </c>
      <c r="W1121" s="8">
        <f t="shared" si="281"/>
        <v>1484909.1981568693</v>
      </c>
      <c r="X1121" s="7">
        <f t="shared" si="287"/>
        <v>5.5926030236049133E-2</v>
      </c>
      <c r="Y1121" s="7">
        <f t="shared" si="288"/>
        <v>8.9825323348467379E-2</v>
      </c>
      <c r="Z1121" s="7">
        <f t="shared" si="289"/>
        <v>0.21182689065285895</v>
      </c>
      <c r="AA1121" s="7">
        <f t="shared" si="290"/>
        <v>0.64242175576262461</v>
      </c>
    </row>
    <row r="1122" spans="1:27" x14ac:dyDescent="0.25">
      <c r="A1122" s="1">
        <v>44362</v>
      </c>
      <c r="B1122" s="3">
        <v>246.53999300000001</v>
      </c>
      <c r="C1122" s="6">
        <v>55.41</v>
      </c>
      <c r="D1122" s="3">
        <v>155.179993</v>
      </c>
      <c r="E1122" s="3">
        <v>2428.389893</v>
      </c>
      <c r="F1122" s="7">
        <f t="shared" si="282"/>
        <v>5.7109978204741285E-3</v>
      </c>
      <c r="G1122" s="7">
        <f t="shared" si="283"/>
        <v>-2.52023406877111E-3</v>
      </c>
      <c r="H1122" s="7">
        <f t="shared" si="284"/>
        <v>-1.5167950078215142E-2</v>
      </c>
      <c r="I1122" s="7">
        <f t="shared" si="285"/>
        <v>-8.3792461696728937E-3</v>
      </c>
      <c r="J1122" s="3" cm="1">
        <f t="array" ref="J1122">B1122*INDEX(AE$3:AE$7,2022-YEAR($A1122))/1000000</f>
        <v>140.19003621959001</v>
      </c>
      <c r="K1122" s="3" cm="1">
        <f t="array" ref="K1122">C1122*INDEX(AF$3:AF$7,2022-YEAR($A1122))/1000000</f>
        <v>237.98595</v>
      </c>
      <c r="L1122" s="3" cm="1">
        <f t="array" ref="L1122">D1122*INDEX(AG$3:AG$7,2022-YEAR($A1122))/1000000</f>
        <v>478.32681042320002</v>
      </c>
      <c r="M1122" s="3" cm="1">
        <f t="array" ref="M1122">E1122*INDEX(AH$3:AH$7,2022-YEAR($A1122))/1000000</f>
        <v>1653.286693392688</v>
      </c>
      <c r="N1122" s="3"/>
      <c r="O1122" s="9">
        <v>44362</v>
      </c>
      <c r="P1122" s="8">
        <f t="shared" si="275"/>
        <v>2307773.1476609013</v>
      </c>
      <c r="Q1122" s="7">
        <f t="shared" si="276"/>
        <v>-8.3536630624556768E-3</v>
      </c>
      <c r="R1122" s="8">
        <f t="shared" si="286"/>
        <v>2291770.221011281</v>
      </c>
      <c r="S1122" s="7">
        <f t="shared" si="277"/>
        <v>-8.5029771422899803E-3</v>
      </c>
      <c r="T1122" s="8">
        <f t="shared" si="278"/>
        <v>130007.03387897598</v>
      </c>
      <c r="U1122" s="8">
        <f t="shared" si="279"/>
        <v>207101.16474464914</v>
      </c>
      <c r="V1122" s="8">
        <f t="shared" si="280"/>
        <v>482195.24394175457</v>
      </c>
      <c r="W1122" s="8">
        <f t="shared" si="281"/>
        <v>1472466.7784459013</v>
      </c>
      <c r="X1122" s="7">
        <f t="shared" si="287"/>
        <v>5.6727778678269176E-2</v>
      </c>
      <c r="Y1122" s="7">
        <f t="shared" si="288"/>
        <v>9.0367333882740819E-2</v>
      </c>
      <c r="Z1122" s="7">
        <f t="shared" si="289"/>
        <v>0.21040296253128643</v>
      </c>
      <c r="AA1122" s="7">
        <f t="shared" si="290"/>
        <v>0.64250192490770364</v>
      </c>
    </row>
    <row r="1123" spans="1:27" x14ac:dyDescent="0.25">
      <c r="A1123" s="1">
        <v>44363</v>
      </c>
      <c r="B1123" s="3">
        <v>242.270004</v>
      </c>
      <c r="C1123" s="6">
        <v>54.669998</v>
      </c>
      <c r="D1123" s="3">
        <v>156.270004</v>
      </c>
      <c r="E1123" s="3">
        <v>2415.4499510000001</v>
      </c>
      <c r="F1123" s="7">
        <f t="shared" si="282"/>
        <v>-1.7319660587481245E-2</v>
      </c>
      <c r="G1123" s="7">
        <f t="shared" si="283"/>
        <v>-1.3355026168561546E-2</v>
      </c>
      <c r="H1123" s="7">
        <f t="shared" si="284"/>
        <v>7.0241722462252021E-3</v>
      </c>
      <c r="I1123" s="7">
        <f t="shared" si="285"/>
        <v>-5.3286097250282438E-3</v>
      </c>
      <c r="J1123" s="3" cm="1">
        <f t="array" ref="J1123">B1123*INDEX(AE$3:AE$7,2022-YEAR($A1123))/1000000</f>
        <v>137.76199237451999</v>
      </c>
      <c r="K1123" s="3" cm="1">
        <f t="array" ref="K1123">C1123*INDEX(AF$3:AF$7,2022-YEAR($A1123))/1000000</f>
        <v>234.80764141</v>
      </c>
      <c r="L1123" s="3" cm="1">
        <f t="array" ref="L1123">D1123*INDEX(AG$3:AG$7,2022-YEAR($A1123))/1000000</f>
        <v>481.68666032959999</v>
      </c>
      <c r="M1123" s="3" cm="1">
        <f t="array" ref="M1123">E1123*INDEX(AH$3:AH$7,2022-YEAR($A1123))/1000000</f>
        <v>1644.4769738400162</v>
      </c>
      <c r="N1123" s="3"/>
      <c r="O1123" s="9">
        <v>44363</v>
      </c>
      <c r="P1123" s="8">
        <f t="shared" si="275"/>
        <v>2297606.855812442</v>
      </c>
      <c r="Q1123" s="7">
        <f t="shared" si="276"/>
        <v>-4.4052388159397755E-3</v>
      </c>
      <c r="R1123" s="8">
        <f t="shared" si="286"/>
        <v>2282293.5234901574</v>
      </c>
      <c r="S1123" s="7">
        <f t="shared" si="277"/>
        <v>-4.1350993368531874E-3</v>
      </c>
      <c r="T1123" s="8">
        <f t="shared" si="278"/>
        <v>127755.35617820693</v>
      </c>
      <c r="U1123" s="8">
        <f t="shared" si="279"/>
        <v>204335.32326994475</v>
      </c>
      <c r="V1123" s="8">
        <f t="shared" si="280"/>
        <v>485582.26639151195</v>
      </c>
      <c r="W1123" s="8">
        <f t="shared" si="281"/>
        <v>1464620.5776504937</v>
      </c>
      <c r="X1123" s="7">
        <f t="shared" si="287"/>
        <v>5.5976742195210406E-2</v>
      </c>
      <c r="Y1123" s="7">
        <f t="shared" si="288"/>
        <v>8.9530694087703727E-2</v>
      </c>
      <c r="Z1123" s="7">
        <f t="shared" si="289"/>
        <v>0.21276065562721475</v>
      </c>
      <c r="AA1123" s="7">
        <f t="shared" si="290"/>
        <v>0.64173190808987102</v>
      </c>
    </row>
    <row r="1124" spans="1:27" x14ac:dyDescent="0.25">
      <c r="A1124" s="1">
        <v>44364</v>
      </c>
      <c r="B1124" s="3">
        <v>239.220001</v>
      </c>
      <c r="C1124" s="6">
        <v>54.950001</v>
      </c>
      <c r="D1124" s="3">
        <v>151.759995</v>
      </c>
      <c r="E1124" s="3">
        <v>2434.8701169999999</v>
      </c>
      <c r="F1124" s="7">
        <f t="shared" si="282"/>
        <v>-1.2589272091645287E-2</v>
      </c>
      <c r="G1124" s="7">
        <f t="shared" si="283"/>
        <v>5.1216939865261768E-3</v>
      </c>
      <c r="H1124" s="7">
        <f t="shared" si="284"/>
        <v>-2.8860362734744682E-2</v>
      </c>
      <c r="I1124" s="7">
        <f t="shared" si="285"/>
        <v>8.0399786350198177E-3</v>
      </c>
      <c r="J1124" s="3" cm="1">
        <f t="array" ref="J1124">B1124*INDEX(AE$3:AE$7,2022-YEAR($A1124))/1000000</f>
        <v>136.02766916863001</v>
      </c>
      <c r="K1124" s="3" cm="1">
        <f t="array" ref="K1124">C1124*INDEX(AF$3:AF$7,2022-YEAR($A1124))/1000000</f>
        <v>236.01025429499998</v>
      </c>
      <c r="L1124" s="3" cm="1">
        <f t="array" ref="L1124">D1124*INDEX(AG$3:AG$7,2022-YEAR($A1124))/1000000</f>
        <v>467.78500858799998</v>
      </c>
      <c r="M1124" s="3" cm="1">
        <f t="array" ref="M1124">E1124*INDEX(AH$3:AH$7,2022-YEAR($A1124))/1000000</f>
        <v>1657.6985335754719</v>
      </c>
      <c r="N1124" s="3"/>
      <c r="O1124" s="9">
        <v>44364</v>
      </c>
      <c r="P1124" s="8">
        <f t="shared" si="275"/>
        <v>2296492.5930897291</v>
      </c>
      <c r="Q1124" s="7">
        <f t="shared" si="276"/>
        <v>-4.8496665993742202E-4</v>
      </c>
      <c r="R1124" s="8">
        <f t="shared" si="286"/>
        <v>2279493.1573535935</v>
      </c>
      <c r="S1124" s="7">
        <f t="shared" si="277"/>
        <v>-1.2269964874113137E-3</v>
      </c>
      <c r="T1124" s="8">
        <f t="shared" si="278"/>
        <v>126147.00923811442</v>
      </c>
      <c r="U1124" s="8">
        <f t="shared" si="279"/>
        <v>205381.8662663713</v>
      </c>
      <c r="V1124" s="8">
        <f t="shared" si="280"/>
        <v>471568.18604589353</v>
      </c>
      <c r="W1124" s="8">
        <f t="shared" si="281"/>
        <v>1476396.0958032142</v>
      </c>
      <c r="X1124" s="7">
        <f t="shared" si="287"/>
        <v>5.5339937666040812E-2</v>
      </c>
      <c r="Y1124" s="7">
        <f t="shared" si="288"/>
        <v>9.0099795037249408E-2</v>
      </c>
      <c r="Z1124" s="7">
        <f t="shared" si="289"/>
        <v>0.20687413977296892</v>
      </c>
      <c r="AA1124" s="7">
        <f t="shared" si="290"/>
        <v>0.64768612752374088</v>
      </c>
    </row>
    <row r="1125" spans="1:27" x14ac:dyDescent="0.25">
      <c r="A1125" s="1">
        <v>44365</v>
      </c>
      <c r="B1125" s="3">
        <v>237.35000600000001</v>
      </c>
      <c r="C1125" s="6">
        <v>53.77</v>
      </c>
      <c r="D1125" s="3">
        <v>147.91999799999999</v>
      </c>
      <c r="E1125" s="3">
        <v>2402.219971</v>
      </c>
      <c r="F1125" s="7">
        <f t="shared" si="282"/>
        <v>-7.8170512172182072E-3</v>
      </c>
      <c r="G1125" s="7">
        <f t="shared" si="283"/>
        <v>-2.1474085141508836E-2</v>
      </c>
      <c r="H1125" s="7">
        <f t="shared" si="284"/>
        <v>-2.5303091239558984E-2</v>
      </c>
      <c r="I1125" s="7">
        <f t="shared" si="285"/>
        <v>-1.340939944682884E-2</v>
      </c>
      <c r="J1125" s="3" cm="1">
        <f t="array" ref="J1125">B1125*INDEX(AE$3:AE$7,2022-YEAR($A1125))/1000000</f>
        <v>134.96433391177999</v>
      </c>
      <c r="K1125" s="3" cm="1">
        <f t="array" ref="K1125">C1125*INDEX(AF$3:AF$7,2022-YEAR($A1125))/1000000</f>
        <v>230.94215</v>
      </c>
      <c r="L1125" s="3" cm="1">
        <f t="array" ref="L1125">D1125*INDEX(AG$3:AG$7,2022-YEAR($A1125))/1000000</f>
        <v>455.94860183519995</v>
      </c>
      <c r="M1125" s="3" cm="1">
        <f t="array" ref="M1125">E1125*INDEX(AH$3:AH$7,2022-YEAR($A1125))/1000000</f>
        <v>1635.469791776336</v>
      </c>
      <c r="N1125" s="3"/>
      <c r="O1125" s="9">
        <v>44365</v>
      </c>
      <c r="P1125" s="8">
        <f t="shared" si="275"/>
        <v>2259531.4825974735</v>
      </c>
      <c r="Q1125" s="7">
        <f t="shared" si="276"/>
        <v>-1.6094591640954319E-2</v>
      </c>
      <c r="R1125" s="8">
        <f t="shared" si="286"/>
        <v>2242366.9542111978</v>
      </c>
      <c r="S1125" s="7">
        <f t="shared" si="277"/>
        <v>-1.6287043030871806E-2</v>
      </c>
      <c r="T1125" s="8">
        <f t="shared" si="278"/>
        <v>125160.91160600119</v>
      </c>
      <c r="U1125" s="8">
        <f t="shared" si="279"/>
        <v>200971.47858364525</v>
      </c>
      <c r="V1125" s="8">
        <f t="shared" si="280"/>
        <v>459636.05320870102</v>
      </c>
      <c r="W1125" s="8">
        <f t="shared" si="281"/>
        <v>1456598.5108128502</v>
      </c>
      <c r="X1125" s="7">
        <f t="shared" si="287"/>
        <v>5.5816427088772054E-2</v>
      </c>
      <c r="Y1125" s="7">
        <f t="shared" si="288"/>
        <v>8.9624705807503049E-2</v>
      </c>
      <c r="Z1125" s="7">
        <f t="shared" si="289"/>
        <v>0.20497807120529396</v>
      </c>
      <c r="AA1125" s="7">
        <f t="shared" si="290"/>
        <v>0.64958079589843087</v>
      </c>
    </row>
    <row r="1126" spans="1:27" x14ac:dyDescent="0.25">
      <c r="A1126" s="1">
        <v>44368</v>
      </c>
      <c r="B1126" s="3">
        <v>245.279999</v>
      </c>
      <c r="C1126" s="6">
        <v>54.360000999999997</v>
      </c>
      <c r="D1126" s="3">
        <v>150.429993</v>
      </c>
      <c r="E1126" s="3">
        <v>2436.25</v>
      </c>
      <c r="F1126" s="7">
        <f t="shared" si="282"/>
        <v>3.3410544763162964E-2</v>
      </c>
      <c r="G1126" s="7">
        <f t="shared" si="283"/>
        <v>1.0972679933048068E-2</v>
      </c>
      <c r="H1126" s="7">
        <f t="shared" si="284"/>
        <v>1.6968598120181255E-2</v>
      </c>
      <c r="I1126" s="7">
        <f t="shared" si="285"/>
        <v>1.4166075301519587E-2</v>
      </c>
      <c r="J1126" s="3" cm="1">
        <f t="array" ref="J1126">B1126*INDEX(AE$3:AE$7,2022-YEAR($A1126))/1000000</f>
        <v>139.47356583137</v>
      </c>
      <c r="K1126" s="3" cm="1">
        <f t="array" ref="K1126">C1126*INDEX(AF$3:AF$7,2022-YEAR($A1126))/1000000</f>
        <v>233.47620429499997</v>
      </c>
      <c r="L1126" s="3" cm="1">
        <f t="array" ref="L1126">D1126*INDEX(AG$3:AG$7,2022-YEAR($A1126))/1000000</f>
        <v>463.68541042320004</v>
      </c>
      <c r="M1126" s="3" cm="1">
        <f t="array" ref="M1126">E1126*INDEX(AH$3:AH$7,2022-YEAR($A1126))/1000000</f>
        <v>1658.63798</v>
      </c>
      <c r="N1126" s="3"/>
      <c r="O1126" s="9">
        <v>44368</v>
      </c>
      <c r="P1126" s="8">
        <f t="shared" si="275"/>
        <v>2294425.2571214032</v>
      </c>
      <c r="Q1126" s="7">
        <f t="shared" si="276"/>
        <v>1.544292469154563E-2</v>
      </c>
      <c r="R1126" s="8">
        <f t="shared" si="286"/>
        <v>2277187.5078178789</v>
      </c>
      <c r="S1126" s="7">
        <f t="shared" si="277"/>
        <v>1.5528481429539331E-2</v>
      </c>
      <c r="T1126" s="8">
        <f t="shared" si="278"/>
        <v>129342.60584581178</v>
      </c>
      <c r="U1126" s="8">
        <f t="shared" si="279"/>
        <v>203176.67429381501</v>
      </c>
      <c r="V1126" s="8">
        <f t="shared" si="280"/>
        <v>467435.43267714564</v>
      </c>
      <c r="W1126" s="8">
        <f t="shared" si="281"/>
        <v>1477232.7950011063</v>
      </c>
      <c r="X1126" s="7">
        <f t="shared" si="287"/>
        <v>5.6799277794104305E-2</v>
      </c>
      <c r="Y1126" s="7">
        <f t="shared" si="288"/>
        <v>8.9222636957335857E-2</v>
      </c>
      <c r="Z1126" s="7">
        <f t="shared" si="289"/>
        <v>0.20526874975046167</v>
      </c>
      <c r="AA1126" s="7">
        <f t="shared" si="290"/>
        <v>0.64870933549809817</v>
      </c>
    </row>
    <row r="1127" spans="1:27" x14ac:dyDescent="0.25">
      <c r="A1127" s="1">
        <v>44369</v>
      </c>
      <c r="B1127" s="3">
        <v>243.779999</v>
      </c>
      <c r="C1127" s="6">
        <v>54.560001</v>
      </c>
      <c r="D1127" s="3">
        <v>150.21000699999999</v>
      </c>
      <c r="E1127" s="3">
        <v>2446.610107</v>
      </c>
      <c r="F1127" s="7">
        <f t="shared" si="282"/>
        <v>-6.115459907515719E-3</v>
      </c>
      <c r="G1127" s="7">
        <f t="shared" si="283"/>
        <v>3.6791757969247829E-3</v>
      </c>
      <c r="H1127" s="7">
        <f t="shared" si="284"/>
        <v>-1.4623812420173632E-3</v>
      </c>
      <c r="I1127" s="7">
        <f t="shared" si="285"/>
        <v>4.2524810672139868E-3</v>
      </c>
      <c r="J1127" s="3" cm="1">
        <f t="array" ref="J1127">B1127*INDEX(AE$3:AE$7,2022-YEAR($A1127))/1000000</f>
        <v>138.62062083136999</v>
      </c>
      <c r="K1127" s="3" cm="1">
        <f t="array" ref="K1127">C1127*INDEX(AF$3:AF$7,2022-YEAR($A1127))/1000000</f>
        <v>234.33520429499998</v>
      </c>
      <c r="L1127" s="3" cm="1">
        <f t="array" ref="L1127">D1127*INDEX(AG$3:AG$7,2022-YEAR($A1127))/1000000</f>
        <v>463.00732557679999</v>
      </c>
      <c r="M1127" s="3" cm="1">
        <f t="array" ref="M1127">E1127*INDEX(AH$3:AH$7,2022-YEAR($A1127))/1000000</f>
        <v>1665.6913066073121</v>
      </c>
      <c r="N1127" s="3"/>
      <c r="O1127" s="9">
        <v>44369</v>
      </c>
      <c r="P1127" s="8">
        <f t="shared" si="275"/>
        <v>2300292.914696095</v>
      </c>
      <c r="Q1127" s="7">
        <f t="shared" si="276"/>
        <v>2.557353985046923E-3</v>
      </c>
      <c r="R1127" s="8">
        <f t="shared" si="286"/>
        <v>2282742.376684065</v>
      </c>
      <c r="S1127" s="7">
        <f t="shared" si="277"/>
        <v>2.4393550584287382E-3</v>
      </c>
      <c r="T1127" s="8">
        <f t="shared" si="278"/>
        <v>128551.6163254281</v>
      </c>
      <c r="U1127" s="8">
        <f t="shared" si="279"/>
        <v>203924.19699637647</v>
      </c>
      <c r="V1127" s="8">
        <f t="shared" si="280"/>
        <v>466751.86386854434</v>
      </c>
      <c r="W1127" s="8">
        <f t="shared" si="281"/>
        <v>1483514.699493716</v>
      </c>
      <c r="X1127" s="7">
        <f t="shared" si="287"/>
        <v>5.6314552898502498E-2</v>
      </c>
      <c r="Y1127" s="7">
        <f t="shared" si="288"/>
        <v>8.9332987847975581E-2</v>
      </c>
      <c r="Z1127" s="7">
        <f t="shared" si="289"/>
        <v>0.20446979415458738</v>
      </c>
      <c r="AA1127" s="7">
        <f t="shared" si="290"/>
        <v>0.64988266509893455</v>
      </c>
    </row>
    <row r="1128" spans="1:27" x14ac:dyDescent="0.25">
      <c r="A1128" s="1">
        <v>44370</v>
      </c>
      <c r="B1128" s="3">
        <v>243.570007</v>
      </c>
      <c r="C1128" s="6">
        <v>54.119999</v>
      </c>
      <c r="D1128" s="3">
        <v>151.11999499999999</v>
      </c>
      <c r="E1128" s="3">
        <v>2442.540039</v>
      </c>
      <c r="F1128" s="7">
        <f t="shared" si="282"/>
        <v>-8.6139962614406596E-4</v>
      </c>
      <c r="G1128" s="7">
        <f t="shared" si="283"/>
        <v>-8.0645526381130095E-3</v>
      </c>
      <c r="H1128" s="7">
        <f t="shared" si="284"/>
        <v>6.0581050369035161E-3</v>
      </c>
      <c r="I1128" s="7">
        <f t="shared" si="285"/>
        <v>-1.6635539877625227E-3</v>
      </c>
      <c r="J1128" s="3" cm="1">
        <f t="array" ref="J1128">B1128*INDEX(AE$3:AE$7,2022-YEAR($A1128))/1000000</f>
        <v>138.50121308041</v>
      </c>
      <c r="K1128" s="3" cm="1">
        <f t="array" ref="K1128">C1128*INDEX(AF$3:AF$7,2022-YEAR($A1128))/1000000</f>
        <v>232.44539570500001</v>
      </c>
      <c r="L1128" s="3" cm="1">
        <f t="array" ref="L1128">D1128*INDEX(AG$3:AG$7,2022-YEAR($A1128))/1000000</f>
        <v>465.81227258799993</v>
      </c>
      <c r="M1128" s="3" cm="1">
        <f t="array" ref="M1128">E1128*INDEX(AH$3:AH$7,2022-YEAR($A1128))/1000000</f>
        <v>1662.920339191824</v>
      </c>
      <c r="N1128" s="3"/>
      <c r="O1128" s="9">
        <v>44370</v>
      </c>
      <c r="P1128" s="8">
        <f t="shared" si="275"/>
        <v>2298476.667421551</v>
      </c>
      <c r="Q1128" s="7">
        <f t="shared" si="276"/>
        <v>-7.8957217271784415E-4</v>
      </c>
      <c r="R1128" s="8">
        <f t="shared" si="286"/>
        <v>2281346.8099721987</v>
      </c>
      <c r="S1128" s="7">
        <f t="shared" si="277"/>
        <v>-6.113553268737304E-4</v>
      </c>
      <c r="T1128" s="8">
        <f t="shared" si="278"/>
        <v>128440.88201118515</v>
      </c>
      <c r="U1128" s="8">
        <f t="shared" si="279"/>
        <v>202279.63957551427</v>
      </c>
      <c r="V1128" s="8">
        <f t="shared" si="280"/>
        <v>469579.49568603042</v>
      </c>
      <c r="W1128" s="8">
        <f t="shared" si="281"/>
        <v>1481046.7926994688</v>
      </c>
      <c r="X1128" s="7">
        <f t="shared" si="287"/>
        <v>5.6300463151742537E-2</v>
      </c>
      <c r="Y1128" s="7">
        <f t="shared" si="288"/>
        <v>8.8666764163743833E-2</v>
      </c>
      <c r="Z1128" s="7">
        <f t="shared" si="289"/>
        <v>0.20583433155950229</v>
      </c>
      <c r="AA1128" s="7">
        <f t="shared" si="290"/>
        <v>0.64919844112501135</v>
      </c>
    </row>
    <row r="1129" spans="1:27" x14ac:dyDescent="0.25">
      <c r="A1129" s="1">
        <v>44371</v>
      </c>
      <c r="B1129" s="3">
        <v>250.570007</v>
      </c>
      <c r="C1129" s="6">
        <v>54.389999000000003</v>
      </c>
      <c r="D1129" s="3">
        <v>152.509995</v>
      </c>
      <c r="E1129" s="3">
        <v>2450</v>
      </c>
      <c r="F1129" s="7">
        <f t="shared" si="282"/>
        <v>2.8739170664801916E-2</v>
      </c>
      <c r="G1129" s="7">
        <f t="shared" si="283"/>
        <v>4.9889136176812787E-3</v>
      </c>
      <c r="H1129" s="7">
        <f t="shared" si="284"/>
        <v>9.1979886579536263E-3</v>
      </c>
      <c r="I1129" s="7">
        <f t="shared" si="285"/>
        <v>3.0541816637135177E-3</v>
      </c>
      <c r="J1129" s="3" cm="1">
        <f t="array" ref="J1129">B1129*INDEX(AE$3:AE$7,2022-YEAR($A1129))/1000000</f>
        <v>142.48162308041</v>
      </c>
      <c r="K1129" s="3" cm="1">
        <f t="array" ref="K1129">C1129*INDEX(AF$3:AF$7,2022-YEAR($A1129))/1000000</f>
        <v>233.60504570500001</v>
      </c>
      <c r="L1129" s="3" cm="1">
        <f t="array" ref="L1129">D1129*INDEX(AG$3:AG$7,2022-YEAR($A1129))/1000000</f>
        <v>470.09680858799999</v>
      </c>
      <c r="M1129" s="3" cm="1">
        <f t="array" ref="M1129">E1129*INDEX(AH$3:AH$7,2022-YEAR($A1129))/1000000</f>
        <v>1667.9992</v>
      </c>
      <c r="N1129" s="3"/>
      <c r="O1129" s="9">
        <v>44371</v>
      </c>
      <c r="P1129" s="8">
        <f t="shared" si="275"/>
        <v>2311812.7214225158</v>
      </c>
      <c r="Q1129" s="7">
        <f t="shared" si="276"/>
        <v>5.8021272045044175E-3</v>
      </c>
      <c r="R1129" s="8">
        <f t="shared" si="286"/>
        <v>2294889.8228818057</v>
      </c>
      <c r="S1129" s="7">
        <f t="shared" si="277"/>
        <v>5.9364112682946946E-3</v>
      </c>
      <c r="T1129" s="8">
        <f t="shared" si="278"/>
        <v>132132.16643964229</v>
      </c>
      <c r="U1129" s="8">
        <f t="shared" si="279"/>
        <v>203288.79522397224</v>
      </c>
      <c r="V1129" s="8">
        <f t="shared" si="280"/>
        <v>473898.68256135815</v>
      </c>
      <c r="W1129" s="8">
        <f t="shared" si="281"/>
        <v>1485570.1786568332</v>
      </c>
      <c r="X1129" s="7">
        <f t="shared" si="287"/>
        <v>5.7576692842585986E-2</v>
      </c>
      <c r="Y1129" s="7">
        <f t="shared" si="288"/>
        <v>8.8583248396950282E-2</v>
      </c>
      <c r="Z1129" s="7">
        <f t="shared" si="289"/>
        <v>0.20650171430289421</v>
      </c>
      <c r="AA1129" s="7">
        <f t="shared" si="290"/>
        <v>0.64733834445756966</v>
      </c>
    </row>
    <row r="1130" spans="1:27" x14ac:dyDescent="0.25">
      <c r="A1130" s="1">
        <v>44372</v>
      </c>
      <c r="B1130" s="3">
        <v>248.38000500000001</v>
      </c>
      <c r="C1130" s="6">
        <v>54.32</v>
      </c>
      <c r="D1130" s="3">
        <v>154.050003</v>
      </c>
      <c r="E1130" s="3">
        <v>2450.169922</v>
      </c>
      <c r="F1130" s="7">
        <f t="shared" si="282"/>
        <v>-8.7400803720294462E-3</v>
      </c>
      <c r="G1130" s="7">
        <f t="shared" si="283"/>
        <v>-1.2869829249307907E-3</v>
      </c>
      <c r="H1130" s="7">
        <f t="shared" si="284"/>
        <v>1.0097751298201896E-2</v>
      </c>
      <c r="I1130" s="7">
        <f t="shared" si="285"/>
        <v>6.9355918367319802E-5</v>
      </c>
      <c r="J1130" s="3" cm="1">
        <f t="array" ref="J1130">B1130*INDEX(AE$3:AE$7,2022-YEAR($A1130))/1000000</f>
        <v>141.23632224315</v>
      </c>
      <c r="K1130" s="3" cm="1">
        <f t="array" ref="K1130">C1130*INDEX(AF$3:AF$7,2022-YEAR($A1130))/1000000</f>
        <v>233.30439999999999</v>
      </c>
      <c r="L1130" s="3" cm="1">
        <f t="array" ref="L1130">D1130*INDEX(AG$3:AG$7,2022-YEAR($A1130))/1000000</f>
        <v>474.84372924720003</v>
      </c>
      <c r="M1130" s="3" cm="1">
        <f t="array" ref="M1130">E1130*INDEX(AH$3:AH$7,2022-YEAR($A1130))/1000000</f>
        <v>1668.114885616352</v>
      </c>
      <c r="N1130" s="3"/>
      <c r="O1130" s="9">
        <v>44372</v>
      </c>
      <c r="P1130" s="8">
        <f t="shared" si="275"/>
        <v>2314862.4187388876</v>
      </c>
      <c r="Q1130" s="7">
        <f t="shared" si="276"/>
        <v>1.319180091065198E-3</v>
      </c>
      <c r="R1130" s="8">
        <f t="shared" si="286"/>
        <v>2298361.6920401999</v>
      </c>
      <c r="S1130" s="7">
        <f t="shared" si="277"/>
        <v>1.5128696479356218E-3</v>
      </c>
      <c r="T1130" s="8">
        <f t="shared" si="278"/>
        <v>130977.32068522942</v>
      </c>
      <c r="U1130" s="8">
        <f t="shared" si="279"/>
        <v>203027.16601568923</v>
      </c>
      <c r="V1130" s="8">
        <f t="shared" si="280"/>
        <v>478683.99359840824</v>
      </c>
      <c r="W1130" s="8">
        <f t="shared" si="281"/>
        <v>1485673.2117408731</v>
      </c>
      <c r="X1130" s="7">
        <f t="shared" si="287"/>
        <v>5.698725363324518E-2</v>
      </c>
      <c r="Y1130" s="7">
        <f t="shared" si="288"/>
        <v>8.8335603016193226E-2</v>
      </c>
      <c r="Z1130" s="7">
        <f t="shared" si="289"/>
        <v>0.20827182912776973</v>
      </c>
      <c r="AA1130" s="7">
        <f t="shared" si="290"/>
        <v>0.6464053142227919</v>
      </c>
    </row>
    <row r="1131" spans="1:27" x14ac:dyDescent="0.25">
      <c r="A1131" s="1">
        <v>44375</v>
      </c>
      <c r="B1131" s="3">
        <v>239.96000699999999</v>
      </c>
      <c r="C1131" s="6">
        <v>54.259998000000003</v>
      </c>
      <c r="D1131" s="3">
        <v>154.33000200000001</v>
      </c>
      <c r="E1131" s="3">
        <v>2450.719971</v>
      </c>
      <c r="F1131" s="7">
        <f t="shared" si="282"/>
        <v>-3.3899661126103986E-2</v>
      </c>
      <c r="G1131" s="7">
        <f t="shared" si="283"/>
        <v>-1.1046023564064145E-3</v>
      </c>
      <c r="H1131" s="7">
        <f t="shared" si="284"/>
        <v>1.8175851642145968E-3</v>
      </c>
      <c r="I1131" s="7">
        <f t="shared" si="285"/>
        <v>2.2449422591508394E-4</v>
      </c>
      <c r="J1131" s="3" cm="1">
        <f t="array" ref="J1131">B1131*INDEX(AE$3:AE$7,2022-YEAR($A1131))/1000000</f>
        <v>136.44845878040999</v>
      </c>
      <c r="K1131" s="3" cm="1">
        <f t="array" ref="K1131">C1131*INDEX(AF$3:AF$7,2022-YEAR($A1131))/1000000</f>
        <v>233.04669141000002</v>
      </c>
      <c r="L1131" s="3" cm="1">
        <f t="array" ref="L1131">D1131*INDEX(AG$3:AG$7,2022-YEAR($A1131))/1000000</f>
        <v>475.70679816480003</v>
      </c>
      <c r="M1131" s="3" cm="1">
        <f t="array" ref="M1131">E1131*INDEX(AH$3:AH$7,2022-YEAR($A1131))/1000000</f>
        <v>1668.4893677763359</v>
      </c>
      <c r="N1131" s="3"/>
      <c r="O1131" s="9">
        <v>44375</v>
      </c>
      <c r="P1131" s="8">
        <f t="shared" si="275"/>
        <v>2311360.9105099761</v>
      </c>
      <c r="Q1131" s="7">
        <f t="shared" si="276"/>
        <v>-1.5126204480087526E-3</v>
      </c>
      <c r="R1131" s="8">
        <f t="shared" si="286"/>
        <v>2294900.9149505142</v>
      </c>
      <c r="S1131" s="7">
        <f t="shared" si="277"/>
        <v>-1.5057582545302539E-3</v>
      </c>
      <c r="T1131" s="8">
        <f t="shared" si="278"/>
        <v>126537.23389879509</v>
      </c>
      <c r="U1131" s="8">
        <f t="shared" si="279"/>
        <v>202802.90172969378</v>
      </c>
      <c r="V1131" s="8">
        <f t="shared" si="280"/>
        <v>479554.04252351966</v>
      </c>
      <c r="W1131" s="8">
        <f t="shared" si="281"/>
        <v>1486006.7367985058</v>
      </c>
      <c r="X1131" s="7">
        <f t="shared" si="287"/>
        <v>5.5138430192975742E-2</v>
      </c>
      <c r="Y1131" s="7">
        <f t="shared" si="288"/>
        <v>8.8371092803397527E-2</v>
      </c>
      <c r="Z1131" s="7">
        <f t="shared" si="289"/>
        <v>0.20896503173596079</v>
      </c>
      <c r="AA1131" s="7">
        <f t="shared" si="290"/>
        <v>0.64752544526766598</v>
      </c>
    </row>
    <row r="1132" spans="1:27" x14ac:dyDescent="0.25">
      <c r="A1132" s="1">
        <v>44376</v>
      </c>
      <c r="B1132" s="3">
        <v>235.759995</v>
      </c>
      <c r="C1132" s="6">
        <v>53.860000999999997</v>
      </c>
      <c r="D1132" s="3">
        <v>154.13999899999999</v>
      </c>
      <c r="E1132" s="3">
        <v>2445.4499510000001</v>
      </c>
      <c r="F1132" s="7">
        <f t="shared" si="282"/>
        <v>-1.7502966650605134E-2</v>
      </c>
      <c r="G1132" s="7">
        <f t="shared" si="283"/>
        <v>-7.3718579938024664E-3</v>
      </c>
      <c r="H1132" s="7">
        <f t="shared" si="284"/>
        <v>-1.2311475250289527E-3</v>
      </c>
      <c r="I1132" s="7">
        <f t="shared" si="285"/>
        <v>-2.1503966435828525E-3</v>
      </c>
      <c r="J1132" s="3" cm="1">
        <f t="array" ref="J1132">B1132*INDEX(AE$3:AE$7,2022-YEAR($A1132))/1000000</f>
        <v>134.06020595685001</v>
      </c>
      <c r="K1132" s="3" cm="1">
        <f t="array" ref="K1132">C1132*INDEX(AF$3:AF$7,2022-YEAR($A1132))/1000000</f>
        <v>231.32870429499999</v>
      </c>
      <c r="L1132" s="3" cm="1">
        <f t="array" ref="L1132">D1132*INDEX(AG$3:AG$7,2022-YEAR($A1132))/1000000</f>
        <v>475.12113291759999</v>
      </c>
      <c r="M1132" s="3" cm="1">
        <f t="array" ref="M1132">E1132*INDEX(AH$3:AH$7,2022-YEAR($A1132))/1000000</f>
        <v>1664.9014538400161</v>
      </c>
      <c r="N1132" s="3"/>
      <c r="O1132" s="9">
        <v>44376</v>
      </c>
      <c r="P1132" s="8">
        <f t="shared" si="275"/>
        <v>2303747.5452005393</v>
      </c>
      <c r="Q1132" s="7">
        <f t="shared" si="276"/>
        <v>-3.2938885808867797E-3</v>
      </c>
      <c r="R1132" s="8">
        <f t="shared" si="286"/>
        <v>2287405.1981015177</v>
      </c>
      <c r="S1132" s="7">
        <f t="shared" si="277"/>
        <v>-3.2662485775156735E-3</v>
      </c>
      <c r="T1132" s="8">
        <f t="shared" si="278"/>
        <v>124322.45691380465</v>
      </c>
      <c r="U1132" s="8">
        <f t="shared" si="279"/>
        <v>201307.8675374114</v>
      </c>
      <c r="V1132" s="8">
        <f t="shared" si="280"/>
        <v>478963.64075094915</v>
      </c>
      <c r="W1132" s="8">
        <f t="shared" si="281"/>
        <v>1482811.2328993527</v>
      </c>
      <c r="X1132" s="7">
        <f t="shared" si="287"/>
        <v>5.4350867531904191E-2</v>
      </c>
      <c r="Y1132" s="7">
        <f t="shared" si="288"/>
        <v>8.8007086678167604E-2</v>
      </c>
      <c r="Z1132" s="7">
        <f t="shared" si="289"/>
        <v>0.20939169026479243</v>
      </c>
      <c r="AA1132" s="7">
        <f t="shared" si="290"/>
        <v>0.64825035552513588</v>
      </c>
    </row>
    <row r="1133" spans="1:27" x14ac:dyDescent="0.25">
      <c r="A1133" s="1">
        <v>44377</v>
      </c>
      <c r="B1133" s="3">
        <v>239.55999800000001</v>
      </c>
      <c r="C1133" s="6">
        <v>54.110000999999997</v>
      </c>
      <c r="D1133" s="3">
        <v>155.53999300000001</v>
      </c>
      <c r="E1133" s="3">
        <v>2441.790039</v>
      </c>
      <c r="F1133" s="7">
        <f t="shared" si="282"/>
        <v>1.6118099255982843E-2</v>
      </c>
      <c r="G1133" s="7">
        <f t="shared" si="283"/>
        <v>4.641663486044223E-3</v>
      </c>
      <c r="H1133" s="7">
        <f t="shared" si="284"/>
        <v>9.0826132676957716E-3</v>
      </c>
      <c r="I1133" s="7">
        <f t="shared" si="285"/>
        <v>-1.496621101774509E-3</v>
      </c>
      <c r="J1133" s="3" cm="1">
        <f t="array" ref="J1133">B1133*INDEX(AE$3:AE$7,2022-YEAR($A1133))/1000000</f>
        <v>136.22100166273998</v>
      </c>
      <c r="K1133" s="3" cm="1">
        <f t="array" ref="K1133">C1133*INDEX(AF$3:AF$7,2022-YEAR($A1133))/1000000</f>
        <v>232.40245429499998</v>
      </c>
      <c r="L1133" s="3" cm="1">
        <f t="array" ref="L1133">D1133*INDEX(AG$3:AG$7,2022-YEAR($A1133))/1000000</f>
        <v>479.43647442320002</v>
      </c>
      <c r="M1133" s="3" cm="1">
        <f t="array" ref="M1133">E1133*INDEX(AH$3:AH$7,2022-YEAR($A1133))/1000000</f>
        <v>1662.409727191824</v>
      </c>
      <c r="N1133" s="3"/>
      <c r="O1133" s="9">
        <v>44377</v>
      </c>
      <c r="P1133" s="8">
        <f t="shared" si="275"/>
        <v>2308398.5675953985</v>
      </c>
      <c r="Q1133" s="7">
        <f t="shared" si="276"/>
        <v>2.0188941295015287E-3</v>
      </c>
      <c r="R1133" s="8">
        <f t="shared" si="286"/>
        <v>2292474.478117127</v>
      </c>
      <c r="S1133" s="7">
        <f t="shared" si="277"/>
        <v>2.216170541107676E-3</v>
      </c>
      <c r="T1133" s="8">
        <f t="shared" si="278"/>
        <v>126326.29861408898</v>
      </c>
      <c r="U1133" s="8">
        <f t="shared" si="279"/>
        <v>202242.27091561322</v>
      </c>
      <c r="V1133" s="8">
        <f t="shared" si="280"/>
        <v>483313.88226917764</v>
      </c>
      <c r="W1133" s="8">
        <f t="shared" si="281"/>
        <v>1480592.0263182472</v>
      </c>
      <c r="X1133" s="7">
        <f t="shared" si="287"/>
        <v>5.510477862237502E-2</v>
      </c>
      <c r="Y1133" s="7">
        <f t="shared" si="288"/>
        <v>8.8220075227062253E-2</v>
      </c>
      <c r="Z1133" s="7">
        <f t="shared" si="289"/>
        <v>0.21082628700239087</v>
      </c>
      <c r="AA1133" s="7">
        <f t="shared" si="290"/>
        <v>0.64584885914817192</v>
      </c>
    </row>
    <row r="1134" spans="1:27" x14ac:dyDescent="0.25">
      <c r="A1134" s="1">
        <v>44378</v>
      </c>
      <c r="B1134" s="3">
        <v>239.729996</v>
      </c>
      <c r="C1134" s="6">
        <v>53.959999000000003</v>
      </c>
      <c r="D1134" s="3">
        <v>157.08000200000001</v>
      </c>
      <c r="E1134" s="3">
        <v>2448.889893</v>
      </c>
      <c r="F1134" s="7">
        <f t="shared" si="282"/>
        <v>7.0962598688950607E-4</v>
      </c>
      <c r="G1134" s="7">
        <f t="shared" si="283"/>
        <v>-2.7721677550882617E-3</v>
      </c>
      <c r="H1134" s="7">
        <f t="shared" si="284"/>
        <v>9.9010484075308103E-3</v>
      </c>
      <c r="I1134" s="7">
        <f t="shared" si="285"/>
        <v>2.9076431169765549E-3</v>
      </c>
      <c r="J1134" s="3" cm="1">
        <f t="array" ref="J1134">B1134*INDEX(AE$3:AE$7,2022-YEAR($A1134))/1000000</f>
        <v>136.31766762548</v>
      </c>
      <c r="K1134" s="3" cm="1">
        <f t="array" ref="K1134">C1134*INDEX(AF$3:AF$7,2022-YEAR($A1134))/1000000</f>
        <v>231.75819570500002</v>
      </c>
      <c r="L1134" s="3" cm="1">
        <f t="array" ref="L1134">D1134*INDEX(AG$3:AG$7,2022-YEAR($A1134))/1000000</f>
        <v>484.18339816480005</v>
      </c>
      <c r="M1134" s="3" cm="1">
        <f t="array" ref="M1134">E1134*INDEX(AH$3:AH$7,2022-YEAR($A1134))/1000000</f>
        <v>1667.2434213926881</v>
      </c>
      <c r="N1134" s="3"/>
      <c r="O1134" s="9">
        <v>44378</v>
      </c>
      <c r="P1134" s="8">
        <f t="shared" si="275"/>
        <v>2316704.5125152147</v>
      </c>
      <c r="Q1134" s="7">
        <f t="shared" si="276"/>
        <v>3.5981416018936296E-3</v>
      </c>
      <c r="R1134" s="8">
        <f t="shared" si="286"/>
        <v>2301093.8203980559</v>
      </c>
      <c r="S1134" s="7">
        <f t="shared" si="277"/>
        <v>3.7598421981162033E-3</v>
      </c>
      <c r="T1134" s="8">
        <f t="shared" si="278"/>
        <v>126415.94303841311</v>
      </c>
      <c r="U1134" s="8">
        <f t="shared" si="279"/>
        <v>201681.62141346512</v>
      </c>
      <c r="V1134" s="8">
        <f t="shared" si="280"/>
        <v>488099.19641355635</v>
      </c>
      <c r="W1134" s="8">
        <f t="shared" si="281"/>
        <v>1484897.0595326216</v>
      </c>
      <c r="X1134" s="7">
        <f t="shared" si="287"/>
        <v>5.49373267260111E-2</v>
      </c>
      <c r="Y1134" s="7">
        <f t="shared" si="288"/>
        <v>8.7645979327595228E-2</v>
      </c>
      <c r="Z1134" s="7">
        <f t="shared" si="289"/>
        <v>0.21211616496763364</v>
      </c>
      <c r="AA1134" s="7">
        <f t="shared" si="290"/>
        <v>0.64530052897876011</v>
      </c>
    </row>
    <row r="1135" spans="1:27" x14ac:dyDescent="0.25">
      <c r="A1135" s="1">
        <v>44379</v>
      </c>
      <c r="B1135" s="3">
        <v>236.679993</v>
      </c>
      <c r="C1135" s="6">
        <v>54.18</v>
      </c>
      <c r="D1135" s="3">
        <v>156.029999</v>
      </c>
      <c r="E1135" s="3">
        <v>2505.1499020000001</v>
      </c>
      <c r="F1135" s="7">
        <f t="shared" si="282"/>
        <v>-1.2722659036794037E-2</v>
      </c>
      <c r="G1135" s="7">
        <f t="shared" si="283"/>
        <v>4.0771127516143757E-3</v>
      </c>
      <c r="H1135" s="7">
        <f t="shared" si="284"/>
        <v>-6.6845109920484758E-3</v>
      </c>
      <c r="I1135" s="7">
        <f t="shared" si="285"/>
        <v>2.2973678465828984E-2</v>
      </c>
      <c r="J1135" s="3" cm="1">
        <f t="array" ref="J1135">B1135*INDEX(AE$3:AE$7,2022-YEAR($A1135))/1000000</f>
        <v>134.58334441958999</v>
      </c>
      <c r="K1135" s="3" cm="1">
        <f t="array" ref="K1135">C1135*INDEX(AF$3:AF$7,2022-YEAR($A1135))/1000000</f>
        <v>232.70310000000001</v>
      </c>
      <c r="L1135" s="3" cm="1">
        <f t="array" ref="L1135">D1135*INDEX(AG$3:AG$7,2022-YEAR($A1135))/1000000</f>
        <v>480.94686891760006</v>
      </c>
      <c r="M1135" s="3" cm="1">
        <f t="array" ref="M1135">E1135*INDEX(AH$3:AH$7,2022-YEAR($A1135))/1000000</f>
        <v>1705.546135680032</v>
      </c>
      <c r="N1135" s="3"/>
      <c r="O1135" s="9">
        <v>44379</v>
      </c>
      <c r="P1135" s="8">
        <f t="shared" si="275"/>
        <v>2348222.2954909601</v>
      </c>
      <c r="Q1135" s="7">
        <f t="shared" si="276"/>
        <v>1.3604576157849E-2</v>
      </c>
      <c r="R1135" s="8">
        <f t="shared" si="286"/>
        <v>2331158.5953253154</v>
      </c>
      <c r="S1135" s="7">
        <f t="shared" si="277"/>
        <v>1.3065427693886411E-2</v>
      </c>
      <c r="T1135" s="8">
        <f t="shared" si="278"/>
        <v>124807.5960983206</v>
      </c>
      <c r="U1135" s="8">
        <f t="shared" si="279"/>
        <v>202503.90012389622</v>
      </c>
      <c r="V1135" s="8">
        <f t="shared" si="280"/>
        <v>484836.49196991988</v>
      </c>
      <c r="W1135" s="8">
        <f t="shared" si="281"/>
        <v>1519010.6071331787</v>
      </c>
      <c r="X1135" s="7">
        <f t="shared" si="287"/>
        <v>5.3538869619852519E-2</v>
      </c>
      <c r="Y1135" s="7">
        <f t="shared" si="288"/>
        <v>8.6868349725316138E-2</v>
      </c>
      <c r="Z1135" s="7">
        <f t="shared" si="289"/>
        <v>0.20798091255659956</v>
      </c>
      <c r="AA1135" s="7">
        <f t="shared" si="290"/>
        <v>0.65161186809823179</v>
      </c>
    </row>
    <row r="1136" spans="1:27" x14ac:dyDescent="0.25">
      <c r="A1136" s="1">
        <v>44383</v>
      </c>
      <c r="B1136" s="3">
        <v>236.13999899999999</v>
      </c>
      <c r="C1136" s="6">
        <v>53.880001</v>
      </c>
      <c r="D1136" s="3">
        <v>153.41000399999999</v>
      </c>
      <c r="E1136" s="3">
        <v>2523.8000489999999</v>
      </c>
      <c r="F1136" s="7">
        <f t="shared" si="282"/>
        <v>-2.2815363189571114E-3</v>
      </c>
      <c r="G1136" s="7">
        <f t="shared" si="283"/>
        <v>-5.5370801033591821E-3</v>
      </c>
      <c r="H1136" s="7">
        <f t="shared" si="284"/>
        <v>-1.6791610695325421E-2</v>
      </c>
      <c r="I1136" s="7">
        <f t="shared" si="285"/>
        <v>7.4447229625302924E-3</v>
      </c>
      <c r="J1136" s="3" cm="1">
        <f t="array" ref="J1136">B1136*INDEX(AE$3:AE$7,2022-YEAR($A1136))/1000000</f>
        <v>134.27628763137</v>
      </c>
      <c r="K1136" s="3" cm="1">
        <f t="array" ref="K1136">C1136*INDEX(AF$3:AF$7,2022-YEAR($A1136))/1000000</f>
        <v>231.41460429499998</v>
      </c>
      <c r="L1136" s="3" cm="1">
        <f t="array" ref="L1136">D1136*INDEX(AG$3:AG$7,2022-YEAR($A1136))/1000000</f>
        <v>472.87099632959996</v>
      </c>
      <c r="M1136" s="3" cm="1">
        <f t="array" ref="M1136">E1136*INDEX(AH$3:AH$7,2022-YEAR($A1136))/1000000</f>
        <v>1718.2434541599839</v>
      </c>
      <c r="N1136" s="3"/>
      <c r="O1136" s="9">
        <v>44383</v>
      </c>
      <c r="P1136" s="8">
        <f t="shared" si="275"/>
        <v>2351004.6306473557</v>
      </c>
      <c r="Q1136" s="7">
        <f t="shared" si="276"/>
        <v>1.1848687246255145E-3</v>
      </c>
      <c r="R1136" s="8">
        <f t="shared" si="286"/>
        <v>2332919.9894689121</v>
      </c>
      <c r="S1136" s="7">
        <f t="shared" si="277"/>
        <v>7.5558743499004599E-4</v>
      </c>
      <c r="T1136" s="8">
        <f t="shared" si="278"/>
        <v>124522.84303494057</v>
      </c>
      <c r="U1136" s="8">
        <f t="shared" si="279"/>
        <v>201382.61980766756</v>
      </c>
      <c r="V1136" s="8">
        <f t="shared" si="280"/>
        <v>476695.30634587375</v>
      </c>
      <c r="W1136" s="8">
        <f t="shared" si="281"/>
        <v>1530319.2202804303</v>
      </c>
      <c r="X1136" s="7">
        <f t="shared" si="287"/>
        <v>5.3376388216077708E-2</v>
      </c>
      <c r="Y1136" s="7">
        <f t="shared" si="288"/>
        <v>8.6322128798558662E-2</v>
      </c>
      <c r="Z1136" s="7">
        <f t="shared" si="289"/>
        <v>0.20433418569763859</v>
      </c>
      <c r="AA1136" s="7">
        <f t="shared" si="290"/>
        <v>0.65596729728772507</v>
      </c>
    </row>
    <row r="1137" spans="1:27" x14ac:dyDescent="0.25">
      <c r="A1137" s="1">
        <v>44384</v>
      </c>
      <c r="B1137" s="3">
        <v>231.779999</v>
      </c>
      <c r="C1137" s="6">
        <v>54.32</v>
      </c>
      <c r="D1137" s="3">
        <v>153.58999600000001</v>
      </c>
      <c r="E1137" s="3">
        <v>2529.4799800000001</v>
      </c>
      <c r="F1137" s="7">
        <f t="shared" si="282"/>
        <v>-1.8463623352518055E-2</v>
      </c>
      <c r="G1137" s="7">
        <f t="shared" si="283"/>
        <v>8.1662767600914066E-3</v>
      </c>
      <c r="H1137" s="7">
        <f t="shared" si="284"/>
        <v>1.1732742018573106E-3</v>
      </c>
      <c r="I1137" s="7">
        <f t="shared" si="285"/>
        <v>2.2505471470493088E-3</v>
      </c>
      <c r="J1137" s="3" cm="1">
        <f t="array" ref="J1137">B1137*INDEX(AE$3:AE$7,2022-YEAR($A1137))/1000000</f>
        <v>131.79706083137</v>
      </c>
      <c r="K1137" s="3" cm="1">
        <f t="array" ref="K1137">C1137*INDEX(AF$3:AF$7,2022-YEAR($A1137))/1000000</f>
        <v>233.30439999999999</v>
      </c>
      <c r="L1137" s="3" cm="1">
        <f t="array" ref="L1137">D1137*INDEX(AG$3:AG$7,2022-YEAR($A1137))/1000000</f>
        <v>473.4258036704</v>
      </c>
      <c r="M1137" s="3" cm="1">
        <f t="array" ref="M1137">E1137*INDEX(AH$3:AH$7,2022-YEAR($A1137))/1000000</f>
        <v>1722.11044206368</v>
      </c>
      <c r="N1137" s="3"/>
      <c r="O1137" s="9">
        <v>44384</v>
      </c>
      <c r="P1137" s="8">
        <f t="shared" si="275"/>
        <v>2354528.5226356597</v>
      </c>
      <c r="Q1137" s="7">
        <f t="shared" si="276"/>
        <v>1.4988877275556509E-3</v>
      </c>
      <c r="R1137" s="8">
        <f t="shared" si="286"/>
        <v>2336268.7426647111</v>
      </c>
      <c r="S1137" s="7">
        <f t="shared" si="277"/>
        <v>1.4354342244551344E-3</v>
      </c>
      <c r="T1137" s="8">
        <f t="shared" si="278"/>
        <v>122223.7001623587</v>
      </c>
      <c r="U1137" s="8">
        <f t="shared" si="279"/>
        <v>203027.16601568923</v>
      </c>
      <c r="V1137" s="8">
        <f t="shared" si="280"/>
        <v>477254.60065095581</v>
      </c>
      <c r="W1137" s="8">
        <f t="shared" si="281"/>
        <v>1533763.2758357073</v>
      </c>
      <c r="X1137" s="7">
        <f t="shared" si="287"/>
        <v>5.2315770840195501E-2</v>
      </c>
      <c r="Y1137" s="7">
        <f t="shared" si="288"/>
        <v>8.690231663336799E-2</v>
      </c>
      <c r="Z1137" s="7">
        <f t="shared" si="289"/>
        <v>0.20428069422638714</v>
      </c>
      <c r="AA1137" s="7">
        <f t="shared" si="290"/>
        <v>0.65650121830004937</v>
      </c>
    </row>
    <row r="1138" spans="1:27" x14ac:dyDescent="0.25">
      <c r="A1138" s="1">
        <v>44385</v>
      </c>
      <c r="B1138" s="3">
        <v>236.770004</v>
      </c>
      <c r="C1138" s="6">
        <v>54.130001</v>
      </c>
      <c r="D1138" s="3">
        <v>150.94000199999999</v>
      </c>
      <c r="E1138" s="3">
        <v>2500.8798830000001</v>
      </c>
      <c r="F1138" s="7">
        <f t="shared" si="282"/>
        <v>2.1529057820040887E-2</v>
      </c>
      <c r="G1138" s="7">
        <f t="shared" si="283"/>
        <v>-3.4977724594992265E-3</v>
      </c>
      <c r="H1138" s="7">
        <f t="shared" si="284"/>
        <v>-1.725368884051548E-2</v>
      </c>
      <c r="I1138" s="7">
        <f t="shared" si="285"/>
        <v>-1.1306710164197487E-2</v>
      </c>
      <c r="J1138" s="3" cm="1">
        <f t="array" ref="J1138">B1138*INDEX(AE$3:AE$7,2022-YEAR($A1138))/1000000</f>
        <v>134.63452737451999</v>
      </c>
      <c r="K1138" s="3" cm="1">
        <f t="array" ref="K1138">C1138*INDEX(AF$3:AF$7,2022-YEAR($A1138))/1000000</f>
        <v>232.48835429499999</v>
      </c>
      <c r="L1138" s="3" cm="1">
        <f t="array" ref="L1138">D1138*INDEX(AG$3:AG$7,2022-YEAR($A1138))/1000000</f>
        <v>465.25746216479996</v>
      </c>
      <c r="M1138" s="3" cm="1">
        <f t="array" ref="M1138">E1138*INDEX(AH$3:AH$7,2022-YEAR($A1138))/1000000</f>
        <v>1702.6390384245281</v>
      </c>
      <c r="N1138" s="3"/>
      <c r="O1138" s="9">
        <v>44385</v>
      </c>
      <c r="P1138" s="8">
        <f t="shared" si="275"/>
        <v>2330972.2518178993</v>
      </c>
      <c r="Q1138" s="7">
        <f t="shared" si="276"/>
        <v>-1.0004665728742857E-2</v>
      </c>
      <c r="R1138" s="8">
        <f t="shared" si="286"/>
        <v>2312613.7417449653</v>
      </c>
      <c r="S1138" s="7">
        <f t="shared" si="277"/>
        <v>-1.0125119806536187E-2</v>
      </c>
      <c r="T1138" s="8">
        <f t="shared" si="278"/>
        <v>124855.06127013345</v>
      </c>
      <c r="U1138" s="8">
        <f t="shared" si="279"/>
        <v>202317.02318586936</v>
      </c>
      <c r="V1138" s="8">
        <f t="shared" si="280"/>
        <v>469020.1982736197</v>
      </c>
      <c r="W1138" s="8">
        <f t="shared" si="281"/>
        <v>1516421.4590153429</v>
      </c>
      <c r="X1138" s="7">
        <f t="shared" si="287"/>
        <v>5.3988722377791024E-2</v>
      </c>
      <c r="Y1138" s="7">
        <f t="shared" si="288"/>
        <v>8.7484139497161578E-2</v>
      </c>
      <c r="Z1138" s="7">
        <f t="shared" si="289"/>
        <v>0.20280956988507906</v>
      </c>
      <c r="AA1138" s="7">
        <f t="shared" si="290"/>
        <v>0.65571756823996841</v>
      </c>
    </row>
    <row r="1139" spans="1:27" x14ac:dyDescent="0.25">
      <c r="A1139" s="1">
        <v>44386</v>
      </c>
      <c r="B1139" s="3">
        <v>239.58999600000001</v>
      </c>
      <c r="C1139" s="6">
        <v>54.459999000000003</v>
      </c>
      <c r="D1139" s="3">
        <v>155.770004</v>
      </c>
      <c r="E1139" s="3">
        <v>2510.3701169999999</v>
      </c>
      <c r="F1139" s="7">
        <f t="shared" si="282"/>
        <v>1.1910258699830978E-2</v>
      </c>
      <c r="G1139" s="7">
        <f t="shared" si="283"/>
        <v>6.096397448801083E-3</v>
      </c>
      <c r="H1139" s="7">
        <f t="shared" si="284"/>
        <v>3.199948281437015E-2</v>
      </c>
      <c r="I1139" s="7">
        <f t="shared" si="285"/>
        <v>3.7947580227706279E-3</v>
      </c>
      <c r="J1139" s="3" cm="1">
        <f t="array" ref="J1139">B1139*INDEX(AE$3:AE$7,2022-YEAR($A1139))/1000000</f>
        <v>136.23805942548</v>
      </c>
      <c r="K1139" s="3" cm="1">
        <f t="array" ref="K1139">C1139*INDEX(AF$3:AF$7,2022-YEAR($A1139))/1000000</f>
        <v>233.905695705</v>
      </c>
      <c r="L1139" s="3" cm="1">
        <f t="array" ref="L1139">D1139*INDEX(AG$3:AG$7,2022-YEAR($A1139))/1000000</f>
        <v>480.14546032959998</v>
      </c>
      <c r="M1139" s="3" cm="1">
        <f t="array" ref="M1139">E1139*INDEX(AH$3:AH$7,2022-YEAR($A1139))/1000000</f>
        <v>1709.100141575472</v>
      </c>
      <c r="N1139" s="3"/>
      <c r="O1139" s="9">
        <v>44386</v>
      </c>
      <c r="P1139" s="8">
        <f t="shared" si="275"/>
        <v>2353380.654443753</v>
      </c>
      <c r="Q1139" s="7">
        <f t="shared" si="276"/>
        <v>9.6133287765985016E-3</v>
      </c>
      <c r="R1139" s="8">
        <f t="shared" si="286"/>
        <v>2336097.0590804247</v>
      </c>
      <c r="S1139" s="7">
        <f t="shared" si="277"/>
        <v>1.0154448584111631E-2</v>
      </c>
      <c r="T1139" s="8">
        <f t="shared" si="278"/>
        <v>126342.11734984399</v>
      </c>
      <c r="U1139" s="8">
        <f t="shared" si="279"/>
        <v>203550.42816986874</v>
      </c>
      <c r="V1139" s="8">
        <f t="shared" si="280"/>
        <v>484028.60204786895</v>
      </c>
      <c r="W1139" s="8">
        <f t="shared" si="281"/>
        <v>1522175.9115128429</v>
      </c>
      <c r="X1139" s="7">
        <f t="shared" si="287"/>
        <v>5.408256341865221E-2</v>
      </c>
      <c r="Y1139" s="7">
        <f t="shared" si="288"/>
        <v>8.7132693129622713E-2</v>
      </c>
      <c r="Z1139" s="7">
        <f t="shared" si="289"/>
        <v>0.20719541603224342</v>
      </c>
      <c r="AA1139" s="7">
        <f t="shared" si="290"/>
        <v>0.65158932741948161</v>
      </c>
    </row>
    <row r="1140" spans="1:27" x14ac:dyDescent="0.25">
      <c r="A1140" s="1">
        <v>44389</v>
      </c>
      <c r="B1140" s="3">
        <v>238.28999300000001</v>
      </c>
      <c r="C1140" s="6">
        <v>54.48</v>
      </c>
      <c r="D1140" s="3">
        <v>158</v>
      </c>
      <c r="E1140" s="3">
        <v>2539.51001</v>
      </c>
      <c r="F1140" s="7">
        <f t="shared" si="282"/>
        <v>-5.4259485859334822E-3</v>
      </c>
      <c r="G1140" s="7">
        <f t="shared" si="283"/>
        <v>3.6726038133050309E-4</v>
      </c>
      <c r="H1140" s="7">
        <f t="shared" si="284"/>
        <v>1.4315952640021834E-2</v>
      </c>
      <c r="I1140" s="7">
        <f t="shared" si="285"/>
        <v>1.1607807471363474E-2</v>
      </c>
      <c r="J1140" s="3" cm="1">
        <f t="array" ref="J1140">B1140*INDEX(AE$3:AE$7,2022-YEAR($A1140))/1000000</f>
        <v>135.49883871959</v>
      </c>
      <c r="K1140" s="3" cm="1">
        <f t="array" ref="K1140">C1140*INDEX(AF$3:AF$7,2022-YEAR($A1140))/1000000</f>
        <v>233.99160000000001</v>
      </c>
      <c r="L1140" s="3" cm="1">
        <f t="array" ref="L1140">D1140*INDEX(AG$3:AG$7,2022-YEAR($A1140))/1000000</f>
        <v>487.01920000000001</v>
      </c>
      <c r="M1140" s="3" cm="1">
        <f t="array" ref="M1140">E1140*INDEX(AH$3:AH$7,2022-YEAR($A1140))/1000000</f>
        <v>1728.9390469681598</v>
      </c>
      <c r="N1140" s="3"/>
      <c r="O1140" s="9">
        <v>44389</v>
      </c>
      <c r="P1140" s="8">
        <f t="shared" si="275"/>
        <v>2377342.4325723094</v>
      </c>
      <c r="Q1140" s="7">
        <f t="shared" si="276"/>
        <v>1.0181853956907023E-2</v>
      </c>
      <c r="R1140" s="8">
        <f t="shared" si="286"/>
        <v>2360084.7447170373</v>
      </c>
      <c r="S1140" s="7">
        <f t="shared" si="277"/>
        <v>1.0268274403827604E-2</v>
      </c>
      <c r="T1140" s="8">
        <f t="shared" si="278"/>
        <v>125656.59151686575</v>
      </c>
      <c r="U1140" s="8">
        <f t="shared" si="279"/>
        <v>203625.18417773835</v>
      </c>
      <c r="V1140" s="8">
        <f t="shared" si="280"/>
        <v>490957.93259120214</v>
      </c>
      <c r="W1140" s="8">
        <f t="shared" si="281"/>
        <v>1539845.0364312311</v>
      </c>
      <c r="X1140" s="7">
        <f t="shared" si="287"/>
        <v>5.3242406569570605E-2</v>
      </c>
      <c r="Y1140" s="7">
        <f t="shared" si="288"/>
        <v>8.6278759537574162E-2</v>
      </c>
      <c r="Z1140" s="7">
        <f t="shared" si="289"/>
        <v>0.20802555234094597</v>
      </c>
      <c r="AA1140" s="7">
        <f t="shared" si="290"/>
        <v>0.65245328155190929</v>
      </c>
    </row>
    <row r="1141" spans="1:27" x14ac:dyDescent="0.25">
      <c r="A1141" s="1">
        <v>44390</v>
      </c>
      <c r="B1141" s="3">
        <v>228.199997</v>
      </c>
      <c r="C1141" s="6">
        <v>55.02</v>
      </c>
      <c r="D1141" s="3">
        <v>155.64999399999999</v>
      </c>
      <c r="E1141" s="3">
        <v>2546.830078</v>
      </c>
      <c r="F1141" s="7">
        <f t="shared" si="282"/>
        <v>-4.2343347586568658E-2</v>
      </c>
      <c r="G1141" s="7">
        <f t="shared" si="283"/>
        <v>9.9118942731277748E-3</v>
      </c>
      <c r="H1141" s="7">
        <f t="shared" si="284"/>
        <v>-1.4873455696202575E-2</v>
      </c>
      <c r="I1141" s="7">
        <f t="shared" si="285"/>
        <v>2.8824725916318794E-3</v>
      </c>
      <c r="J1141" s="3" cm="1">
        <f t="array" ref="J1141">B1141*INDEX(AE$3:AE$7,2022-YEAR($A1141))/1000000</f>
        <v>129.76136429411</v>
      </c>
      <c r="K1141" s="3" cm="1">
        <f t="array" ref="K1141">C1141*INDEX(AF$3:AF$7,2022-YEAR($A1141))/1000000</f>
        <v>236.3109</v>
      </c>
      <c r="L1141" s="3" cm="1">
        <f t="array" ref="L1141">D1141*INDEX(AG$3:AG$7,2022-YEAR($A1141))/1000000</f>
        <v>479.77554150559996</v>
      </c>
      <c r="M1141" s="3" cm="1">
        <f t="array" ref="M1141">E1141*INDEX(AH$3:AH$7,2022-YEAR($A1141))/1000000</f>
        <v>1733.922666383648</v>
      </c>
      <c r="N1141" s="3"/>
      <c r="O1141" s="9">
        <v>44390</v>
      </c>
      <c r="P1141" s="8">
        <f t="shared" si="275"/>
        <v>2372121.2661341885</v>
      </c>
      <c r="Q1141" s="7">
        <f t="shared" si="276"/>
        <v>-2.1962197648033033E-3</v>
      </c>
      <c r="R1141" s="8">
        <f t="shared" si="286"/>
        <v>2353918.65533659</v>
      </c>
      <c r="S1141" s="7">
        <f t="shared" si="277"/>
        <v>-2.6126559201952171E-3</v>
      </c>
      <c r="T1141" s="8">
        <f t="shared" si="278"/>
        <v>120335.87078572363</v>
      </c>
      <c r="U1141" s="8">
        <f t="shared" si="279"/>
        <v>205643.49547465431</v>
      </c>
      <c r="V1141" s="8">
        <f t="shared" si="280"/>
        <v>483655.69153210765</v>
      </c>
      <c r="W1141" s="8">
        <f t="shared" si="281"/>
        <v>1544283.5975441046</v>
      </c>
      <c r="X1141" s="7">
        <f t="shared" si="287"/>
        <v>5.1121507751726719E-2</v>
      </c>
      <c r="Y1141" s="7">
        <f t="shared" si="288"/>
        <v>8.7362192830426871E-2</v>
      </c>
      <c r="Z1141" s="7">
        <f t="shared" si="289"/>
        <v>0.20546831150499084</v>
      </c>
      <c r="AA1141" s="7">
        <f t="shared" si="290"/>
        <v>0.65604798791285557</v>
      </c>
    </row>
    <row r="1142" spans="1:27" x14ac:dyDescent="0.25">
      <c r="A1142" s="1">
        <v>44391</v>
      </c>
      <c r="B1142" s="3">
        <v>224.449997</v>
      </c>
      <c r="C1142" s="6">
        <v>56.259998000000003</v>
      </c>
      <c r="D1142" s="3">
        <v>155.11999499999999</v>
      </c>
      <c r="E1142" s="3">
        <v>2564.73999</v>
      </c>
      <c r="F1142" s="7">
        <f t="shared" si="282"/>
        <v>-1.6432953765551539E-2</v>
      </c>
      <c r="G1142" s="7">
        <f t="shared" si="283"/>
        <v>2.2537222828062475E-2</v>
      </c>
      <c r="H1142" s="7">
        <f t="shared" si="284"/>
        <v>-3.4050691964691016E-3</v>
      </c>
      <c r="I1142" s="7">
        <f t="shared" si="285"/>
        <v>7.032236722311902E-3</v>
      </c>
      <c r="J1142" s="3" cm="1">
        <f t="array" ref="J1142">B1142*INDEX(AE$3:AE$7,2022-YEAR($A1142))/1000000</f>
        <v>127.62900179411</v>
      </c>
      <c r="K1142" s="3" cm="1">
        <f t="array" ref="K1142">C1142*INDEX(AF$3:AF$7,2022-YEAR($A1142))/1000000</f>
        <v>241.63669141000003</v>
      </c>
      <c r="L1142" s="3" cm="1">
        <f t="array" ref="L1142">D1142*INDEX(AG$3:AG$7,2022-YEAR($A1142))/1000000</f>
        <v>478.14187258799996</v>
      </c>
      <c r="M1142" s="3" cm="1">
        <f t="array" ref="M1142">E1142*INDEX(AH$3:AH$7,2022-YEAR($A1142))/1000000</f>
        <v>1746.1160210318401</v>
      </c>
      <c r="N1142" s="3"/>
      <c r="O1142" s="9">
        <v>44391</v>
      </c>
      <c r="P1142" s="8">
        <f t="shared" si="275"/>
        <v>2384767.3740210342</v>
      </c>
      <c r="Q1142" s="7">
        <f t="shared" si="276"/>
        <v>5.3311388702547095E-3</v>
      </c>
      <c r="R1142" s="8">
        <f t="shared" si="286"/>
        <v>2365788.7015436655</v>
      </c>
      <c r="S1142" s="7">
        <f t="shared" si="277"/>
        <v>5.0426747671015182E-3</v>
      </c>
      <c r="T1142" s="8">
        <f t="shared" si="278"/>
        <v>118358.39698476445</v>
      </c>
      <c r="U1142" s="8">
        <f t="shared" si="279"/>
        <v>210278.12875530825</v>
      </c>
      <c r="V1142" s="8">
        <f t="shared" si="280"/>
        <v>482008.81043517467</v>
      </c>
      <c r="W1142" s="8">
        <f t="shared" si="281"/>
        <v>1555143.3653684182</v>
      </c>
      <c r="X1142" s="7">
        <f t="shared" si="287"/>
        <v>5.0029149647868455E-2</v>
      </c>
      <c r="Y1142" s="7">
        <f t="shared" si="288"/>
        <v>8.8882886547772766E-2</v>
      </c>
      <c r="Z1142" s="7">
        <f t="shared" si="289"/>
        <v>0.20374127669164466</v>
      </c>
      <c r="AA1142" s="7">
        <f t="shared" si="290"/>
        <v>0.65734668711271416</v>
      </c>
    </row>
    <row r="1143" spans="1:27" x14ac:dyDescent="0.25">
      <c r="A1143" s="1">
        <v>44392</v>
      </c>
      <c r="B1143" s="3">
        <v>222.759995</v>
      </c>
      <c r="C1143" s="6">
        <v>56.439999</v>
      </c>
      <c r="D1143" s="3">
        <v>155.46000699999999</v>
      </c>
      <c r="E1143" s="3">
        <v>2540.1000979999999</v>
      </c>
      <c r="F1143" s="7">
        <f t="shared" si="282"/>
        <v>-7.5295256074340289E-3</v>
      </c>
      <c r="G1143" s="7">
        <f t="shared" si="283"/>
        <v>3.1994491005846726E-3</v>
      </c>
      <c r="H1143" s="7">
        <f t="shared" si="284"/>
        <v>2.1919288999461273E-3</v>
      </c>
      <c r="I1143" s="7">
        <f t="shared" si="285"/>
        <v>-9.6071695751116515E-3</v>
      </c>
      <c r="J1143" s="3" cm="1">
        <f t="array" ref="J1143">B1143*INDEX(AE$3:AE$7,2022-YEAR($A1143))/1000000</f>
        <v>126.66801595685001</v>
      </c>
      <c r="K1143" s="3" cm="1">
        <f t="array" ref="K1143">C1143*INDEX(AF$3:AF$7,2022-YEAR($A1143))/1000000</f>
        <v>242.40979570500002</v>
      </c>
      <c r="L1143" s="3" cm="1">
        <f t="array" ref="L1143">D1143*INDEX(AG$3:AG$7,2022-YEAR($A1143))/1000000</f>
        <v>479.18992557679996</v>
      </c>
      <c r="M1143" s="3" cm="1">
        <f t="array" ref="M1143">E1143*INDEX(AH$3:AH$7,2022-YEAR($A1143))/1000000</f>
        <v>1729.3407883199679</v>
      </c>
      <c r="N1143" s="3"/>
      <c r="O1143" s="9">
        <v>44392</v>
      </c>
      <c r="P1143" s="8">
        <f t="shared" si="275"/>
        <v>2370133.3375102701</v>
      </c>
      <c r="Q1143" s="7">
        <f t="shared" si="276"/>
        <v>-6.1364628978839717E-3</v>
      </c>
      <c r="R1143" s="8">
        <f t="shared" si="286"/>
        <v>2351686.29614955</v>
      </c>
      <c r="S1143" s="7">
        <f t="shared" si="277"/>
        <v>-5.9609741922065362E-3</v>
      </c>
      <c r="T1143" s="8">
        <f t="shared" si="278"/>
        <v>117467.21440381283</v>
      </c>
      <c r="U1143" s="8">
        <f t="shared" si="279"/>
        <v>210950.90292522704</v>
      </c>
      <c r="V1143" s="8">
        <f t="shared" si="280"/>
        <v>483065.33947679622</v>
      </c>
      <c r="W1143" s="8">
        <f t="shared" si="281"/>
        <v>1540202.8393437141</v>
      </c>
      <c r="X1143" s="7">
        <f t="shared" si="287"/>
        <v>4.9950205771978853E-2</v>
      </c>
      <c r="Y1143" s="7">
        <f t="shared" si="288"/>
        <v>8.9701973971026666E-2</v>
      </c>
      <c r="Z1143" s="7">
        <f t="shared" si="289"/>
        <v>0.20541232062615072</v>
      </c>
      <c r="AA1143" s="7">
        <f t="shared" si="290"/>
        <v>0.65493549963084385</v>
      </c>
    </row>
    <row r="1144" spans="1:27" x14ac:dyDescent="0.25">
      <c r="A1144" s="1">
        <v>44393</v>
      </c>
      <c r="B1144" s="3">
        <v>217.740005</v>
      </c>
      <c r="C1144" s="6">
        <v>56.400002000000001</v>
      </c>
      <c r="D1144" s="3">
        <v>151.91000399999999</v>
      </c>
      <c r="E1144" s="3">
        <v>2539.3999020000001</v>
      </c>
      <c r="F1144" s="7">
        <f t="shared" si="282"/>
        <v>-2.2535419791152367E-2</v>
      </c>
      <c r="G1144" s="7">
        <f t="shared" si="283"/>
        <v>-7.0866408059289121E-4</v>
      </c>
      <c r="H1144" s="7">
        <f t="shared" si="284"/>
        <v>-2.2835474335209605E-2</v>
      </c>
      <c r="I1144" s="7">
        <f t="shared" si="285"/>
        <v>-2.7565685326780276E-4</v>
      </c>
      <c r="J1144" s="3" cm="1">
        <f t="array" ref="J1144">B1144*INDEX(AE$3:AE$7,2022-YEAR($A1144))/1000000</f>
        <v>123.81349904314999</v>
      </c>
      <c r="K1144" s="3" cm="1">
        <f t="array" ref="K1144">C1144*INDEX(AF$3:AF$7,2022-YEAR($A1144))/1000000</f>
        <v>242.23800858999999</v>
      </c>
      <c r="L1144" s="3" cm="1">
        <f t="array" ref="L1144">D1144*INDEX(AG$3:AG$7,2022-YEAR($A1144))/1000000</f>
        <v>468.24739632959995</v>
      </c>
      <c r="M1144" s="3" cm="1">
        <f t="array" ref="M1144">E1144*INDEX(AH$3:AH$7,2022-YEAR($A1144))/1000000</f>
        <v>1728.8640836800321</v>
      </c>
      <c r="N1144" s="3"/>
      <c r="O1144" s="9">
        <v>44393</v>
      </c>
      <c r="P1144" s="8">
        <f t="shared" si="275"/>
        <v>2356850.5404318534</v>
      </c>
      <c r="Q1144" s="7">
        <f t="shared" si="276"/>
        <v>-5.6042404316246309E-3</v>
      </c>
      <c r="R1144" s="8">
        <f t="shared" si="286"/>
        <v>2337434.0362036517</v>
      </c>
      <c r="S1144" s="7">
        <f t="shared" si="277"/>
        <v>-6.0604426573535042E-3</v>
      </c>
      <c r="T1144" s="8">
        <f t="shared" si="278"/>
        <v>114820.0414155256</v>
      </c>
      <c r="U1144" s="8">
        <f t="shared" si="279"/>
        <v>210801.40959755532</v>
      </c>
      <c r="V1144" s="8">
        <f t="shared" si="280"/>
        <v>472034.31331494451</v>
      </c>
      <c r="W1144" s="8">
        <f t="shared" si="281"/>
        <v>1539778.2718756264</v>
      </c>
      <c r="X1144" s="7">
        <f t="shared" si="287"/>
        <v>4.9122259553476343E-2</v>
      </c>
      <c r="Y1144" s="7">
        <f t="shared" si="288"/>
        <v>9.0184966220449525E-2</v>
      </c>
      <c r="Z1144" s="7">
        <f t="shared" si="289"/>
        <v>0.20194551204602121</v>
      </c>
      <c r="AA1144" s="7">
        <f t="shared" si="290"/>
        <v>0.65874726218005297</v>
      </c>
    </row>
    <row r="1145" spans="1:27" x14ac:dyDescent="0.25">
      <c r="A1145" s="1">
        <v>44396</v>
      </c>
      <c r="B1145" s="3">
        <v>206.990005</v>
      </c>
      <c r="C1145" s="6">
        <v>55.73</v>
      </c>
      <c r="D1145" s="3">
        <v>146.970001</v>
      </c>
      <c r="E1145" s="3">
        <v>2491.5600589999999</v>
      </c>
      <c r="F1145" s="7">
        <f t="shared" si="282"/>
        <v>-4.9370808088297746E-2</v>
      </c>
      <c r="G1145" s="7">
        <f t="shared" si="283"/>
        <v>-1.1879467663848731E-2</v>
      </c>
      <c r="H1145" s="7">
        <f t="shared" si="284"/>
        <v>-3.2519273714191943E-2</v>
      </c>
      <c r="I1145" s="7">
        <f t="shared" si="285"/>
        <v>-1.8839034750817385E-2</v>
      </c>
      <c r="J1145" s="3" cm="1">
        <f t="array" ref="J1145">B1145*INDEX(AE$3:AE$7,2022-YEAR($A1145))/1000000</f>
        <v>117.70072654315</v>
      </c>
      <c r="K1145" s="3" cm="1">
        <f t="array" ref="K1145">C1145*INDEX(AF$3:AF$7,2022-YEAR($A1145))/1000000</f>
        <v>239.36035000000001</v>
      </c>
      <c r="L1145" s="3" cm="1">
        <f t="array" ref="L1145">D1145*INDEX(AG$3:AG$7,2022-YEAR($A1145))/1000000</f>
        <v>453.02033108239999</v>
      </c>
      <c r="M1145" s="3" cm="1">
        <f t="array" ref="M1145">E1145*INDEX(AH$3:AH$7,2022-YEAR($A1145))/1000000</f>
        <v>1696.293953128144</v>
      </c>
      <c r="N1145" s="3"/>
      <c r="O1145" s="9">
        <v>44396</v>
      </c>
      <c r="P1145" s="8">
        <f t="shared" si="275"/>
        <v>2304633.8262515054</v>
      </c>
      <c r="Q1145" s="7">
        <f t="shared" si="276"/>
        <v>-2.2155292957516143E-2</v>
      </c>
      <c r="R1145" s="8">
        <f t="shared" si="286"/>
        <v>2284902.9200358298</v>
      </c>
      <c r="S1145" s="7">
        <f t="shared" si="277"/>
        <v>-2.2473838985052397E-2</v>
      </c>
      <c r="T1145" s="8">
        <f t="shared" si="278"/>
        <v>109151.28318610929</v>
      </c>
      <c r="U1145" s="8">
        <f t="shared" si="279"/>
        <v>208297.20106874741</v>
      </c>
      <c r="V1145" s="8">
        <f t="shared" si="280"/>
        <v>456684.10027776519</v>
      </c>
      <c r="W1145" s="8">
        <f t="shared" si="281"/>
        <v>1510770.335503208</v>
      </c>
      <c r="X1145" s="7">
        <f t="shared" si="287"/>
        <v>4.7770643657979867E-2</v>
      </c>
      <c r="Y1145" s="7">
        <f t="shared" si="288"/>
        <v>9.1162385606072524E-2</v>
      </c>
      <c r="Z1145" s="7">
        <f t="shared" si="289"/>
        <v>0.19987024230797687</v>
      </c>
      <c r="AA1145" s="7">
        <f t="shared" si="290"/>
        <v>0.66119672842797084</v>
      </c>
    </row>
    <row r="1146" spans="1:27" x14ac:dyDescent="0.25">
      <c r="A1146" s="1">
        <v>44397</v>
      </c>
      <c r="B1146" s="3">
        <v>217.14999399999999</v>
      </c>
      <c r="C1146" s="6">
        <v>55.830002</v>
      </c>
      <c r="D1146" s="3">
        <v>149.71000699999999</v>
      </c>
      <c r="E1146" s="3">
        <v>2524.1899410000001</v>
      </c>
      <c r="F1146" s="7">
        <f t="shared" si="282"/>
        <v>4.9084442507260073E-2</v>
      </c>
      <c r="G1146" s="7">
        <f t="shared" si="283"/>
        <v>1.794401579041871E-3</v>
      </c>
      <c r="H1146" s="7">
        <f t="shared" si="284"/>
        <v>1.8643301227166731E-2</v>
      </c>
      <c r="I1146" s="7">
        <f t="shared" si="285"/>
        <v>1.3096165144458327E-2</v>
      </c>
      <c r="J1146" s="3" cm="1">
        <f t="array" ref="J1146">B1146*INDEX(AE$3:AE$7,2022-YEAR($A1146))/1000000</f>
        <v>123.47800108822</v>
      </c>
      <c r="K1146" s="3" cm="1">
        <f t="array" ref="K1146">C1146*INDEX(AF$3:AF$7,2022-YEAR($A1146))/1000000</f>
        <v>239.78985858999999</v>
      </c>
      <c r="L1146" s="3" cm="1">
        <f t="array" ref="L1146">D1146*INDEX(AG$3:AG$7,2022-YEAR($A1146))/1000000</f>
        <v>461.46612557679998</v>
      </c>
      <c r="M1146" s="3" cm="1">
        <f t="array" ref="M1146">E1146*INDEX(AH$3:AH$7,2022-YEAR($A1146))/1000000</f>
        <v>1718.508898871856</v>
      </c>
      <c r="N1146" s="3"/>
      <c r="O1146" s="9">
        <v>44397</v>
      </c>
      <c r="P1146" s="8">
        <f t="shared" si="275"/>
        <v>2338533.8329250487</v>
      </c>
      <c r="Q1146" s="7">
        <f t="shared" si="276"/>
        <v>1.4709498006753367E-2</v>
      </c>
      <c r="R1146" s="8">
        <f t="shared" si="286"/>
        <v>2318933.7158027142</v>
      </c>
      <c r="S1146" s="7">
        <f t="shared" si="277"/>
        <v>1.4893760023008351E-2</v>
      </c>
      <c r="T1146" s="8">
        <f t="shared" si="278"/>
        <v>114508.91307025154</v>
      </c>
      <c r="U1146" s="8">
        <f t="shared" si="279"/>
        <v>208670.96989525517</v>
      </c>
      <c r="V1146" s="8">
        <f t="shared" si="280"/>
        <v>465198.19952490117</v>
      </c>
      <c r="W1146" s="8">
        <f t="shared" si="281"/>
        <v>1530555.6333123066</v>
      </c>
      <c r="X1146" s="7">
        <f t="shared" si="287"/>
        <v>4.9379985417398409E-2</v>
      </c>
      <c r="Y1146" s="7">
        <f t="shared" si="288"/>
        <v>8.9985741495427929E-2</v>
      </c>
      <c r="Z1146" s="7">
        <f t="shared" si="289"/>
        <v>0.20060866611009179</v>
      </c>
      <c r="AA1146" s="7">
        <f t="shared" si="290"/>
        <v>0.66002560697708201</v>
      </c>
    </row>
    <row r="1147" spans="1:27" x14ac:dyDescent="0.25">
      <c r="A1147" s="1">
        <v>44398</v>
      </c>
      <c r="B1147" s="3">
        <v>222.53999300000001</v>
      </c>
      <c r="C1147" s="6">
        <v>56.549999</v>
      </c>
      <c r="D1147" s="3">
        <v>152.86000100000001</v>
      </c>
      <c r="E1147" s="3">
        <v>2550.9799800000001</v>
      </c>
      <c r="F1147" s="7">
        <f t="shared" si="282"/>
        <v>2.4821548003358451E-2</v>
      </c>
      <c r="G1147" s="7">
        <f t="shared" si="283"/>
        <v>1.2896238119425529E-2</v>
      </c>
      <c r="H1147" s="7">
        <f t="shared" si="284"/>
        <v>2.1040637584099686E-2</v>
      </c>
      <c r="I1147" s="7">
        <f t="shared" si="285"/>
        <v>1.0613321353062144E-2</v>
      </c>
      <c r="J1147" s="3" cm="1">
        <f t="array" ref="J1147">B1147*INDEX(AE$3:AE$7,2022-YEAR($A1147))/1000000</f>
        <v>126.54291621959001</v>
      </c>
      <c r="K1147" s="3" cm="1">
        <f t="array" ref="K1147">C1147*INDEX(AF$3:AF$7,2022-YEAR($A1147))/1000000</f>
        <v>242.882245705</v>
      </c>
      <c r="L1147" s="3" cm="1">
        <f t="array" ref="L1147">D1147*INDEX(AG$3:AG$7,2022-YEAR($A1147))/1000000</f>
        <v>471.17566708240003</v>
      </c>
      <c r="M1147" s="3" cm="1">
        <f t="array" ref="M1147">E1147*INDEX(AH$3:AH$7,2022-YEAR($A1147))/1000000</f>
        <v>1736.7479860636799</v>
      </c>
      <c r="N1147" s="3"/>
      <c r="O1147" s="9">
        <v>44398</v>
      </c>
      <c r="P1147" s="8">
        <f t="shared" si="275"/>
        <v>2369894.5314699104</v>
      </c>
      <c r="Q1147" s="7">
        <f t="shared" si="276"/>
        <v>1.3410410447487807E-2</v>
      </c>
      <c r="R1147" s="8">
        <f t="shared" si="286"/>
        <v>2350499.4203077434</v>
      </c>
      <c r="S1147" s="7">
        <f t="shared" si="277"/>
        <v>1.3612163336071292E-2</v>
      </c>
      <c r="T1147" s="8">
        <f t="shared" si="278"/>
        <v>117351.2015528372</v>
      </c>
      <c r="U1147" s="8">
        <f t="shared" si="279"/>
        <v>211362.04041163583</v>
      </c>
      <c r="V1147" s="8">
        <f t="shared" si="280"/>
        <v>474986.26624588022</v>
      </c>
      <c r="W1147" s="8">
        <f t="shared" si="281"/>
        <v>1546799.9120973898</v>
      </c>
      <c r="X1147" s="7">
        <f t="shared" si="287"/>
        <v>4.9926071259133849E-2</v>
      </c>
      <c r="Y1147" s="7">
        <f t="shared" si="288"/>
        <v>8.9922183594481744E-2</v>
      </c>
      <c r="Z1147" s="7">
        <f t="shared" si="289"/>
        <v>0.2020788697678946</v>
      </c>
      <c r="AA1147" s="7">
        <f t="shared" si="290"/>
        <v>0.65807287537848969</v>
      </c>
    </row>
    <row r="1148" spans="1:27" x14ac:dyDescent="0.25">
      <c r="A1148" s="1">
        <v>44399</v>
      </c>
      <c r="B1148" s="3">
        <v>220.86999499999999</v>
      </c>
      <c r="C1148" s="6">
        <v>56.470001000000003</v>
      </c>
      <c r="D1148" s="3">
        <v>150.929993</v>
      </c>
      <c r="E1148" s="3">
        <v>2568.429932</v>
      </c>
      <c r="F1148" s="7">
        <f t="shared" si="282"/>
        <v>-7.5042601443778834E-3</v>
      </c>
      <c r="G1148" s="7">
        <f t="shared" si="283"/>
        <v>-1.4146419348299855E-3</v>
      </c>
      <c r="H1148" s="7">
        <f t="shared" si="284"/>
        <v>-1.262598447843799E-2</v>
      </c>
      <c r="I1148" s="7">
        <f t="shared" si="285"/>
        <v>6.8404895909845997E-3</v>
      </c>
      <c r="J1148" s="3" cm="1">
        <f t="array" ref="J1148">B1148*INDEX(AE$3:AE$7,2022-YEAR($A1148))/1000000</f>
        <v>125.59330525684999</v>
      </c>
      <c r="K1148" s="3" cm="1">
        <f t="array" ref="K1148">C1148*INDEX(AF$3:AF$7,2022-YEAR($A1148))/1000000</f>
        <v>242.53865429500001</v>
      </c>
      <c r="L1148" s="3" cm="1">
        <f t="array" ref="L1148">D1148*INDEX(AG$3:AG$7,2022-YEAR($A1148))/1000000</f>
        <v>465.22661042319999</v>
      </c>
      <c r="M1148" s="3" cm="1">
        <f t="array" ref="M1148">E1148*INDEX(AH$3:AH$7,2022-YEAR($A1148))/1000000</f>
        <v>1748.6281925845119</v>
      </c>
      <c r="N1148" s="3"/>
      <c r="O1148" s="9">
        <v>44399</v>
      </c>
      <c r="P1148" s="8">
        <f t="shared" si="275"/>
        <v>2374159.164307693</v>
      </c>
      <c r="Q1148" s="7">
        <f t="shared" si="276"/>
        <v>1.7995032188783725E-3</v>
      </c>
      <c r="R1148" s="8">
        <f t="shared" si="286"/>
        <v>2353903.484230184</v>
      </c>
      <c r="S1148" s="7">
        <f t="shared" si="277"/>
        <v>1.4482300625264788E-3</v>
      </c>
      <c r="T1148" s="8">
        <f t="shared" si="278"/>
        <v>116470.56760812941</v>
      </c>
      <c r="U1148" s="8">
        <f t="shared" si="279"/>
        <v>211063.03880583827</v>
      </c>
      <c r="V1148" s="8">
        <f t="shared" si="280"/>
        <v>468989.09702078853</v>
      </c>
      <c r="W1148" s="8">
        <f t="shared" si="281"/>
        <v>1557380.780795428</v>
      </c>
      <c r="X1148" s="7">
        <f t="shared" si="287"/>
        <v>4.947975496379356E-2</v>
      </c>
      <c r="Y1148" s="7">
        <f t="shared" si="288"/>
        <v>8.966512018009265E-2</v>
      </c>
      <c r="Z1148" s="7">
        <f t="shared" si="289"/>
        <v>0.19923888135717926</v>
      </c>
      <c r="AA1148" s="7">
        <f t="shared" si="290"/>
        <v>0.66161624349893455</v>
      </c>
    </row>
    <row r="1149" spans="1:27" x14ac:dyDescent="0.25">
      <c r="A1149" s="1">
        <v>44400</v>
      </c>
      <c r="B1149" s="3">
        <v>221.520004</v>
      </c>
      <c r="C1149" s="6">
        <v>57.009998000000003</v>
      </c>
      <c r="D1149" s="3">
        <v>150.63999899999999</v>
      </c>
      <c r="E1149" s="3">
        <v>2660.3000489999999</v>
      </c>
      <c r="F1149" s="7">
        <f t="shared" si="282"/>
        <v>2.9429484072747147E-3</v>
      </c>
      <c r="G1149" s="7">
        <f t="shared" si="283"/>
        <v>9.5625463155206702E-3</v>
      </c>
      <c r="H1149" s="7">
        <f t="shared" si="284"/>
        <v>-1.9213808616556083E-3</v>
      </c>
      <c r="I1149" s="7">
        <f t="shared" si="285"/>
        <v>3.5768979272275514E-2</v>
      </c>
      <c r="J1149" s="3" cm="1">
        <f t="array" ref="J1149">B1149*INDEX(AE$3:AE$7,2022-YEAR($A1149))/1000000</f>
        <v>125.96291987452</v>
      </c>
      <c r="K1149" s="3" cm="1">
        <f t="array" ref="K1149">C1149*INDEX(AF$3:AF$7,2022-YEAR($A1149))/1000000</f>
        <v>244.85794141000002</v>
      </c>
      <c r="L1149" s="3" cm="1">
        <f t="array" ref="L1149">D1149*INDEX(AG$3:AG$7,2022-YEAR($A1149))/1000000</f>
        <v>464.33273291759997</v>
      </c>
      <c r="M1149" s="3" cm="1">
        <f t="array" ref="M1149">E1149*INDEX(AH$3:AH$7,2022-YEAR($A1149))/1000000</f>
        <v>1811.1748381599839</v>
      </c>
      <c r="N1149" s="3"/>
      <c r="O1149" s="9">
        <v>44400</v>
      </c>
      <c r="P1149" s="8">
        <f t="shared" si="275"/>
        <v>2433321.8862951342</v>
      </c>
      <c r="Q1149" s="7">
        <f t="shared" si="276"/>
        <v>2.4919442165830127E-2</v>
      </c>
      <c r="R1149" s="8">
        <f t="shared" si="286"/>
        <v>2411069.3653776674</v>
      </c>
      <c r="S1149" s="7">
        <f t="shared" si="277"/>
        <v>2.4285567157048771E-2</v>
      </c>
      <c r="T1149" s="8">
        <f t="shared" si="278"/>
        <v>116813.33447956613</v>
      </c>
      <c r="U1149" s="8">
        <f t="shared" si="279"/>
        <v>213081.33888991363</v>
      </c>
      <c r="V1149" s="8">
        <f t="shared" si="280"/>
        <v>468087.99034544767</v>
      </c>
      <c r="W1149" s="8">
        <f t="shared" si="281"/>
        <v>1613086.70166274</v>
      </c>
      <c r="X1149" s="7">
        <f t="shared" si="287"/>
        <v>4.8448765579694804E-2</v>
      </c>
      <c r="Y1149" s="7">
        <f t="shared" si="288"/>
        <v>8.8376278986289886E-2</v>
      </c>
      <c r="Z1149" s="7">
        <f t="shared" si="289"/>
        <v>0.19414123752185242</v>
      </c>
      <c r="AA1149" s="7">
        <f t="shared" si="290"/>
        <v>0.66903371791216293</v>
      </c>
    </row>
    <row r="1150" spans="1:27" x14ac:dyDescent="0.25">
      <c r="A1150" s="1">
        <v>44403</v>
      </c>
      <c r="B1150" s="3">
        <v>225.85000600000001</v>
      </c>
      <c r="C1150" s="6">
        <v>57.060001</v>
      </c>
      <c r="D1150" s="3">
        <v>151.64999399999999</v>
      </c>
      <c r="E1150" s="3">
        <v>2680.6999510000001</v>
      </c>
      <c r="F1150" s="7">
        <f t="shared" si="282"/>
        <v>1.9546776461777382E-2</v>
      </c>
      <c r="G1150" s="7">
        <f t="shared" si="283"/>
        <v>8.7709176906125563E-4</v>
      </c>
      <c r="H1150" s="7">
        <f t="shared" si="284"/>
        <v>6.7046933530583441E-3</v>
      </c>
      <c r="I1150" s="7">
        <f t="shared" si="285"/>
        <v>7.6682711063620346E-3</v>
      </c>
      <c r="J1150" s="3" cm="1">
        <f t="array" ref="J1150">B1150*INDEX(AE$3:AE$7,2022-YEAR($A1150))/1000000</f>
        <v>128.42508891177999</v>
      </c>
      <c r="K1150" s="3" cm="1">
        <f t="array" ref="K1150">C1150*INDEX(AF$3:AF$7,2022-YEAR($A1150))/1000000</f>
        <v>245.07270429499999</v>
      </c>
      <c r="L1150" s="3" cm="1">
        <f t="array" ref="L1150">D1150*INDEX(AG$3:AG$7,2022-YEAR($A1150))/1000000</f>
        <v>467.44594150559999</v>
      </c>
      <c r="M1150" s="3" cm="1">
        <f t="array" ref="M1150">E1150*INDEX(AH$3:AH$7,2022-YEAR($A1150))/1000000</f>
        <v>1825.0634178400162</v>
      </c>
      <c r="N1150" s="3"/>
      <c r="O1150" s="9">
        <v>44403</v>
      </c>
      <c r="P1150" s="8">
        <f t="shared" si="275"/>
        <v>2451416.6397458892</v>
      </c>
      <c r="Q1150" s="7">
        <f t="shared" si="276"/>
        <v>7.4362350302555006E-3</v>
      </c>
      <c r="R1150" s="8">
        <f t="shared" si="286"/>
        <v>2429047.5539869079</v>
      </c>
      <c r="S1150" s="7">
        <f t="shared" si="277"/>
        <v>7.456520690529489E-3</v>
      </c>
      <c r="T1150" s="8">
        <f t="shared" si="278"/>
        <v>119096.65861639302</v>
      </c>
      <c r="U1150" s="8">
        <f t="shared" si="279"/>
        <v>213268.2307783945</v>
      </c>
      <c r="V1150" s="8">
        <f t="shared" si="280"/>
        <v>471226.37678296317</v>
      </c>
      <c r="W1150" s="8">
        <f t="shared" si="281"/>
        <v>1625456.2878091573</v>
      </c>
      <c r="X1150" s="7">
        <f t="shared" si="287"/>
        <v>4.9030188157870427E-2</v>
      </c>
      <c r="Y1150" s="7">
        <f t="shared" si="288"/>
        <v>8.7799117159459275E-2</v>
      </c>
      <c r="Z1150" s="7">
        <f t="shared" si="289"/>
        <v>0.19399635713574959</v>
      </c>
      <c r="AA1150" s="7">
        <f t="shared" si="290"/>
        <v>0.66917433754692068</v>
      </c>
    </row>
    <row r="1151" spans="1:27" x14ac:dyDescent="0.25">
      <c r="A1151" s="1">
        <v>44404</v>
      </c>
      <c r="B1151" s="3">
        <v>222.270004</v>
      </c>
      <c r="C1151" s="6">
        <v>57.259998000000003</v>
      </c>
      <c r="D1151" s="3">
        <v>151.449997</v>
      </c>
      <c r="E1151" s="3">
        <v>2638</v>
      </c>
      <c r="F1151" s="7">
        <f t="shared" si="282"/>
        <v>-1.5851237125935724E-2</v>
      </c>
      <c r="G1151" s="7">
        <f t="shared" si="283"/>
        <v>3.5050297317731349E-3</v>
      </c>
      <c r="H1151" s="7">
        <f t="shared" si="284"/>
        <v>-1.3188065144268402E-3</v>
      </c>
      <c r="I1151" s="7">
        <f t="shared" si="285"/>
        <v>-1.5928657358340814E-2</v>
      </c>
      <c r="J1151" s="3" cm="1">
        <f t="array" ref="J1151">B1151*INDEX(AE$3:AE$7,2022-YEAR($A1151))/1000000</f>
        <v>126.38939237452</v>
      </c>
      <c r="K1151" s="3" cm="1">
        <f t="array" ref="K1151">C1151*INDEX(AF$3:AF$7,2022-YEAR($A1151))/1000000</f>
        <v>245.93169141000001</v>
      </c>
      <c r="L1151" s="3" cm="1">
        <f t="array" ref="L1151">D1151*INDEX(AG$3:AG$7,2022-YEAR($A1151))/1000000</f>
        <v>466.82947075279998</v>
      </c>
      <c r="M1151" s="3" cm="1">
        <f t="array" ref="M1151">E1151*INDEX(AH$3:AH$7,2022-YEAR($A1151))/1000000</f>
        <v>1795.992608</v>
      </c>
      <c r="N1151" s="3"/>
      <c r="O1151" s="9">
        <v>44404</v>
      </c>
      <c r="P1151" s="8">
        <f t="shared" si="275"/>
        <v>2423036.9339302196</v>
      </c>
      <c r="Q1151" s="7">
        <f t="shared" si="276"/>
        <v>-1.1576859418973139E-2</v>
      </c>
      <c r="R1151" s="8">
        <f t="shared" si="286"/>
        <v>2401394.44342505</v>
      </c>
      <c r="S1151" s="7">
        <f t="shared" si="277"/>
        <v>-1.1384343018097653E-2</v>
      </c>
      <c r="T1151" s="8">
        <f t="shared" si="278"/>
        <v>117208.82923975796</v>
      </c>
      <c r="U1151" s="8">
        <f t="shared" si="279"/>
        <v>214015.7422681154</v>
      </c>
      <c r="V1151" s="8">
        <f t="shared" si="280"/>
        <v>470604.92036749201</v>
      </c>
      <c r="W1151" s="8">
        <f t="shared" si="281"/>
        <v>1599564.9515496844</v>
      </c>
      <c r="X1151" s="7">
        <f t="shared" si="287"/>
        <v>4.8808653472432413E-2</v>
      </c>
      <c r="Y1151" s="7">
        <f t="shared" si="288"/>
        <v>8.9121444773091918E-2</v>
      </c>
      <c r="Z1151" s="7">
        <f t="shared" si="289"/>
        <v>0.19597152048718816</v>
      </c>
      <c r="AA1151" s="7">
        <f t="shared" si="290"/>
        <v>0.66609838126728738</v>
      </c>
    </row>
    <row r="1152" spans="1:27" x14ac:dyDescent="0.25">
      <c r="A1152" s="1">
        <v>44405</v>
      </c>
      <c r="B1152" s="3">
        <v>231.570007</v>
      </c>
      <c r="C1152" s="6">
        <v>56.740001999999997</v>
      </c>
      <c r="D1152" s="3">
        <v>151.699997</v>
      </c>
      <c r="E1152" s="3">
        <v>2721.8798830000001</v>
      </c>
      <c r="F1152" s="7">
        <f t="shared" si="282"/>
        <v>4.1841016928222174E-2</v>
      </c>
      <c r="G1152" s="7">
        <f t="shared" si="283"/>
        <v>-9.0813136249150439E-3</v>
      </c>
      <c r="H1152" s="7">
        <f t="shared" si="284"/>
        <v>1.650709837914377E-3</v>
      </c>
      <c r="I1152" s="7">
        <f t="shared" si="285"/>
        <v>3.1796771417740732E-2</v>
      </c>
      <c r="J1152" s="3" cm="1">
        <f t="array" ref="J1152">B1152*INDEX(AE$3:AE$7,2022-YEAR($A1152))/1000000</f>
        <v>131.67765308041001</v>
      </c>
      <c r="K1152" s="3" cm="1">
        <f t="array" ref="K1152">C1152*INDEX(AF$3:AF$7,2022-YEAR($A1152))/1000000</f>
        <v>243.69830858999998</v>
      </c>
      <c r="L1152" s="3" cm="1">
        <f t="array" ref="L1152">D1152*INDEX(AG$3:AG$7,2022-YEAR($A1152))/1000000</f>
        <v>467.60007075279998</v>
      </c>
      <c r="M1152" s="3" cm="1">
        <f t="array" ref="M1152">E1152*INDEX(AH$3:AH$7,2022-YEAR($A1152))/1000000</f>
        <v>1853.0993744245282</v>
      </c>
      <c r="N1152" s="3"/>
      <c r="O1152" s="9">
        <v>44405</v>
      </c>
      <c r="P1152" s="8">
        <f t="shared" si="275"/>
        <v>2479064.6596835493</v>
      </c>
      <c r="Q1152" s="7">
        <f t="shared" si="276"/>
        <v>2.3122935093874648E-2</v>
      </c>
      <c r="R1152" s="8">
        <f t="shared" si="286"/>
        <v>2455992.8692612778</v>
      </c>
      <c r="S1152" s="7">
        <f t="shared" si="277"/>
        <v>2.273613399319574E-2</v>
      </c>
      <c r="T1152" s="8">
        <f t="shared" si="278"/>
        <v>122112.96584811578</v>
      </c>
      <c r="U1152" s="8">
        <f t="shared" si="279"/>
        <v>212072.19819190964</v>
      </c>
      <c r="V1152" s="8">
        <f t="shared" si="280"/>
        <v>471381.75253931357</v>
      </c>
      <c r="W1152" s="8">
        <f t="shared" si="281"/>
        <v>1650425.9526819391</v>
      </c>
      <c r="X1152" s="7">
        <f t="shared" si="287"/>
        <v>4.972040732546807E-2</v>
      </c>
      <c r="Y1152" s="7">
        <f t="shared" si="288"/>
        <v>8.6348865603871838E-2</v>
      </c>
      <c r="Z1152" s="7">
        <f t="shared" si="289"/>
        <v>0.19193123825359373</v>
      </c>
      <c r="AA1152" s="7">
        <f t="shared" si="290"/>
        <v>0.6719994888170665</v>
      </c>
    </row>
    <row r="1153" spans="1:27" x14ac:dyDescent="0.25">
      <c r="A1153" s="1">
        <v>44406</v>
      </c>
      <c r="B1153" s="3">
        <v>231.63000500000001</v>
      </c>
      <c r="C1153" s="6">
        <v>57.049999</v>
      </c>
      <c r="D1153" s="3">
        <v>153</v>
      </c>
      <c r="E1153" s="3">
        <v>2715.5500489999999</v>
      </c>
      <c r="F1153" s="7">
        <f t="shared" si="282"/>
        <v>2.590922752789826E-4</v>
      </c>
      <c r="G1153" s="7">
        <f t="shared" si="283"/>
        <v>5.4634647351616827E-3</v>
      </c>
      <c r="H1153" s="7">
        <f t="shared" si="284"/>
        <v>8.5695651002550832E-3</v>
      </c>
      <c r="I1153" s="7">
        <f t="shared" si="285"/>
        <v>-2.3255375961056535E-3</v>
      </c>
      <c r="J1153" s="3" cm="1">
        <f t="array" ref="J1153">B1153*INDEX(AE$3:AE$7,2022-YEAR($A1153))/1000000</f>
        <v>131.71176974315</v>
      </c>
      <c r="K1153" s="3" cm="1">
        <f t="array" ref="K1153">C1153*INDEX(AF$3:AF$7,2022-YEAR($A1153))/1000000</f>
        <v>245.02974570500001</v>
      </c>
      <c r="L1153" s="3" cm="1">
        <f t="array" ref="L1153">D1153*INDEX(AG$3:AG$7,2022-YEAR($A1153))/1000000</f>
        <v>471.60719999999998</v>
      </c>
      <c r="M1153" s="3" cm="1">
        <f t="array" ref="M1153">E1153*INDEX(AH$3:AH$7,2022-YEAR($A1153))/1000000</f>
        <v>1848.7899221599839</v>
      </c>
      <c r="N1153" s="3"/>
      <c r="O1153" s="9">
        <v>44406</v>
      </c>
      <c r="P1153" s="8">
        <f t="shared" si="275"/>
        <v>2480042.3095654817</v>
      </c>
      <c r="Q1153" s="7">
        <f t="shared" si="276"/>
        <v>3.9436239717013049E-4</v>
      </c>
      <c r="R1153" s="8">
        <f t="shared" si="286"/>
        <v>2457384.5657764785</v>
      </c>
      <c r="S1153" s="7">
        <f t="shared" si="277"/>
        <v>5.6665332078886799E-4</v>
      </c>
      <c r="T1153" s="8">
        <f t="shared" si="278"/>
        <v>122144.60437427844</v>
      </c>
      <c r="U1153" s="8">
        <f t="shared" si="279"/>
        <v>213230.84716803936</v>
      </c>
      <c r="V1153" s="8">
        <f t="shared" si="280"/>
        <v>475421.2891547716</v>
      </c>
      <c r="W1153" s="8">
        <f t="shared" si="281"/>
        <v>1646587.8250793889</v>
      </c>
      <c r="X1153" s="7">
        <f t="shared" si="287"/>
        <v>4.9705123925397277E-2</v>
      </c>
      <c r="Y1153" s="7">
        <f t="shared" si="288"/>
        <v>8.6771460249919483E-2</v>
      </c>
      <c r="Z1153" s="7">
        <f t="shared" si="289"/>
        <v>0.19346637712951906</v>
      </c>
      <c r="AA1153" s="7">
        <f t="shared" si="290"/>
        <v>0.67005703869516409</v>
      </c>
    </row>
    <row r="1154" spans="1:27" x14ac:dyDescent="0.25">
      <c r="A1154" s="1">
        <v>44407</v>
      </c>
      <c r="B1154" s="3">
        <v>226.479996</v>
      </c>
      <c r="C1154" s="6">
        <v>57.029998999999997</v>
      </c>
      <c r="D1154" s="3">
        <v>151.779999</v>
      </c>
      <c r="E1154" s="3">
        <v>2694.530029</v>
      </c>
      <c r="F1154" s="7">
        <f t="shared" si="282"/>
        <v>-2.223377321085851E-2</v>
      </c>
      <c r="G1154" s="7">
        <f t="shared" si="283"/>
        <v>-3.5056968186808479E-4</v>
      </c>
      <c r="H1154" s="7">
        <f t="shared" si="284"/>
        <v>-7.9738627450980371E-3</v>
      </c>
      <c r="I1154" s="7">
        <f t="shared" si="285"/>
        <v>-7.7406122592881266E-3</v>
      </c>
      <c r="J1154" s="3" cm="1">
        <f t="array" ref="J1154">B1154*INDEX(AE$3:AE$7,2022-YEAR($A1154))/1000000</f>
        <v>128.78332012548</v>
      </c>
      <c r="K1154" s="3" cm="1">
        <f t="array" ref="K1154">C1154*INDEX(AF$3:AF$7,2022-YEAR($A1154))/1000000</f>
        <v>244.94384570499997</v>
      </c>
      <c r="L1154" s="3" cm="1">
        <f t="array" ref="L1154">D1154*INDEX(AG$3:AG$7,2022-YEAR($A1154))/1000000</f>
        <v>467.84666891760003</v>
      </c>
      <c r="M1154" s="3" cm="1">
        <f t="array" ref="M1154">E1154*INDEX(AH$3:AH$7,2022-YEAR($A1154))/1000000</f>
        <v>1834.4791562236639</v>
      </c>
      <c r="N1154" s="3"/>
      <c r="O1154" s="9">
        <v>44407</v>
      </c>
      <c r="P1154" s="8">
        <f t="shared" si="275"/>
        <v>2460653.875076564</v>
      </c>
      <c r="Q1154" s="7">
        <f t="shared" si="276"/>
        <v>-7.8177837588241442E-3</v>
      </c>
      <c r="R1154" s="8">
        <f t="shared" si="286"/>
        <v>2438057.5360630127</v>
      </c>
      <c r="S1154" s="7">
        <f t="shared" si="277"/>
        <v>-7.8648779611582009E-3</v>
      </c>
      <c r="T1154" s="8">
        <f t="shared" si="278"/>
        <v>119428.8689416907</v>
      </c>
      <c r="U1154" s="8">
        <f t="shared" si="279"/>
        <v>213156.09489778319</v>
      </c>
      <c r="V1154" s="8">
        <f t="shared" si="280"/>
        <v>471630.3450489539</v>
      </c>
      <c r="W1154" s="8">
        <f t="shared" si="281"/>
        <v>1633842.2271745848</v>
      </c>
      <c r="X1154" s="7">
        <f t="shared" si="287"/>
        <v>4.8985254521328903E-2</v>
      </c>
      <c r="Y1154" s="7">
        <f t="shared" si="288"/>
        <v>8.7428656520546558E-2</v>
      </c>
      <c r="Z1154" s="7">
        <f t="shared" si="289"/>
        <v>0.19344512509353856</v>
      </c>
      <c r="AA1154" s="7">
        <f t="shared" si="290"/>
        <v>0.67014096386458588</v>
      </c>
    </row>
    <row r="1155" spans="1:27" x14ac:dyDescent="0.25">
      <c r="A1155" s="1">
        <v>44410</v>
      </c>
      <c r="B1155" s="3">
        <v>225.33999600000001</v>
      </c>
      <c r="C1155" s="6">
        <v>56.880001</v>
      </c>
      <c r="D1155" s="3">
        <v>151.16999799999999</v>
      </c>
      <c r="E1155" s="3">
        <v>2697.0900879999999</v>
      </c>
      <c r="F1155" s="7">
        <f t="shared" si="282"/>
        <v>-5.0335571358804954E-3</v>
      </c>
      <c r="G1155" s="7">
        <f t="shared" si="283"/>
        <v>-2.6301596112600079E-3</v>
      </c>
      <c r="H1155" s="7">
        <f t="shared" si="284"/>
        <v>-4.0189814469561158E-3</v>
      </c>
      <c r="I1155" s="7">
        <f t="shared" si="285"/>
        <v>9.5009481150598596E-4</v>
      </c>
      <c r="J1155" s="3" cm="1">
        <f t="array" ref="J1155">B1155*INDEX(AE$3:AE$7,2022-YEAR($A1155))/1000000</f>
        <v>128.13508192547999</v>
      </c>
      <c r="K1155" s="3" cm="1">
        <f t="array" ref="K1155">C1155*INDEX(AF$3:AF$7,2022-YEAR($A1155))/1000000</f>
        <v>244.29960429499999</v>
      </c>
      <c r="L1155" s="3" cm="1">
        <f t="array" ref="L1155">D1155*INDEX(AG$3:AG$7,2022-YEAR($A1155))/1000000</f>
        <v>465.96640183519997</v>
      </c>
      <c r="M1155" s="3" cm="1">
        <f t="array" ref="M1155">E1155*INDEX(AH$3:AH$7,2022-YEAR($A1155))/1000000</f>
        <v>1836.2220853518079</v>
      </c>
      <c r="N1155" s="3"/>
      <c r="O1155" s="9">
        <v>44410</v>
      </c>
      <c r="P1155" s="8">
        <f t="shared" si="275"/>
        <v>2459339.1454572296</v>
      </c>
      <c r="Q1155" s="7">
        <f t="shared" si="276"/>
        <v>-5.3430091596835512E-4</v>
      </c>
      <c r="R1155" s="8">
        <f t="shared" si="286"/>
        <v>2436552.5808921116</v>
      </c>
      <c r="S1155" s="7">
        <f t="shared" si="277"/>
        <v>-6.1727631470553934E-4</v>
      </c>
      <c r="T1155" s="8">
        <f t="shared" si="278"/>
        <v>118827.71690619912</v>
      </c>
      <c r="U1155" s="8">
        <f t="shared" si="279"/>
        <v>212595.46034608912</v>
      </c>
      <c r="V1155" s="8">
        <f t="shared" si="280"/>
        <v>469734.87144238071</v>
      </c>
      <c r="W1155" s="8">
        <f t="shared" si="281"/>
        <v>1635394.5321974426</v>
      </c>
      <c r="X1155" s="7">
        <f t="shared" si="287"/>
        <v>4.8768788261771029E-2</v>
      </c>
      <c r="Y1155" s="7">
        <f t="shared" si="288"/>
        <v>8.7252564140540764E-2</v>
      </c>
      <c r="Z1155" s="7">
        <f t="shared" si="289"/>
        <v>0.19278667537328231</v>
      </c>
      <c r="AA1155" s="7">
        <f t="shared" si="290"/>
        <v>0.67119197222440585</v>
      </c>
    </row>
    <row r="1156" spans="1:27" x14ac:dyDescent="0.25">
      <c r="A1156" s="1">
        <v>44411</v>
      </c>
      <c r="B1156" s="3">
        <v>229.08999600000001</v>
      </c>
      <c r="C1156" s="6">
        <v>56.919998</v>
      </c>
      <c r="D1156" s="3">
        <v>152.88999899999999</v>
      </c>
      <c r="E1156" s="3">
        <v>2712.6000979999999</v>
      </c>
      <c r="F1156" s="7">
        <f t="shared" si="282"/>
        <v>1.6641519777075064E-2</v>
      </c>
      <c r="G1156" s="7">
        <f t="shared" si="283"/>
        <v>7.0318212547149095E-4</v>
      </c>
      <c r="H1156" s="7">
        <f t="shared" si="284"/>
        <v>1.1377925664853183E-2</v>
      </c>
      <c r="I1156" s="7">
        <f t="shared" si="285"/>
        <v>5.7506458790559378E-3</v>
      </c>
      <c r="J1156" s="3" cm="1">
        <f t="array" ref="J1156">B1156*INDEX(AE$3:AE$7,2022-YEAR($A1156))/1000000</f>
        <v>130.26744442548002</v>
      </c>
      <c r="K1156" s="3" cm="1">
        <f t="array" ref="K1156">C1156*INDEX(AF$3:AF$7,2022-YEAR($A1156))/1000000</f>
        <v>244.47139141</v>
      </c>
      <c r="L1156" s="3" cm="1">
        <f t="array" ref="L1156">D1156*INDEX(AG$3:AG$7,2022-YEAR($A1156))/1000000</f>
        <v>471.26813291759998</v>
      </c>
      <c r="M1156" s="3" cm="1">
        <f t="array" ref="M1156">E1156*INDEX(AH$3:AH$7,2022-YEAR($A1156))/1000000</f>
        <v>1846.7815483199679</v>
      </c>
      <c r="N1156" s="3"/>
      <c r="O1156" s="9">
        <v>44411</v>
      </c>
      <c r="P1156" s="8">
        <f t="shared" ref="P1156:P1219" si="291">P1155*(1+Q1156)</f>
        <v>2476042.3361016447</v>
      </c>
      <c r="Q1156" s="7">
        <f t="shared" ref="Q1156:Q1177" si="292">SUMPRODUCT(F1156:I1156,J1155:M1155)/SUM(J1155:M1155)</f>
        <v>6.7917394293780563E-3</v>
      </c>
      <c r="R1156" s="8">
        <f t="shared" si="286"/>
        <v>2453428.7312974152</v>
      </c>
      <c r="S1156" s="7">
        <f t="shared" ref="S1156:S1219" si="293">R1156/R1155-1</f>
        <v>6.926241008566425E-3</v>
      </c>
      <c r="T1156" s="8">
        <f t="shared" ref="T1156:T1177" si="294">T1155*B1156/B1155</f>
        <v>120805.1907071583</v>
      </c>
      <c r="U1156" s="8">
        <f t="shared" ref="U1156:U1177" si="295">U1155*C1156/C1155</f>
        <v>212744.95367376084</v>
      </c>
      <c r="V1156" s="8">
        <f t="shared" ref="V1156:V1177" si="296">V1155*D1156/D1155</f>
        <v>475079.47989184147</v>
      </c>
      <c r="W1156" s="8">
        <f t="shared" ref="W1156:W1177" si="297">W1155*E1156/E1155</f>
        <v>1644799.1070246545</v>
      </c>
      <c r="X1156" s="7">
        <f t="shared" si="287"/>
        <v>4.9239331538794867E-2</v>
      </c>
      <c r="Y1156" s="7">
        <f t="shared" si="288"/>
        <v>8.671332122260493E-2</v>
      </c>
      <c r="Z1156" s="7">
        <f t="shared" si="289"/>
        <v>0.19363899746972119</v>
      </c>
      <c r="AA1156" s="7">
        <f t="shared" si="290"/>
        <v>0.67040834976887898</v>
      </c>
    </row>
    <row r="1157" spans="1:27" x14ac:dyDescent="0.25">
      <c r="A1157" s="1">
        <v>44412</v>
      </c>
      <c r="B1157" s="3">
        <v>226.63000500000001</v>
      </c>
      <c r="C1157" s="6">
        <v>56.099997999999999</v>
      </c>
      <c r="D1157" s="3">
        <v>151.240005</v>
      </c>
      <c r="E1157" s="3">
        <v>2702.51001</v>
      </c>
      <c r="F1157" s="7">
        <f t="shared" ref="F1157:F1177" si="298">B1157/B1156-1</f>
        <v>-1.0738098751374547E-2</v>
      </c>
      <c r="G1157" s="7">
        <f t="shared" ref="G1157:G1177" si="299">C1157/C1156-1</f>
        <v>-1.4406184624251028E-2</v>
      </c>
      <c r="H1157" s="7">
        <f t="shared" ref="H1157:H1177" si="300">D1157/D1156-1</f>
        <v>-1.0792033558715608E-2</v>
      </c>
      <c r="I1157" s="7">
        <f t="shared" ref="I1157:I1177" si="301">E1157/E1156-1</f>
        <v>-3.7197108440124582E-3</v>
      </c>
      <c r="J1157" s="3" cm="1">
        <f t="array" ref="J1157">B1157*INDEX(AE$3:AE$7,2022-YEAR($A1157))/1000000</f>
        <v>128.86861974315002</v>
      </c>
      <c r="K1157" s="3" cm="1">
        <f t="array" ref="K1157">C1157*INDEX(AF$3:AF$7,2022-YEAR($A1157))/1000000</f>
        <v>240.94949141000001</v>
      </c>
      <c r="L1157" s="3" cm="1">
        <f t="array" ref="L1157">D1157*INDEX(AG$3:AG$7,2022-YEAR($A1157))/1000000</f>
        <v>466.18219141200001</v>
      </c>
      <c r="M1157" s="3" cm="1">
        <f t="array" ref="M1157">E1157*INDEX(AH$3:AH$7,2022-YEAR($A1157))/1000000</f>
        <v>1839.91205496816</v>
      </c>
      <c r="N1157" s="3"/>
      <c r="O1157" s="9">
        <v>44412</v>
      </c>
      <c r="P1157" s="8">
        <f t="shared" si="291"/>
        <v>2460524.5614133389</v>
      </c>
      <c r="Q1157" s="7">
        <f t="shared" si="292"/>
        <v>-6.2671685625284778E-3</v>
      </c>
      <c r="R1157" s="8">
        <f t="shared" ref="R1157:R1177" si="302">SUM(T1157:W1157)</f>
        <v>2437821.4193847496</v>
      </c>
      <c r="S1157" s="7">
        <f t="shared" si="293"/>
        <v>-6.3614286869512204E-3</v>
      </c>
      <c r="T1157" s="8">
        <f t="shared" si="294"/>
        <v>119507.9726396662</v>
      </c>
      <c r="U1157" s="8">
        <f t="shared" si="295"/>
        <v>209680.1105932589</v>
      </c>
      <c r="V1157" s="8">
        <f t="shared" si="296"/>
        <v>469952.40620179154</v>
      </c>
      <c r="W1157" s="8">
        <f t="shared" si="297"/>
        <v>1638680.9299500328</v>
      </c>
      <c r="X1157" s="7">
        <f t="shared" ref="X1157:X1177" si="303">T1157/$R1157</f>
        <v>4.902244753835467E-2</v>
      </c>
      <c r="Y1157" s="7">
        <f t="shared" ref="Y1157:Y1177" si="304">U1157/$R1157</f>
        <v>8.6011267653139808E-2</v>
      </c>
      <c r="Z1157" s="7">
        <f t="shared" ref="Z1157:Z1177" si="305">V1157/$R1157</f>
        <v>0.19277556693237882</v>
      </c>
      <c r="AA1157" s="7">
        <f t="shared" ref="AA1157:AA1177" si="306">W1157/$R1157</f>
        <v>0.67219071787612661</v>
      </c>
    </row>
    <row r="1158" spans="1:27" x14ac:dyDescent="0.25">
      <c r="A1158" s="1">
        <v>44413</v>
      </c>
      <c r="B1158" s="3">
        <v>229.94000199999999</v>
      </c>
      <c r="C1158" s="6">
        <v>56.5</v>
      </c>
      <c r="D1158" s="3">
        <v>153.14999399999999</v>
      </c>
      <c r="E1158" s="3">
        <v>2725.030029</v>
      </c>
      <c r="F1158" s="7">
        <f t="shared" si="298"/>
        <v>1.4605290239480873E-2</v>
      </c>
      <c r="G1158" s="7">
        <f t="shared" si="299"/>
        <v>7.130160682002229E-3</v>
      </c>
      <c r="H1158" s="7">
        <f t="shared" si="300"/>
        <v>1.2628860994814195E-2</v>
      </c>
      <c r="I1158" s="7">
        <f t="shared" si="301"/>
        <v>8.3330011421494099E-3</v>
      </c>
      <c r="J1158" s="3" cm="1">
        <f t="array" ref="J1158">B1158*INDEX(AE$3:AE$7,2022-YEAR($A1158))/1000000</f>
        <v>130.75078333726</v>
      </c>
      <c r="K1158" s="3" cm="1">
        <f t="array" ref="K1158">C1158*INDEX(AF$3:AF$7,2022-YEAR($A1158))/1000000</f>
        <v>242.66749999999999</v>
      </c>
      <c r="L1158" s="3" cm="1">
        <f t="array" ref="L1158">D1158*INDEX(AG$3:AG$7,2022-YEAR($A1158))/1000000</f>
        <v>472.0695415056</v>
      </c>
      <c r="M1158" s="3" cm="1">
        <f t="array" ref="M1158">E1158*INDEX(AH$3:AH$7,2022-YEAR($A1158))/1000000</f>
        <v>1855.2440442236641</v>
      </c>
      <c r="N1158" s="3"/>
      <c r="O1158" s="9">
        <v>44413</v>
      </c>
      <c r="P1158" s="8">
        <f t="shared" si="291"/>
        <v>2483346.3169756359</v>
      </c>
      <c r="Q1158" s="7">
        <f t="shared" si="292"/>
        <v>9.2751586064997709E-3</v>
      </c>
      <c r="R1158" s="8">
        <f t="shared" si="302"/>
        <v>2460652.0145644266</v>
      </c>
      <c r="S1158" s="7">
        <f t="shared" si="293"/>
        <v>9.3651630911664174E-3</v>
      </c>
      <c r="T1158" s="8">
        <f t="shared" si="294"/>
        <v>121253.42126600046</v>
      </c>
      <c r="U1158" s="8">
        <f t="shared" si="295"/>
        <v>211175.16347360882</v>
      </c>
      <c r="V1158" s="8">
        <f t="shared" si="296"/>
        <v>475887.36981389247</v>
      </c>
      <c r="W1158" s="8">
        <f t="shared" si="297"/>
        <v>1652336.0600109249</v>
      </c>
      <c r="X1158" s="7">
        <f t="shared" si="303"/>
        <v>4.9276947958634527E-2</v>
      </c>
      <c r="Y1158" s="7">
        <f t="shared" si="304"/>
        <v>8.5820815874685999E-2</v>
      </c>
      <c r="Z1158" s="7">
        <f t="shared" si="305"/>
        <v>0.19339889061807541</v>
      </c>
      <c r="AA1158" s="7">
        <f t="shared" si="306"/>
        <v>0.67150334554860414</v>
      </c>
    </row>
    <row r="1159" spans="1:27" x14ac:dyDescent="0.25">
      <c r="A1159" s="1">
        <v>44414</v>
      </c>
      <c r="B1159" s="3">
        <v>231.33000200000001</v>
      </c>
      <c r="C1159" s="6">
        <v>56.639999000000003</v>
      </c>
      <c r="D1159" s="3">
        <v>157.5</v>
      </c>
      <c r="E1159" s="3">
        <v>2714.7700199999999</v>
      </c>
      <c r="F1159" s="7">
        <f t="shared" si="298"/>
        <v>6.0450551792201601E-3</v>
      </c>
      <c r="G1159" s="7">
        <f t="shared" si="299"/>
        <v>2.4778584070797027E-3</v>
      </c>
      <c r="H1159" s="7">
        <f t="shared" si="300"/>
        <v>2.8403566244997736E-2</v>
      </c>
      <c r="I1159" s="7">
        <f t="shared" si="301"/>
        <v>-3.7650994267264259E-3</v>
      </c>
      <c r="J1159" s="3" cm="1">
        <f t="array" ref="J1159">B1159*INDEX(AE$3:AE$7,2022-YEAR($A1159))/1000000</f>
        <v>131.54117903726001</v>
      </c>
      <c r="K1159" s="3" cm="1">
        <f t="array" ref="K1159">C1159*INDEX(AF$3:AF$7,2022-YEAR($A1159))/1000000</f>
        <v>243.268795705</v>
      </c>
      <c r="L1159" s="3" cm="1">
        <f t="array" ref="L1159">D1159*INDEX(AG$3:AG$7,2022-YEAR($A1159))/1000000</f>
        <v>485.47800000000001</v>
      </c>
      <c r="M1159" s="3" cm="1">
        <f t="array" ref="M1159">E1159*INDEX(AH$3:AH$7,2022-YEAR($A1159))/1000000</f>
        <v>1848.25886593632</v>
      </c>
      <c r="N1159" s="3"/>
      <c r="O1159" s="9">
        <v>44414</v>
      </c>
      <c r="P1159" s="8">
        <f t="shared" si="291"/>
        <v>2490532.2509783241</v>
      </c>
      <c r="Q1159" s="7">
        <f t="shared" si="292"/>
        <v>2.893649570165233E-3</v>
      </c>
      <c r="R1159" s="8">
        <f t="shared" si="302"/>
        <v>2469203.9492221884</v>
      </c>
      <c r="S1159" s="7">
        <f t="shared" si="293"/>
        <v>3.4754750396006617E-3</v>
      </c>
      <c r="T1159" s="8">
        <f t="shared" si="294"/>
        <v>121986.40488822268</v>
      </c>
      <c r="U1159" s="8">
        <f t="shared" si="295"/>
        <v>211698.42562778833</v>
      </c>
      <c r="V1159" s="8">
        <f t="shared" si="296"/>
        <v>489404.26824755914</v>
      </c>
      <c r="W1159" s="8">
        <f t="shared" si="297"/>
        <v>1646114.8504586185</v>
      </c>
      <c r="X1159" s="7">
        <f t="shared" si="303"/>
        <v>4.9403130481242348E-2</v>
      </c>
      <c r="Y1159" s="7">
        <f t="shared" si="304"/>
        <v>8.5735496128002867E-2</v>
      </c>
      <c r="Z1159" s="7">
        <f t="shared" si="305"/>
        <v>0.19820325834231875</v>
      </c>
      <c r="AA1159" s="7">
        <f t="shared" si="306"/>
        <v>0.66665811504843608</v>
      </c>
    </row>
    <row r="1160" spans="1:27" x14ac:dyDescent="0.25">
      <c r="A1160" s="1">
        <v>44417</v>
      </c>
      <c r="B1160" s="3">
        <v>232.270004</v>
      </c>
      <c r="C1160" s="6">
        <v>56.650002000000001</v>
      </c>
      <c r="D1160" s="3">
        <v>157.33000200000001</v>
      </c>
      <c r="E1160" s="3">
        <v>2738.26001</v>
      </c>
      <c r="F1160" s="7">
        <f t="shared" si="298"/>
        <v>4.0634677381794493E-3</v>
      </c>
      <c r="G1160" s="7">
        <f t="shared" si="299"/>
        <v>1.7660664153607009E-4</v>
      </c>
      <c r="H1160" s="7">
        <f t="shared" si="300"/>
        <v>-1.0793523809523586E-3</v>
      </c>
      <c r="I1160" s="7">
        <f t="shared" si="301"/>
        <v>8.6526629611152206E-3</v>
      </c>
      <c r="J1160" s="3" cm="1">
        <f t="array" ref="J1160">B1160*INDEX(AE$3:AE$7,2022-YEAR($A1160))/1000000</f>
        <v>132.07569237452</v>
      </c>
      <c r="K1160" s="3" cm="1">
        <f t="array" ref="K1160">C1160*INDEX(AF$3:AF$7,2022-YEAR($A1160))/1000000</f>
        <v>243.31175859000001</v>
      </c>
      <c r="L1160" s="3" cm="1">
        <f t="array" ref="L1160">D1160*INDEX(AG$3:AG$7,2022-YEAR($A1160))/1000000</f>
        <v>484.95399816480005</v>
      </c>
      <c r="M1160" s="3" cm="1">
        <f t="array" ref="M1160">E1160*INDEX(AH$3:AH$7,2022-YEAR($A1160))/1000000</f>
        <v>1864.2512269681599</v>
      </c>
      <c r="N1160" s="3"/>
      <c r="O1160" s="9">
        <v>44417</v>
      </c>
      <c r="P1160" s="8">
        <f t="shared" si="291"/>
        <v>2505286.5354545894</v>
      </c>
      <c r="Q1160" s="7">
        <f t="shared" si="292"/>
        <v>5.9241491333707165E-3</v>
      </c>
      <c r="R1160" s="8">
        <f t="shared" si="302"/>
        <v>2483452.0617250409</v>
      </c>
      <c r="S1160" s="7">
        <f t="shared" si="293"/>
        <v>5.7703263059094567E-3</v>
      </c>
      <c r="T1160" s="8">
        <f t="shared" si="294"/>
        <v>122482.09270898248</v>
      </c>
      <c r="U1160" s="8">
        <f t="shared" si="295"/>
        <v>211735.81297575691</v>
      </c>
      <c r="V1160" s="8">
        <f t="shared" si="296"/>
        <v>488876.02858537796</v>
      </c>
      <c r="W1160" s="8">
        <f t="shared" si="297"/>
        <v>1660358.1274549235</v>
      </c>
      <c r="X1160" s="7">
        <f t="shared" si="303"/>
        <v>4.9319290111001654E-2</v>
      </c>
      <c r="Y1160" s="7">
        <f t="shared" si="304"/>
        <v>8.52586672555629E-2</v>
      </c>
      <c r="Z1160" s="7">
        <f t="shared" si="305"/>
        <v>0.19685341872304865</v>
      </c>
      <c r="AA1160" s="7">
        <f t="shared" si="306"/>
        <v>0.66856862391038674</v>
      </c>
    </row>
    <row r="1161" spans="1:27" x14ac:dyDescent="0.25">
      <c r="A1161" s="1">
        <v>44418</v>
      </c>
      <c r="B1161" s="3">
        <v>235.779999</v>
      </c>
      <c r="C1161" s="6">
        <v>56.799999</v>
      </c>
      <c r="D1161" s="3">
        <v>159.259995</v>
      </c>
      <c r="E1161" s="3">
        <v>2736.139893</v>
      </c>
      <c r="F1161" s="7">
        <f t="shared" si="298"/>
        <v>1.5111701638408803E-2</v>
      </c>
      <c r="G1161" s="7">
        <f t="shared" si="299"/>
        <v>2.6477845490631147E-3</v>
      </c>
      <c r="H1161" s="7">
        <f t="shared" si="300"/>
        <v>1.2267164402629316E-2</v>
      </c>
      <c r="I1161" s="7">
        <f t="shared" si="301"/>
        <v>-7.7425700709843337E-4</v>
      </c>
      <c r="J1161" s="3" cm="1">
        <f t="array" ref="J1161">B1161*INDEX(AE$3:AE$7,2022-YEAR($A1161))/1000000</f>
        <v>134.07158083137</v>
      </c>
      <c r="K1161" s="3" cm="1">
        <f t="array" ref="K1161">C1161*INDEX(AF$3:AF$7,2022-YEAR($A1161))/1000000</f>
        <v>243.95599570500002</v>
      </c>
      <c r="L1161" s="3" cm="1">
        <f t="array" ref="L1161">D1161*INDEX(AG$3:AG$7,2022-YEAR($A1161))/1000000</f>
        <v>490.90300858799998</v>
      </c>
      <c r="M1161" s="3" cm="1">
        <f t="array" ref="M1161">E1161*INDEX(AH$3:AH$7,2022-YEAR($A1161))/1000000</f>
        <v>1862.8078173926881</v>
      </c>
      <c r="N1161" s="3"/>
      <c r="O1161" s="9">
        <v>44418</v>
      </c>
      <c r="P1161" s="8">
        <f t="shared" si="291"/>
        <v>2511857.0927133178</v>
      </c>
      <c r="Q1161" s="7">
        <f t="shared" si="292"/>
        <v>2.6226769536109472E-3</v>
      </c>
      <c r="R1161" s="8">
        <f t="shared" si="302"/>
        <v>2490575.1840808741</v>
      </c>
      <c r="S1161" s="7">
        <f t="shared" si="293"/>
        <v>2.8682342879151612E-3</v>
      </c>
      <c r="T1161" s="8">
        <f t="shared" si="294"/>
        <v>124333.00555004855</v>
      </c>
      <c r="U1161" s="8">
        <f t="shared" si="295"/>
        <v>212296.44378983745</v>
      </c>
      <c r="V1161" s="8">
        <f t="shared" si="296"/>
        <v>494873.15120053932</v>
      </c>
      <c r="W1161" s="8">
        <f t="shared" si="297"/>
        <v>1659072.5835404487</v>
      </c>
      <c r="X1161" s="7">
        <f t="shared" si="303"/>
        <v>4.9921402230598634E-2</v>
      </c>
      <c r="Y1161" s="7">
        <f t="shared" si="304"/>
        <v>8.5239925759632781E-2</v>
      </c>
      <c r="Z1161" s="7">
        <f t="shared" si="305"/>
        <v>0.19869833858605962</v>
      </c>
      <c r="AA1161" s="7">
        <f t="shared" si="306"/>
        <v>0.66614033342370893</v>
      </c>
    </row>
    <row r="1162" spans="1:27" x14ac:dyDescent="0.25">
      <c r="A1162" s="1">
        <v>44419</v>
      </c>
      <c r="B1162" s="3">
        <v>239.490005</v>
      </c>
      <c r="C1162" s="6">
        <v>56.73</v>
      </c>
      <c r="D1162" s="3">
        <v>161.16000399999999</v>
      </c>
      <c r="E1162" s="3">
        <v>2725.580078</v>
      </c>
      <c r="F1162" s="7">
        <f t="shared" si="298"/>
        <v>1.5735032724298215E-2</v>
      </c>
      <c r="G1162" s="7">
        <f t="shared" si="299"/>
        <v>-1.2323767822601805E-3</v>
      </c>
      <c r="H1162" s="7">
        <f t="shared" si="300"/>
        <v>1.1930233954861036E-2</v>
      </c>
      <c r="I1162" s="7">
        <f t="shared" si="301"/>
        <v>-3.8593841736731527E-3</v>
      </c>
      <c r="J1162" s="3" cm="1">
        <f t="array" ref="J1162">B1162*INDEX(AE$3:AE$7,2022-YEAR($A1162))/1000000</f>
        <v>136.18120154315</v>
      </c>
      <c r="K1162" s="3" cm="1">
        <f t="array" ref="K1162">C1162*INDEX(AF$3:AF$7,2022-YEAR($A1162))/1000000</f>
        <v>243.65535</v>
      </c>
      <c r="L1162" s="3" cm="1">
        <f t="array" ref="L1162">D1162*INDEX(AG$3:AG$7,2022-YEAR($A1162))/1000000</f>
        <v>496.75959632959996</v>
      </c>
      <c r="M1162" s="3" cm="1">
        <f t="array" ref="M1162">E1162*INDEX(AH$3:AH$7,2022-YEAR($A1162))/1000000</f>
        <v>1855.618526383648</v>
      </c>
      <c r="N1162" s="3"/>
      <c r="O1162" s="9">
        <v>44419</v>
      </c>
      <c r="P1162" s="8">
        <f t="shared" si="291"/>
        <v>2512295.028697751</v>
      </c>
      <c r="Q1162" s="7">
        <f t="shared" si="292"/>
        <v>1.7434749202236132E-4</v>
      </c>
      <c r="R1162" s="8">
        <f t="shared" si="302"/>
        <v>2491770.8927835417</v>
      </c>
      <c r="S1162" s="7">
        <f t="shared" si="293"/>
        <v>4.8009339782639771E-4</v>
      </c>
      <c r="T1162" s="8">
        <f t="shared" si="294"/>
        <v>126289.3894610889</v>
      </c>
      <c r="U1162" s="8">
        <f t="shared" si="295"/>
        <v>212034.81458155441</v>
      </c>
      <c r="V1162" s="8">
        <f t="shared" si="296"/>
        <v>500777.10367234104</v>
      </c>
      <c r="W1162" s="8">
        <f t="shared" si="297"/>
        <v>1652669.5850685574</v>
      </c>
      <c r="X1162" s="7">
        <f t="shared" si="303"/>
        <v>5.068258475401477E-2</v>
      </c>
      <c r="Y1162" s="7">
        <f t="shared" si="304"/>
        <v>8.5094024974620222E-2</v>
      </c>
      <c r="Z1162" s="7">
        <f t="shared" si="305"/>
        <v>0.20097237074349403</v>
      </c>
      <c r="AA1162" s="7">
        <f t="shared" si="306"/>
        <v>0.66325101952787102</v>
      </c>
    </row>
    <row r="1163" spans="1:27" x14ac:dyDescent="0.25">
      <c r="A1163" s="1">
        <v>44420</v>
      </c>
      <c r="B1163" s="3">
        <v>238.179993</v>
      </c>
      <c r="C1163" s="6">
        <v>56.84</v>
      </c>
      <c r="D1163" s="3">
        <v>161.78999300000001</v>
      </c>
      <c r="E1163" s="3">
        <v>2743.8798830000001</v>
      </c>
      <c r="F1163" s="7">
        <f t="shared" si="298"/>
        <v>-5.4700069842162913E-3</v>
      </c>
      <c r="G1163" s="7">
        <f t="shared" si="299"/>
        <v>1.9390093424995758E-3</v>
      </c>
      <c r="H1163" s="7">
        <f t="shared" si="300"/>
        <v>3.9090902479750333E-3</v>
      </c>
      <c r="I1163" s="7">
        <f t="shared" si="301"/>
        <v>6.7140955232649624E-3</v>
      </c>
      <c r="J1163" s="3" cm="1">
        <f t="array" ref="J1163">B1163*INDEX(AE$3:AE$7,2022-YEAR($A1163))/1000000</f>
        <v>135.43628941959</v>
      </c>
      <c r="K1163" s="3" cm="1">
        <f t="array" ref="K1163">C1163*INDEX(AF$3:AF$7,2022-YEAR($A1163))/1000000</f>
        <v>244.12780000000001</v>
      </c>
      <c r="L1163" s="3" cm="1">
        <f t="array" ref="L1163">D1163*INDEX(AG$3:AG$7,2022-YEAR($A1163))/1000000</f>
        <v>498.70147442320001</v>
      </c>
      <c r="M1163" s="3" cm="1">
        <f t="array" ref="M1163">E1163*INDEX(AH$3:AH$7,2022-YEAR($A1163))/1000000</f>
        <v>1868.0773264245281</v>
      </c>
      <c r="N1163" s="3"/>
      <c r="O1163" s="9">
        <v>44420</v>
      </c>
      <c r="P1163" s="8">
        <f t="shared" si="291"/>
        <v>2525286.0455395235</v>
      </c>
      <c r="Q1163" s="7">
        <f t="shared" si="292"/>
        <v>5.1709758182764999E-3</v>
      </c>
      <c r="R1163" s="8">
        <f t="shared" si="302"/>
        <v>2504544.9907824858</v>
      </c>
      <c r="S1163" s="7">
        <f t="shared" si="293"/>
        <v>5.1265138524330123E-3</v>
      </c>
      <c r="T1163" s="8">
        <f t="shared" si="294"/>
        <v>125598.58561870432</v>
      </c>
      <c r="U1163" s="8">
        <f t="shared" si="295"/>
        <v>212445.95206796323</v>
      </c>
      <c r="V1163" s="8">
        <f t="shared" si="296"/>
        <v>502734.68656471575</v>
      </c>
      <c r="W1163" s="8">
        <f t="shared" si="297"/>
        <v>1663765.7665311026</v>
      </c>
      <c r="X1163" s="7">
        <f t="shared" si="303"/>
        <v>5.0148264886814439E-2</v>
      </c>
      <c r="Y1163" s="7">
        <f t="shared" si="304"/>
        <v>8.4824170797422771E-2</v>
      </c>
      <c r="Z1163" s="7">
        <f t="shared" si="305"/>
        <v>0.20072895013463032</v>
      </c>
      <c r="AA1163" s="7">
        <f t="shared" si="306"/>
        <v>0.66429861418113245</v>
      </c>
    </row>
    <row r="1164" spans="1:27" x14ac:dyDescent="0.25">
      <c r="A1164" s="1">
        <v>44421</v>
      </c>
      <c r="B1164" s="3">
        <v>234.46000699999999</v>
      </c>
      <c r="C1164" s="6">
        <v>57.23</v>
      </c>
      <c r="D1164" s="3">
        <v>159.979996</v>
      </c>
      <c r="E1164" s="3">
        <v>2754.5500489999999</v>
      </c>
      <c r="F1164" s="7">
        <f t="shared" si="298"/>
        <v>-1.5618381515360991E-2</v>
      </c>
      <c r="G1164" s="7">
        <f t="shared" si="299"/>
        <v>6.8613652357494281E-3</v>
      </c>
      <c r="H1164" s="7">
        <f t="shared" si="300"/>
        <v>-1.1187323557149798E-2</v>
      </c>
      <c r="I1164" s="7">
        <f t="shared" si="301"/>
        <v>3.8887146868593625E-3</v>
      </c>
      <c r="J1164" s="3" cm="1">
        <f t="array" ref="J1164">B1164*INDEX(AE$3:AE$7,2022-YEAR($A1164))/1000000</f>
        <v>133.32099378040999</v>
      </c>
      <c r="K1164" s="3" cm="1">
        <f t="array" ref="K1164">C1164*INDEX(AF$3:AF$7,2022-YEAR($A1164))/1000000</f>
        <v>245.80285000000001</v>
      </c>
      <c r="L1164" s="3" cm="1">
        <f t="array" ref="L1164">D1164*INDEX(AG$3:AG$7,2022-YEAR($A1164))/1000000</f>
        <v>493.12233967040004</v>
      </c>
      <c r="M1164" s="3" cm="1">
        <f t="array" ref="M1164">E1164*INDEX(AH$3:AH$7,2022-YEAR($A1164))/1000000</f>
        <v>1875.3417461599838</v>
      </c>
      <c r="N1164" s="3"/>
      <c r="O1164" s="9">
        <v>44421</v>
      </c>
      <c r="P1164" s="8">
        <f t="shared" si="291"/>
        <v>2526430.8699863795</v>
      </c>
      <c r="Q1164" s="7">
        <f t="shared" si="292"/>
        <v>4.5334446324538438E-4</v>
      </c>
      <c r="R1164" s="8">
        <f t="shared" si="302"/>
        <v>2504886.6681942991</v>
      </c>
      <c r="S1164" s="7">
        <f t="shared" si="293"/>
        <v>1.3642294830829016E-4</v>
      </c>
      <c r="T1164" s="8">
        <f t="shared" si="294"/>
        <v>123636.93899072167</v>
      </c>
      <c r="U1164" s="8">
        <f t="shared" si="295"/>
        <v>213903.62133795803</v>
      </c>
      <c r="V1164" s="8">
        <f t="shared" si="296"/>
        <v>497110.43096271396</v>
      </c>
      <c r="W1164" s="8">
        <f t="shared" si="297"/>
        <v>1670235.6769029056</v>
      </c>
      <c r="X1164" s="7">
        <f t="shared" si="303"/>
        <v>4.9358296549140084E-2</v>
      </c>
      <c r="Y1164" s="7">
        <f t="shared" si="304"/>
        <v>8.5394530640444111E-2</v>
      </c>
      <c r="Z1164" s="7">
        <f t="shared" si="305"/>
        <v>0.19845625643457418</v>
      </c>
      <c r="AA1164" s="7">
        <f t="shared" si="306"/>
        <v>0.66679091637584165</v>
      </c>
    </row>
    <row r="1165" spans="1:27" x14ac:dyDescent="0.25">
      <c r="A1165" s="1">
        <v>44424</v>
      </c>
      <c r="B1165" s="3">
        <v>229.05999800000001</v>
      </c>
      <c r="C1165" s="6">
        <v>57.48</v>
      </c>
      <c r="D1165" s="3">
        <v>158.929993</v>
      </c>
      <c r="E1165" s="3">
        <v>2766.1899410000001</v>
      </c>
      <c r="F1165" s="7">
        <f t="shared" si="298"/>
        <v>-2.3031684887734327E-2</v>
      </c>
      <c r="G1165" s="7">
        <f t="shared" si="299"/>
        <v>4.3683382841166463E-3</v>
      </c>
      <c r="H1165" s="7">
        <f t="shared" si="300"/>
        <v>-6.5633393314999955E-3</v>
      </c>
      <c r="I1165" s="7">
        <f t="shared" si="301"/>
        <v>4.2256963180704599E-3</v>
      </c>
      <c r="J1165" s="3" cm="1">
        <f t="array" ref="J1165">B1165*INDEX(AE$3:AE$7,2022-YEAR($A1165))/1000000</f>
        <v>130.25038666274</v>
      </c>
      <c r="K1165" s="3" cm="1">
        <f t="array" ref="K1165">C1165*INDEX(AF$3:AF$7,2022-YEAR($A1165))/1000000</f>
        <v>246.8766</v>
      </c>
      <c r="L1165" s="3" cm="1">
        <f t="array" ref="L1165">D1165*INDEX(AG$3:AG$7,2022-YEAR($A1165))/1000000</f>
        <v>489.88581042319998</v>
      </c>
      <c r="M1165" s="3" cm="1">
        <f t="array" ref="M1165">E1165*INDEX(AH$3:AH$7,2022-YEAR($A1165))/1000000</f>
        <v>1883.266370871856</v>
      </c>
      <c r="N1165" s="3"/>
      <c r="O1165" s="9">
        <v>44424</v>
      </c>
      <c r="P1165" s="8">
        <f t="shared" si="291"/>
        <v>2528905.4869276905</v>
      </c>
      <c r="Q1165" s="7">
        <f t="shared" si="292"/>
        <v>9.7949125412821574E-4</v>
      </c>
      <c r="R1165" s="8">
        <f t="shared" si="302"/>
        <v>2506768.7088597445</v>
      </c>
      <c r="S1165" s="7">
        <f t="shared" si="293"/>
        <v>7.5134763154860451E-4</v>
      </c>
      <c r="T1165" s="8">
        <f t="shared" si="294"/>
        <v>120789.37197140334</v>
      </c>
      <c r="U1165" s="8">
        <f t="shared" si="295"/>
        <v>214838.02471615982</v>
      </c>
      <c r="V1165" s="8">
        <f t="shared" si="296"/>
        <v>493847.72651907749</v>
      </c>
      <c r="W1165" s="8">
        <f t="shared" si="297"/>
        <v>1677293.5856531041</v>
      </c>
      <c r="X1165" s="7">
        <f t="shared" si="303"/>
        <v>4.818528791447492E-2</v>
      </c>
      <c r="Y1165" s="7">
        <f t="shared" si="304"/>
        <v>8.5703169964126177E-2</v>
      </c>
      <c r="Z1165" s="7">
        <f t="shared" si="305"/>
        <v>0.19700570091435135</v>
      </c>
      <c r="AA1165" s="7">
        <f t="shared" si="306"/>
        <v>0.66910584120704764</v>
      </c>
    </row>
    <row r="1166" spans="1:27" x14ac:dyDescent="0.25">
      <c r="A1166" s="1">
        <v>44425</v>
      </c>
      <c r="B1166" s="3">
        <v>222.220001</v>
      </c>
      <c r="C1166" s="6">
        <v>57.279998999999997</v>
      </c>
      <c r="D1166" s="3">
        <v>157.009995</v>
      </c>
      <c r="E1166" s="3">
        <v>2733.2299800000001</v>
      </c>
      <c r="F1166" s="7">
        <f t="shared" si="298"/>
        <v>-2.9861158909117003E-2</v>
      </c>
      <c r="G1166" s="7">
        <f t="shared" si="299"/>
        <v>-3.4794885177452661E-3</v>
      </c>
      <c r="H1166" s="7">
        <f t="shared" si="300"/>
        <v>-1.2080778232966938E-2</v>
      </c>
      <c r="I1166" s="7">
        <f t="shared" si="301"/>
        <v>-1.1915292045377335E-2</v>
      </c>
      <c r="J1166" s="3" cm="1">
        <f t="array" ref="J1166">B1166*INDEX(AE$3:AE$7,2022-YEAR($A1166))/1000000</f>
        <v>126.36095916863</v>
      </c>
      <c r="K1166" s="3" cm="1">
        <f t="array" ref="K1166">C1166*INDEX(AF$3:AF$7,2022-YEAR($A1166))/1000000</f>
        <v>246.01759570499999</v>
      </c>
      <c r="L1166" s="3" cm="1">
        <f t="array" ref="L1166">D1166*INDEX(AG$3:AG$7,2022-YEAR($A1166))/1000000</f>
        <v>483.96760858800002</v>
      </c>
      <c r="M1166" s="3" cm="1">
        <f t="array" ref="M1166">E1166*INDEX(AH$3:AH$7,2022-YEAR($A1166))/1000000</f>
        <v>1860.8267020636799</v>
      </c>
      <c r="N1166" s="3"/>
      <c r="O1166" s="9">
        <v>44425</v>
      </c>
      <c r="P1166" s="8">
        <f t="shared" si="291"/>
        <v>2498463.9554465176</v>
      </c>
      <c r="Q1166" s="7">
        <f t="shared" si="292"/>
        <v>-1.2037433442463562E-2</v>
      </c>
      <c r="R1166" s="8">
        <f t="shared" si="302"/>
        <v>2476462.7640047725</v>
      </c>
      <c r="S1166" s="7">
        <f t="shared" si="293"/>
        <v>-1.2089645425946483E-2</v>
      </c>
      <c r="T1166" s="8">
        <f t="shared" si="294"/>
        <v>117182.46134043283</v>
      </c>
      <c r="U1166" s="8">
        <f t="shared" si="295"/>
        <v>214090.49827598486</v>
      </c>
      <c r="V1166" s="8">
        <f t="shared" si="296"/>
        <v>487881.66165414563</v>
      </c>
      <c r="W1166" s="8">
        <f t="shared" si="297"/>
        <v>1657308.1427342091</v>
      </c>
      <c r="X1166" s="7">
        <f t="shared" si="303"/>
        <v>4.7318483057234857E-2</v>
      </c>
      <c r="Y1166" s="7">
        <f t="shared" si="304"/>
        <v>8.6450118042466273E-2</v>
      </c>
      <c r="Z1166" s="7">
        <f t="shared" si="305"/>
        <v>0.19700746917961953</v>
      </c>
      <c r="AA1166" s="7">
        <f t="shared" si="306"/>
        <v>0.66922392972067934</v>
      </c>
    </row>
    <row r="1167" spans="1:27" x14ac:dyDescent="0.25">
      <c r="A1167" s="1">
        <v>44426</v>
      </c>
      <c r="B1167" s="3">
        <v>219</v>
      </c>
      <c r="C1167" s="6">
        <v>56.5</v>
      </c>
      <c r="D1167" s="3">
        <v>155.58000200000001</v>
      </c>
      <c r="E1167" s="3">
        <v>2708.9799800000001</v>
      </c>
      <c r="F1167" s="7">
        <f t="shared" si="298"/>
        <v>-1.4490149336287672E-2</v>
      </c>
      <c r="G1167" s="7">
        <f t="shared" si="299"/>
        <v>-1.3617301215385735E-2</v>
      </c>
      <c r="H1167" s="7">
        <f t="shared" si="300"/>
        <v>-9.1076558533741414E-3</v>
      </c>
      <c r="I1167" s="7">
        <f t="shared" si="301"/>
        <v>-8.8722867001480576E-3</v>
      </c>
      <c r="J1167" s="3" cm="1">
        <f t="array" ref="J1167">B1167*INDEX(AE$3:AE$7,2022-YEAR($A1167))/1000000</f>
        <v>124.52997000000001</v>
      </c>
      <c r="K1167" s="3" cm="1">
        <f t="array" ref="K1167">C1167*INDEX(AF$3:AF$7,2022-YEAR($A1167))/1000000</f>
        <v>242.66749999999999</v>
      </c>
      <c r="L1167" s="3" cm="1">
        <f t="array" ref="L1167">D1167*INDEX(AG$3:AG$7,2022-YEAR($A1167))/1000000</f>
        <v>479.55979816480004</v>
      </c>
      <c r="M1167" s="3" cm="1">
        <f t="array" ref="M1167">E1167*INDEX(AH$3:AH$7,2022-YEAR($A1167))/1000000</f>
        <v>1844.3169140636799</v>
      </c>
      <c r="N1167" s="3"/>
      <c r="O1167" s="9">
        <v>44426</v>
      </c>
      <c r="P1167" s="8">
        <f t="shared" si="291"/>
        <v>2474465.9903817745</v>
      </c>
      <c r="Q1167" s="7">
        <f t="shared" si="292"/>
        <v>-9.6050875628718099E-3</v>
      </c>
      <c r="R1167" s="8">
        <f t="shared" si="302"/>
        <v>2452701.8665736336</v>
      </c>
      <c r="S1167" s="7">
        <f t="shared" si="293"/>
        <v>-9.5946919842696543E-3</v>
      </c>
      <c r="T1167" s="8">
        <f t="shared" si="294"/>
        <v>115484.46997601619</v>
      </c>
      <c r="U1167" s="8">
        <f t="shared" si="295"/>
        <v>211175.16347360876</v>
      </c>
      <c r="V1167" s="8">
        <f t="shared" si="296"/>
        <v>483438.20338262734</v>
      </c>
      <c r="W1167" s="8">
        <f t="shared" si="297"/>
        <v>1642604.0297413813</v>
      </c>
      <c r="X1167" s="7">
        <f t="shared" si="303"/>
        <v>4.7084593341686999E-2</v>
      </c>
      <c r="Y1167" s="7">
        <f t="shared" si="304"/>
        <v>8.6098994073264781E-2</v>
      </c>
      <c r="Z1167" s="7">
        <f t="shared" si="305"/>
        <v>0.19710434846204078</v>
      </c>
      <c r="AA1167" s="7">
        <f t="shared" si="306"/>
        <v>0.66971206412300743</v>
      </c>
    </row>
    <row r="1168" spans="1:27" x14ac:dyDescent="0.25">
      <c r="A1168" s="1">
        <v>44427</v>
      </c>
      <c r="B1168" s="3">
        <v>212.16000399999999</v>
      </c>
      <c r="C1168" s="6">
        <v>56.860000999999997</v>
      </c>
      <c r="D1168" s="3">
        <v>154.279999</v>
      </c>
      <c r="E1168" s="3">
        <v>2713.6000979999999</v>
      </c>
      <c r="F1168" s="7">
        <f t="shared" si="298"/>
        <v>-3.1232858447488687E-2</v>
      </c>
      <c r="G1168" s="7">
        <f t="shared" si="299"/>
        <v>6.3716991150442048E-3</v>
      </c>
      <c r="H1168" s="7">
        <f t="shared" si="300"/>
        <v>-8.355848973443325E-3</v>
      </c>
      <c r="I1168" s="7">
        <f t="shared" si="301"/>
        <v>1.7054825189219969E-3</v>
      </c>
      <c r="J1168" s="3" cm="1">
        <f t="array" ref="J1168">B1168*INDEX(AE$3:AE$7,2022-YEAR($A1168))/1000000</f>
        <v>120.64054307452</v>
      </c>
      <c r="K1168" s="3" cm="1">
        <f t="array" ref="K1168">C1168*INDEX(AF$3:AF$7,2022-YEAR($A1168))/1000000</f>
        <v>244.21370429499999</v>
      </c>
      <c r="L1168" s="3" cm="1">
        <f t="array" ref="L1168">D1168*INDEX(AG$3:AG$7,2022-YEAR($A1168))/1000000</f>
        <v>475.55266891760004</v>
      </c>
      <c r="M1168" s="3" cm="1">
        <f t="array" ref="M1168">E1168*INDEX(AH$3:AH$7,2022-YEAR($A1168))/1000000</f>
        <v>1847.4623643199679</v>
      </c>
      <c r="N1168" s="3"/>
      <c r="O1168" s="9">
        <v>44427</v>
      </c>
      <c r="P1168" s="8">
        <f t="shared" si="291"/>
        <v>2471519.0556160863</v>
      </c>
      <c r="Q1168" s="7">
        <f t="shared" si="292"/>
        <v>-1.1909376718624335E-3</v>
      </c>
      <c r="R1168" s="8">
        <f t="shared" si="302"/>
        <v>2449202.3969149902</v>
      </c>
      <c r="S1168" s="7">
        <f t="shared" si="293"/>
        <v>-1.4267815042404708E-3</v>
      </c>
      <c r="T1168" s="8">
        <f t="shared" si="294"/>
        <v>111877.55987237202</v>
      </c>
      <c r="U1168" s="8">
        <f t="shared" si="295"/>
        <v>212520.70807583287</v>
      </c>
      <c r="V1168" s="8">
        <f t="shared" si="296"/>
        <v>479398.66676716937</v>
      </c>
      <c r="W1168" s="8">
        <f t="shared" si="297"/>
        <v>1645405.462199616</v>
      </c>
      <c r="X1168" s="7">
        <f t="shared" si="303"/>
        <v>4.5679181113530164E-2</v>
      </c>
      <c r="Y1168" s="7">
        <f t="shared" si="304"/>
        <v>8.6771394778775116E-2</v>
      </c>
      <c r="Z1168" s="7">
        <f t="shared" si="305"/>
        <v>0.19573664772295621</v>
      </c>
      <c r="AA1168" s="7">
        <f t="shared" si="306"/>
        <v>0.67181277638473857</v>
      </c>
    </row>
    <row r="1169" spans="1:27" x14ac:dyDescent="0.25">
      <c r="A1169" s="1">
        <v>44428</v>
      </c>
      <c r="B1169" s="3">
        <v>212.66999799999999</v>
      </c>
      <c r="C1169" s="6">
        <v>56.639999000000003</v>
      </c>
      <c r="D1169" s="3">
        <v>154.720001</v>
      </c>
      <c r="E1169" s="3">
        <v>2748.5900879999999</v>
      </c>
      <c r="F1169" s="7">
        <f t="shared" si="298"/>
        <v>2.4038178279823796E-3</v>
      </c>
      <c r="G1169" s="7">
        <f t="shared" si="299"/>
        <v>-3.8691874099684442E-3</v>
      </c>
      <c r="H1169" s="7">
        <f t="shared" si="300"/>
        <v>2.8519704618352737E-3</v>
      </c>
      <c r="I1169" s="7">
        <f t="shared" si="301"/>
        <v>1.2894305990698074E-2</v>
      </c>
      <c r="J1169" s="3" cm="1">
        <f t="array" ref="J1169">B1169*INDEX(AE$3:AE$7,2022-YEAR($A1169))/1000000</f>
        <v>120.93054096273998</v>
      </c>
      <c r="K1169" s="3" cm="1">
        <f t="array" ref="K1169">C1169*INDEX(AF$3:AF$7,2022-YEAR($A1169))/1000000</f>
        <v>243.268795705</v>
      </c>
      <c r="L1169" s="3" cm="1">
        <f t="array" ref="L1169">D1169*INDEX(AG$3:AG$7,2022-YEAR($A1169))/1000000</f>
        <v>476.90893108239999</v>
      </c>
      <c r="M1169" s="3" cm="1">
        <f t="array" ref="M1169">E1169*INDEX(AH$3:AH$7,2022-YEAR($A1169))/1000000</f>
        <v>1871.2841093518077</v>
      </c>
      <c r="N1169" s="3"/>
      <c r="O1169" s="9">
        <v>44428</v>
      </c>
      <c r="P1169" s="8">
        <f t="shared" si="291"/>
        <v>2494068.254986403</v>
      </c>
      <c r="Q1169" s="7">
        <f t="shared" si="292"/>
        <v>9.1236194675811434E-3</v>
      </c>
      <c r="R1169" s="8">
        <f t="shared" si="302"/>
        <v>2471232.6400853489</v>
      </c>
      <c r="S1169" s="7">
        <f t="shared" si="293"/>
        <v>8.9948642864745576E-3</v>
      </c>
      <c r="T1169" s="8">
        <f t="shared" si="294"/>
        <v>112146.49314534439</v>
      </c>
      <c r="U1169" s="8">
        <f t="shared" si="295"/>
        <v>211698.42562778827</v>
      </c>
      <c r="V1169" s="8">
        <f t="shared" si="296"/>
        <v>480765.8976042326</v>
      </c>
      <c r="W1169" s="8">
        <f t="shared" si="297"/>
        <v>1666621.8237079838</v>
      </c>
      <c r="X1169" s="7">
        <f t="shared" si="303"/>
        <v>4.538079148285739E-2</v>
      </c>
      <c r="Y1169" s="7">
        <f t="shared" si="304"/>
        <v>8.5665113916784802E-2</v>
      </c>
      <c r="Z1169" s="7">
        <f t="shared" si="305"/>
        <v>0.19454497719309358</v>
      </c>
      <c r="AA1169" s="7">
        <f t="shared" si="306"/>
        <v>0.67440911740726428</v>
      </c>
    </row>
    <row r="1170" spans="1:27" x14ac:dyDescent="0.25">
      <c r="A1170" s="1">
        <v>44431</v>
      </c>
      <c r="B1170" s="3">
        <v>219.39999399999999</v>
      </c>
      <c r="C1170" s="6">
        <v>56.439999</v>
      </c>
      <c r="D1170" s="3">
        <v>156.699997</v>
      </c>
      <c r="E1170" s="3">
        <v>2800.830078</v>
      </c>
      <c r="F1170" s="7">
        <f t="shared" si="298"/>
        <v>3.1645253506797033E-2</v>
      </c>
      <c r="G1170" s="7">
        <f t="shared" si="299"/>
        <v>-3.5310735086701017E-3</v>
      </c>
      <c r="H1170" s="7">
        <f t="shared" si="300"/>
        <v>1.2797285336108466E-2</v>
      </c>
      <c r="I1170" s="7">
        <f t="shared" si="301"/>
        <v>1.9006104339847951E-2</v>
      </c>
      <c r="J1170" s="3" cm="1">
        <f t="array" ref="J1170">B1170*INDEX(AE$3:AE$7,2022-YEAR($A1170))/1000000</f>
        <v>124.75741858822001</v>
      </c>
      <c r="K1170" s="3" cm="1">
        <f t="array" ref="K1170">C1170*INDEX(AF$3:AF$7,2022-YEAR($A1170))/1000000</f>
        <v>242.40979570500002</v>
      </c>
      <c r="L1170" s="3" cm="1">
        <f t="array" ref="L1170">D1170*INDEX(AG$3:AG$7,2022-YEAR($A1170))/1000000</f>
        <v>483.01207075280001</v>
      </c>
      <c r="M1170" s="3" cm="1">
        <f t="array" ref="M1170">E1170*INDEX(AH$3:AH$7,2022-YEAR($A1170))/1000000</f>
        <v>1906.8499303836479</v>
      </c>
      <c r="N1170" s="3"/>
      <c r="O1170" s="9">
        <v>44431</v>
      </c>
      <c r="P1170" s="8">
        <f t="shared" si="291"/>
        <v>2535112.2139710817</v>
      </c>
      <c r="Q1170" s="7">
        <f t="shared" si="292"/>
        <v>1.6456630207541009E-2</v>
      </c>
      <c r="R1170" s="8">
        <f t="shared" si="302"/>
        <v>2511862.5082362439</v>
      </c>
      <c r="S1170" s="7">
        <f t="shared" si="293"/>
        <v>1.6441134473479613E-2</v>
      </c>
      <c r="T1170" s="8">
        <f t="shared" si="294"/>
        <v>115695.39735082709</v>
      </c>
      <c r="U1170" s="8">
        <f t="shared" si="295"/>
        <v>210950.90292522681</v>
      </c>
      <c r="V1170" s="8">
        <f t="shared" si="296"/>
        <v>486918.39597574429</v>
      </c>
      <c r="W1170" s="8">
        <f t="shared" si="297"/>
        <v>1698297.8119844457</v>
      </c>
      <c r="X1170" s="7">
        <f t="shared" si="303"/>
        <v>4.6059605958315368E-2</v>
      </c>
      <c r="Y1170" s="7">
        <f t="shared" si="304"/>
        <v>8.3981866934807012E-2</v>
      </c>
      <c r="Z1170" s="7">
        <f t="shared" si="305"/>
        <v>0.19384755112159546</v>
      </c>
      <c r="AA1170" s="7">
        <f t="shared" si="306"/>
        <v>0.67611097598528214</v>
      </c>
    </row>
    <row r="1171" spans="1:27" x14ac:dyDescent="0.25">
      <c r="A1171" s="1">
        <v>44432</v>
      </c>
      <c r="B1171" s="3">
        <v>221.429993</v>
      </c>
      <c r="C1171" s="6">
        <v>56.009998000000003</v>
      </c>
      <c r="D1171" s="3">
        <v>157.66999799999999</v>
      </c>
      <c r="E1171" s="3">
        <v>2825.2299800000001</v>
      </c>
      <c r="F1171" s="7">
        <f t="shared" si="298"/>
        <v>9.2525025319736276E-3</v>
      </c>
      <c r="G1171" s="7">
        <f t="shared" si="299"/>
        <v>-7.6187279875749025E-3</v>
      </c>
      <c r="H1171" s="7">
        <f t="shared" si="300"/>
        <v>6.1901788038962735E-3</v>
      </c>
      <c r="I1171" s="7">
        <f t="shared" si="301"/>
        <v>8.7116680842784788E-3</v>
      </c>
      <c r="J1171" s="3" cm="1">
        <f t="array" ref="J1171">B1171*INDEX(AE$3:AE$7,2022-YEAR($A1171))/1000000</f>
        <v>125.91173691959</v>
      </c>
      <c r="K1171" s="3" cm="1">
        <f t="array" ref="K1171">C1171*INDEX(AF$3:AF$7,2022-YEAR($A1171))/1000000</f>
        <v>240.56294141000004</v>
      </c>
      <c r="L1171" s="3" cm="1">
        <f t="array" ref="L1171">D1171*INDEX(AG$3:AG$7,2022-YEAR($A1171))/1000000</f>
        <v>486.00200183519996</v>
      </c>
      <c r="M1171" s="3" cm="1">
        <f t="array" ref="M1171">E1171*INDEX(AH$3:AH$7,2022-YEAR($A1171))/1000000</f>
        <v>1923.46177406368</v>
      </c>
      <c r="N1171" s="3"/>
      <c r="O1171" s="9">
        <v>44432</v>
      </c>
      <c r="P1171" s="8">
        <f t="shared" si="291"/>
        <v>2552499.4226257671</v>
      </c>
      <c r="Q1171" s="7">
        <f t="shared" si="292"/>
        <v>6.8585558299406671E-3</v>
      </c>
      <c r="R1171" s="8">
        <f t="shared" si="302"/>
        <v>2529134.9214253104</v>
      </c>
      <c r="S1171" s="7">
        <f t="shared" si="293"/>
        <v>6.8763370337474594E-3</v>
      </c>
      <c r="T1171" s="8">
        <f t="shared" si="294"/>
        <v>116765.86930775331</v>
      </c>
      <c r="U1171" s="8">
        <f t="shared" si="295"/>
        <v>209343.7253771062</v>
      </c>
      <c r="V1171" s="8">
        <f t="shared" si="296"/>
        <v>489932.50790974044</v>
      </c>
      <c r="W1171" s="8">
        <f t="shared" si="297"/>
        <v>1713092.8188307106</v>
      </c>
      <c r="X1171" s="7">
        <f t="shared" si="303"/>
        <v>4.616830376212161E-2</v>
      </c>
      <c r="Y1171" s="7">
        <f t="shared" si="304"/>
        <v>8.2772857866803398E-2</v>
      </c>
      <c r="Z1171" s="7">
        <f t="shared" si="305"/>
        <v>0.19371544940498303</v>
      </c>
      <c r="AA1171" s="7">
        <f t="shared" si="306"/>
        <v>0.67734338896609203</v>
      </c>
    </row>
    <row r="1172" spans="1:27" x14ac:dyDescent="0.25">
      <c r="A1172" s="1">
        <v>44433</v>
      </c>
      <c r="B1172" s="3">
        <v>221.029999</v>
      </c>
      <c r="C1172" s="6">
        <v>56.07</v>
      </c>
      <c r="D1172" s="3">
        <v>160.91999799999999</v>
      </c>
      <c r="E1172" s="3">
        <v>2841.580078</v>
      </c>
      <c r="F1172" s="7">
        <f t="shared" si="298"/>
        <v>-1.8064129189581113E-3</v>
      </c>
      <c r="G1172" s="7">
        <f t="shared" si="299"/>
        <v>1.0712730252195879E-3</v>
      </c>
      <c r="H1172" s="7">
        <f t="shared" si="300"/>
        <v>2.0612672297998014E-2</v>
      </c>
      <c r="I1172" s="7">
        <f t="shared" si="301"/>
        <v>5.7871741825421541E-3</v>
      </c>
      <c r="J1172" s="3" cm="1">
        <f t="array" ref="J1172">B1172*INDEX(AE$3:AE$7,2022-YEAR($A1172))/1000000</f>
        <v>125.68428833137</v>
      </c>
      <c r="K1172" s="3" cm="1">
        <f t="array" ref="K1172">C1172*INDEX(AF$3:AF$7,2022-YEAR($A1172))/1000000</f>
        <v>240.82065</v>
      </c>
      <c r="L1172" s="3" cm="1">
        <f t="array" ref="L1172">D1172*INDEX(AG$3:AG$7,2022-YEAR($A1172))/1000000</f>
        <v>496.01980183519993</v>
      </c>
      <c r="M1172" s="3" cm="1">
        <f t="array" ref="M1172">E1172*INDEX(AH$3:AH$7,2022-YEAR($A1172))/1000000</f>
        <v>1934.5931823836479</v>
      </c>
      <c r="N1172" s="3"/>
      <c r="O1172" s="9">
        <v>44433</v>
      </c>
      <c r="P1172" s="8">
        <f t="shared" si="291"/>
        <v>2571974.1269660001</v>
      </c>
      <c r="Q1172" s="7">
        <f t="shared" si="292"/>
        <v>7.6296606250352153E-3</v>
      </c>
      <c r="R1172" s="8">
        <f t="shared" si="302"/>
        <v>2549161.0431036102</v>
      </c>
      <c r="S1172" s="7">
        <f t="shared" si="293"/>
        <v>7.9181705604751684E-3</v>
      </c>
      <c r="T1172" s="8">
        <f t="shared" si="294"/>
        <v>116554.94193294241</v>
      </c>
      <c r="U1172" s="8">
        <f t="shared" si="295"/>
        <v>209567.98966310165</v>
      </c>
      <c r="V1172" s="8">
        <f t="shared" si="296"/>
        <v>500031.32614342024</v>
      </c>
      <c r="W1172" s="8">
        <f t="shared" si="297"/>
        <v>1723006.7853641459</v>
      </c>
      <c r="X1172" s="7">
        <f t="shared" si="303"/>
        <v>4.5722863311545223E-2</v>
      </c>
      <c r="Y1172" s="7">
        <f t="shared" si="304"/>
        <v>8.2210572858885403E-2</v>
      </c>
      <c r="Z1172" s="7">
        <f t="shared" si="305"/>
        <v>0.19615525174299336</v>
      </c>
      <c r="AA1172" s="7">
        <f t="shared" si="306"/>
        <v>0.67591131208657595</v>
      </c>
    </row>
    <row r="1173" spans="1:27" x14ac:dyDescent="0.25">
      <c r="A1173" s="1">
        <v>44434</v>
      </c>
      <c r="B1173" s="3">
        <v>216.5</v>
      </c>
      <c r="C1173" s="6">
        <v>55.540000999999997</v>
      </c>
      <c r="D1173" s="3">
        <v>161.75</v>
      </c>
      <c r="E1173" s="3">
        <v>2828.8100589999999</v>
      </c>
      <c r="F1173" s="7">
        <f t="shared" si="298"/>
        <v>-2.0494951004365713E-2</v>
      </c>
      <c r="G1173" s="7">
        <f t="shared" si="299"/>
        <v>-9.4524522917781573E-3</v>
      </c>
      <c r="H1173" s="7">
        <f t="shared" si="300"/>
        <v>5.1578548988051587E-3</v>
      </c>
      <c r="I1173" s="7">
        <f t="shared" si="301"/>
        <v>-4.4939852650529577E-3</v>
      </c>
      <c r="J1173" s="3" cm="1">
        <f t="array" ref="J1173">B1173*INDEX(AE$3:AE$7,2022-YEAR($A1173))/1000000</f>
        <v>123.108395</v>
      </c>
      <c r="K1173" s="3" cm="1">
        <f t="array" ref="K1173">C1173*INDEX(AF$3:AF$7,2022-YEAR($A1173))/1000000</f>
        <v>238.54430429499999</v>
      </c>
      <c r="L1173" s="3" cm="1">
        <f t="array" ref="L1173">D1173*INDEX(AG$3:AG$7,2022-YEAR($A1173))/1000000</f>
        <v>498.57819999999998</v>
      </c>
      <c r="M1173" s="3" cm="1">
        <f t="array" ref="M1173">E1173*INDEX(AH$3:AH$7,2022-YEAR($A1173))/1000000</f>
        <v>1925.899149128144</v>
      </c>
      <c r="N1173" s="3"/>
      <c r="O1173" s="9">
        <v>44434</v>
      </c>
      <c r="P1173" s="8">
        <f t="shared" si="291"/>
        <v>2561870.6816527518</v>
      </c>
      <c r="Q1173" s="7">
        <f t="shared" si="292"/>
        <v>-3.9282841951318228E-3</v>
      </c>
      <c r="R1173" s="8">
        <f t="shared" si="302"/>
        <v>2539627.2457752959</v>
      </c>
      <c r="S1173" s="7">
        <f t="shared" si="293"/>
        <v>-3.7399745120484384E-3</v>
      </c>
      <c r="T1173" s="8">
        <f t="shared" si="294"/>
        <v>114166.15410871008</v>
      </c>
      <c r="U1173" s="8">
        <f t="shared" si="295"/>
        <v>207587.0582389273</v>
      </c>
      <c r="V1173" s="8">
        <f t="shared" si="296"/>
        <v>502610.41516852513</v>
      </c>
      <c r="W1173" s="8">
        <f t="shared" si="297"/>
        <v>1715263.6182591333</v>
      </c>
      <c r="X1173" s="7">
        <f t="shared" si="303"/>
        <v>4.4953901915577181E-2</v>
      </c>
      <c r="Y1173" s="7">
        <f t="shared" si="304"/>
        <v>8.1739183805123836E-2</v>
      </c>
      <c r="Z1173" s="7">
        <f t="shared" si="305"/>
        <v>0.1979071598025357</v>
      </c>
      <c r="AA1173" s="7">
        <f t="shared" si="306"/>
        <v>0.67539975447676326</v>
      </c>
    </row>
    <row r="1174" spans="1:27" x14ac:dyDescent="0.25">
      <c r="A1174" s="1">
        <v>44435</v>
      </c>
      <c r="B1174" s="3">
        <v>221.75</v>
      </c>
      <c r="C1174" s="6">
        <v>55.650002000000001</v>
      </c>
      <c r="D1174" s="3">
        <v>163.050003</v>
      </c>
      <c r="E1174" s="3">
        <v>2880.080078</v>
      </c>
      <c r="F1174" s="7">
        <f t="shared" si="298"/>
        <v>2.4249422632794504E-2</v>
      </c>
      <c r="G1174" s="7">
        <f t="shared" si="299"/>
        <v>1.9805725246566652E-3</v>
      </c>
      <c r="H1174" s="7">
        <f t="shared" si="300"/>
        <v>8.037112828438886E-3</v>
      </c>
      <c r="I1174" s="7">
        <f t="shared" si="301"/>
        <v>1.8124235254637133E-2</v>
      </c>
      <c r="J1174" s="3" cm="1">
        <f t="array" ref="J1174">B1174*INDEX(AE$3:AE$7,2022-YEAR($A1174))/1000000</f>
        <v>126.09370250000001</v>
      </c>
      <c r="K1174" s="3" cm="1">
        <f t="array" ref="K1174">C1174*INDEX(AF$3:AF$7,2022-YEAR($A1174))/1000000</f>
        <v>239.01675858999999</v>
      </c>
      <c r="L1174" s="3" cm="1">
        <f t="array" ref="L1174">D1174*INDEX(AG$3:AG$7,2022-YEAR($A1174))/1000000</f>
        <v>502.58532924720004</v>
      </c>
      <c r="M1174" s="3" cm="1">
        <f t="array" ref="M1174">E1174*INDEX(AH$3:AH$7,2022-YEAR($A1174))/1000000</f>
        <v>1960.804598383648</v>
      </c>
      <c r="N1174" s="3"/>
      <c r="O1174" s="9">
        <v>44435</v>
      </c>
      <c r="P1174" s="8">
        <f t="shared" si="291"/>
        <v>2600830.5760919116</v>
      </c>
      <c r="Q1174" s="7">
        <f t="shared" si="292"/>
        <v>1.5207596042289606E-2</v>
      </c>
      <c r="R1174" s="8">
        <f t="shared" si="302"/>
        <v>2577934.2282771678</v>
      </c>
      <c r="S1174" s="7">
        <f t="shared" si="293"/>
        <v>1.5083702762126228E-2</v>
      </c>
      <c r="T1174" s="8">
        <f t="shared" si="294"/>
        <v>116934.61743005292</v>
      </c>
      <c r="U1174" s="8">
        <f t="shared" si="295"/>
        <v>207998.19946294962</v>
      </c>
      <c r="V1174" s="8">
        <f t="shared" si="296"/>
        <v>506649.9517839831</v>
      </c>
      <c r="W1174" s="8">
        <f t="shared" si="297"/>
        <v>1746351.459600182</v>
      </c>
      <c r="X1174" s="7">
        <f t="shared" si="303"/>
        <v>4.5359814128462184E-2</v>
      </c>
      <c r="Y1174" s="7">
        <f t="shared" si="304"/>
        <v>8.0684059810926481E-2</v>
      </c>
      <c r="Z1174" s="7">
        <f t="shared" si="305"/>
        <v>0.19653331191563295</v>
      </c>
      <c r="AA1174" s="7">
        <f t="shared" si="306"/>
        <v>0.6774228141449784</v>
      </c>
    </row>
    <row r="1175" spans="1:27" x14ac:dyDescent="0.25">
      <c r="A1175" s="1">
        <v>44438</v>
      </c>
      <c r="B1175" s="3">
        <v>217.66000399999999</v>
      </c>
      <c r="C1175" s="6">
        <v>56.18</v>
      </c>
      <c r="D1175" s="3">
        <v>160.44000199999999</v>
      </c>
      <c r="E1175" s="3">
        <v>2891.8100589999999</v>
      </c>
      <c r="F1175" s="7">
        <f t="shared" si="298"/>
        <v>-1.8444175873731705E-2</v>
      </c>
      <c r="G1175" s="7">
        <f t="shared" si="299"/>
        <v>9.5237732426316501E-3</v>
      </c>
      <c r="H1175" s="7">
        <f t="shared" si="300"/>
        <v>-1.6007365544176144E-2</v>
      </c>
      <c r="I1175" s="7">
        <f t="shared" si="301"/>
        <v>4.0727968258944536E-3</v>
      </c>
      <c r="J1175" s="3" cm="1">
        <f t="array" ref="J1175">B1175*INDEX(AE$3:AE$7,2022-YEAR($A1175))/1000000</f>
        <v>123.76800807452</v>
      </c>
      <c r="K1175" s="3" cm="1">
        <f t="array" ref="K1175">C1175*INDEX(AF$3:AF$7,2022-YEAR($A1175))/1000000</f>
        <v>241.29310000000001</v>
      </c>
      <c r="L1175" s="3" cm="1">
        <f t="array" ref="L1175">D1175*INDEX(AG$3:AG$7,2022-YEAR($A1175))/1000000</f>
        <v>494.54026216479997</v>
      </c>
      <c r="M1175" s="3" cm="1">
        <f t="array" ref="M1175">E1175*INDEX(AH$3:AH$7,2022-YEAR($A1175))/1000000</f>
        <v>1968.790557128144</v>
      </c>
      <c r="N1175" s="3"/>
      <c r="O1175" s="9">
        <v>44438</v>
      </c>
      <c r="P1175" s="8">
        <f t="shared" si="291"/>
        <v>2600730.8449392025</v>
      </c>
      <c r="Q1175" s="7">
        <f t="shared" si="292"/>
        <v>-3.8345885974208426E-5</v>
      </c>
      <c r="R1175" s="8">
        <f t="shared" si="302"/>
        <v>2576760.7970145317</v>
      </c>
      <c r="S1175" s="7">
        <f t="shared" si="293"/>
        <v>-4.5518277765388415E-4</v>
      </c>
      <c r="T1175" s="8">
        <f t="shared" si="294"/>
        <v>114777.85478044549</v>
      </c>
      <c r="U1175" s="8">
        <f t="shared" si="295"/>
        <v>209979.1271495104</v>
      </c>
      <c r="V1175" s="8">
        <f t="shared" si="296"/>
        <v>498539.82080283767</v>
      </c>
      <c r="W1175" s="8">
        <f t="shared" si="297"/>
        <v>1753463.9942817378</v>
      </c>
      <c r="X1175" s="7">
        <f t="shared" si="303"/>
        <v>4.4543465157273657E-2</v>
      </c>
      <c r="Y1175" s="7">
        <f t="shared" si="304"/>
        <v>8.1489569149295865E-2</v>
      </c>
      <c r="Z1175" s="7">
        <f t="shared" si="305"/>
        <v>0.19347539801926991</v>
      </c>
      <c r="AA1175" s="7">
        <f t="shared" si="306"/>
        <v>0.68049156767416041</v>
      </c>
    </row>
    <row r="1176" spans="1:27" x14ac:dyDescent="0.25">
      <c r="A1176" s="1">
        <v>44439</v>
      </c>
      <c r="B1176" s="3">
        <v>219.5</v>
      </c>
      <c r="C1176" s="6">
        <v>56.310001</v>
      </c>
      <c r="D1176" s="3">
        <v>159.949997</v>
      </c>
      <c r="E1176" s="3">
        <v>2893.9499510000001</v>
      </c>
      <c r="F1176" s="7">
        <f t="shared" si="298"/>
        <v>8.4535328778181373E-3</v>
      </c>
      <c r="G1176" s="7">
        <f t="shared" si="299"/>
        <v>2.3140085439659064E-3</v>
      </c>
      <c r="H1176" s="7">
        <f t="shared" si="300"/>
        <v>-3.0541323478666671E-3</v>
      </c>
      <c r="I1176" s="7">
        <f t="shared" si="301"/>
        <v>7.3998359378424361E-4</v>
      </c>
      <c r="J1176" s="3" cm="1">
        <f t="array" ref="J1176">B1176*INDEX(AE$3:AE$7,2022-YEAR($A1176))/1000000</f>
        <v>124.814285</v>
      </c>
      <c r="K1176" s="3" cm="1">
        <f t="array" ref="K1176">C1176*INDEX(AF$3:AF$7,2022-YEAR($A1176))/1000000</f>
        <v>241.851454295</v>
      </c>
      <c r="L1176" s="3" cm="1">
        <f t="array" ref="L1176">D1176*INDEX(AG$3:AG$7,2022-YEAR($A1176))/1000000</f>
        <v>493.02987075279998</v>
      </c>
      <c r="M1176" s="3" cm="1">
        <f t="array" ref="M1176">E1176*INDEX(AH$3:AH$7,2022-YEAR($A1176))/1000000</f>
        <v>1970.2474298400161</v>
      </c>
      <c r="N1176" s="3"/>
      <c r="O1176" s="9">
        <v>44439</v>
      </c>
      <c r="P1176" s="8">
        <f t="shared" si="291"/>
        <v>2602157.1063199607</v>
      </c>
      <c r="Q1176" s="7">
        <f t="shared" si="292"/>
        <v>5.484079152339856E-4</v>
      </c>
      <c r="R1176" s="8">
        <f t="shared" si="302"/>
        <v>2577991.8968724879</v>
      </c>
      <c r="S1176" s="7">
        <f t="shared" si="293"/>
        <v>4.7777033063467478E-4</v>
      </c>
      <c r="T1176" s="8">
        <f t="shared" si="294"/>
        <v>115748.13314947742</v>
      </c>
      <c r="U1176" s="8">
        <f t="shared" si="295"/>
        <v>210465.02064378886</v>
      </c>
      <c r="V1176" s="8">
        <f t="shared" si="296"/>
        <v>497017.21420942404</v>
      </c>
      <c r="W1176" s="8">
        <f t="shared" si="297"/>
        <v>1754761.5288697977</v>
      </c>
      <c r="X1176" s="7">
        <f t="shared" si="303"/>
        <v>4.4898563602895035E-2</v>
      </c>
      <c r="Y1176" s="7">
        <f t="shared" si="304"/>
        <v>8.1639131953485281E-2</v>
      </c>
      <c r="Z1176" s="7">
        <f t="shared" si="305"/>
        <v>0.19279238806467336</v>
      </c>
      <c r="AA1176" s="7">
        <f t="shared" si="306"/>
        <v>0.68066991637894636</v>
      </c>
    </row>
    <row r="1177" spans="1:27" x14ac:dyDescent="0.25">
      <c r="A1177" s="1">
        <v>44440</v>
      </c>
      <c r="B1177" s="3">
        <v>218.11999499999999</v>
      </c>
      <c r="C1177" s="6">
        <v>56.689999</v>
      </c>
      <c r="D1177" s="3">
        <v>159.720001</v>
      </c>
      <c r="E1177" s="3">
        <v>2904.3100589999999</v>
      </c>
      <c r="F1177" s="7">
        <f t="shared" si="298"/>
        <v>-6.2870387243736392E-3</v>
      </c>
      <c r="G1177" s="7">
        <f t="shared" si="299"/>
        <v>6.7483216702481919E-3</v>
      </c>
      <c r="H1177" s="7">
        <f t="shared" si="300"/>
        <v>-1.4379243783293472E-3</v>
      </c>
      <c r="I1177" s="7">
        <f t="shared" si="301"/>
        <v>3.5799195478207757E-3</v>
      </c>
      <c r="J1177" s="3" cm="1">
        <f t="array" ref="J1177">B1177*INDEX(AE$3:AE$7,2022-YEAR($A1177))/1000000</f>
        <v>124.02957275684999</v>
      </c>
      <c r="K1177" s="3" cm="1">
        <f t="array" ref="K1177">C1177*INDEX(AF$3:AF$7,2022-YEAR($A1177))/1000000</f>
        <v>243.48354570500001</v>
      </c>
      <c r="L1177" s="3" cm="1">
        <f t="array" ref="L1177">D1177*INDEX(AG$3:AG$7,2022-YEAR($A1177))/1000000</f>
        <v>492.32093108239997</v>
      </c>
      <c r="M1177" s="3" cm="1">
        <f t="array" ref="M1177">E1177*INDEX(AH$3:AH$7,2022-YEAR($A1177))/1000000</f>
        <v>1977.3007571281439</v>
      </c>
      <c r="N1177" s="3"/>
      <c r="O1177" s="9">
        <v>44440</v>
      </c>
      <c r="P1177" s="8">
        <f t="shared" si="291"/>
        <v>2608769.9980925904</v>
      </c>
      <c r="Q1177" s="7">
        <f t="shared" si="292"/>
        <v>2.5413114975144416E-3</v>
      </c>
      <c r="R1177" s="8">
        <f t="shared" si="302"/>
        <v>2584251.7014669469</v>
      </c>
      <c r="S1177" s="7">
        <f t="shared" si="293"/>
        <v>2.4281707797659813E-3</v>
      </c>
      <c r="T1177" s="8">
        <f t="shared" si="294"/>
        <v>115020.42015409269</v>
      </c>
      <c r="U1177" s="8">
        <f t="shared" si="295"/>
        <v>211885.30630342857</v>
      </c>
      <c r="V1177" s="8">
        <f t="shared" si="296"/>
        <v>496302.54104066297</v>
      </c>
      <c r="W1177" s="8">
        <f t="shared" si="297"/>
        <v>1761043.4339687624</v>
      </c>
      <c r="X1177" s="7">
        <f t="shared" si="303"/>
        <v>4.4508211057305874E-2</v>
      </c>
      <c r="Y1177" s="7">
        <f t="shared" si="304"/>
        <v>8.199097099680816E-2</v>
      </c>
      <c r="Z1177" s="7">
        <f t="shared" si="305"/>
        <v>0.19204883980880713</v>
      </c>
      <c r="AA1177" s="7">
        <f t="shared" si="306"/>
        <v>0.6814519781370787</v>
      </c>
    </row>
    <row r="1179" spans="1:27" x14ac:dyDescent="0.25">
      <c r="O1179" s="4"/>
      <c r="P1179" s="4"/>
      <c r="Q1179" s="4"/>
    </row>
    <row r="1180" spans="1:27" x14ac:dyDescent="0.25">
      <c r="O1180" s="4"/>
      <c r="P1180" s="7"/>
      <c r="Q1180" s="7"/>
    </row>
    <row r="1181" spans="1:27" x14ac:dyDescent="0.25">
      <c r="O1181" s="4"/>
      <c r="P1181" s="7"/>
      <c r="Q1181" s="7"/>
    </row>
  </sheetData>
  <mergeCells count="12">
    <mergeCell ref="F1:I1"/>
    <mergeCell ref="A1:A2"/>
    <mergeCell ref="B1:E1"/>
    <mergeCell ref="J1:M1"/>
    <mergeCell ref="AE1:AH1"/>
    <mergeCell ref="T1:W1"/>
    <mergeCell ref="R1:R2"/>
    <mergeCell ref="X1:AA1"/>
    <mergeCell ref="O1:O2"/>
    <mergeCell ref="S1:S2"/>
    <mergeCell ref="Q1:Q2"/>
    <mergeCell ref="P1:P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Equal_weights</vt:lpstr>
      <vt:lpstr>Value_weights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2021-09-02T12:41:54Z</dcterms:created>
  <dcterms:modified xsi:type="dcterms:W3CDTF">2021-09-02T15:36:53Z</dcterms:modified>
</cp:coreProperties>
</file>